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filesrv\ファイルサーバリンク\下水道部建設課\下水道部建設課【R3.5.31から】\07-様式\11_工事提出書類\01_提出書類一覧・様式集\HP　起案用\起案　⑩　2026.4.28　引渡書　更新\起案\"/>
    </mc:Choice>
  </mc:AlternateContent>
  <xr:revisionPtr revIDLastSave="0" documentId="13_ncr:1_{F38DCA38-DC2B-46EE-8C23-6336DAE01DF3}" xr6:coauthVersionLast="47" xr6:coauthVersionMax="47" xr10:uidLastSave="{00000000-0000-0000-0000-000000000000}"/>
  <bookViews>
    <workbookView xWindow="-120" yWindow="-120" windowWidth="29040" windowHeight="15720" tabRatio="900" xr2:uid="{00000000-000D-0000-FFFF-FFFF00000000}"/>
  </bookViews>
  <sheets>
    <sheet name="提出一覧表" sheetId="1" r:id="rId1"/>
    <sheet name="リンク1.施工計画書" sheetId="4" r:id="rId2"/>
    <sheet name="リンク2.材料承諾書" sheetId="2" r:id="rId3"/>
    <sheet name="リンク3.工事月報(土木用)" sheetId="6" r:id="rId4"/>
    <sheet name="リンク4-1.週休2日報告書" sheetId="62" r:id="rId5"/>
    <sheet name="リンク4-2.週休2日（工程表）" sheetId="59" r:id="rId6"/>
    <sheet name="データ→" sheetId="60" r:id="rId7"/>
    <sheet name="データ(祝日リスト)" sheetId="58" r:id="rId8"/>
    <sheet name="データ(労務費の補正)" sheetId="57" r:id="rId9"/>
    <sheet name="リンク5.材料検査簿" sheetId="9" r:id="rId10"/>
    <sheet name="リンク6.工場製品確認請求書" sheetId="10" r:id="rId11"/>
    <sheet name="リンク7.確認・立会依頼書" sheetId="11" r:id="rId12"/>
    <sheet name="リンク8.段階確認書" sheetId="12" r:id="rId13"/>
    <sheet name="リンク8-1.チェック表①" sheetId="55" r:id="rId14"/>
    <sheet name="リンク8-1.チェック表②" sheetId="61" r:id="rId15"/>
    <sheet name="リンク9.協議書、打合せ簿" sheetId="13" r:id="rId16"/>
    <sheet name="リンク10.休日(夜間)作業承諾書" sheetId="16" r:id="rId17"/>
    <sheet name="リンク11.工事部分使用書" sheetId="20" r:id="rId18"/>
    <sheet name="リンク12.工事事故報告書" sheetId="32" r:id="rId19"/>
    <sheet name="初回提出書類" sheetId="35" r:id="rId20"/>
    <sheet name="リンク13.見積書" sheetId="36" r:id="rId21"/>
    <sheet name="リンク14.工程表" sheetId="37" r:id="rId22"/>
    <sheet name="リンク15.労働災害保険成立証明願" sheetId="38" r:id="rId23"/>
    <sheet name="リンク16.建設退職金" sheetId="39" r:id="rId24"/>
    <sheet name="リンク17.現場代理人等届" sheetId="40" r:id="rId25"/>
    <sheet name="リンク18.経歴書" sheetId="41" r:id="rId26"/>
    <sheet name="リンク19.健康保険、雇用保険にかかる誓約書" sheetId="63" r:id="rId27"/>
    <sheet name="リンク20.着手届" sheetId="43" r:id="rId28"/>
    <sheet name="リンク21.前払い金請求書" sheetId="67" r:id="rId29"/>
    <sheet name="リンク22.下請通知書" sheetId="45" r:id="rId30"/>
    <sheet name="リンク23.工期延期届" sheetId="47" r:id="rId31"/>
    <sheet name="リンク24.完成届" sheetId="52" r:id="rId32"/>
    <sheet name="リンク25.引渡書" sheetId="73" r:id="rId33"/>
    <sheet name="リンク26.中間払い、竣工払い用" sheetId="68" r:id="rId34"/>
    <sheet name="リンク27.工事中間出来高確認願出書" sheetId="69"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ＦＦＦ">[1]諸経費!$K$21</definedName>
    <definedName name="ｋｋｋ">#REF!</definedName>
    <definedName name="_xlnm.Print_Area" localSheetId="7">'データ(祝日リスト)'!$A$1:$J$363</definedName>
    <definedName name="_xlnm.Print_Area" localSheetId="8">'データ(労務費の補正)'!$A$1:$H$18</definedName>
    <definedName name="_xlnm.Print_Area" localSheetId="16">'リンク10.休日(夜間)作業承諾書'!$A$1:$Y$36</definedName>
    <definedName name="_xlnm.Print_Area" localSheetId="17">'リンク11.工事部分使用書'!$A$1:$Y$36</definedName>
    <definedName name="_xlnm.Print_Area" localSheetId="18">'リンク12.工事事故報告書'!$A$1:$W$53</definedName>
    <definedName name="_xlnm.Print_Area" localSheetId="20">'リンク13.見積書'!$A$1:$AL$48</definedName>
    <definedName name="_xlnm.Print_Area" localSheetId="21">'リンク14.工程表'!$A$1:$ED$75</definedName>
    <definedName name="_xlnm.Print_Area" localSheetId="22">'リンク15.労働災害保険成立証明願'!$A$1:$Y$35</definedName>
    <definedName name="_xlnm.Print_Area" localSheetId="23">'リンク16.建設退職金'!$A$1:$Y$36</definedName>
    <definedName name="_xlnm.Print_Area" localSheetId="24">'リンク17.現場代理人等届'!$A$1:$AI$60</definedName>
    <definedName name="_xlnm.Print_Area" localSheetId="25">'リンク18.経歴書'!$A$1:$Y$36</definedName>
    <definedName name="_xlnm.Print_Area" localSheetId="26">'リンク19.健康保険、雇用保険にかかる誓約書'!$A$1:$Y$36,'リンク19.健康保険、雇用保険にかかる誓約書'!$AA$1:$AY$36</definedName>
    <definedName name="_xlnm.Print_Area" localSheetId="27">'リンク20.着手届'!$A$1:$W$46</definedName>
    <definedName name="_xlnm.Print_Area" localSheetId="28">'リンク21.前払い金請求書'!$A$1:$AL$48</definedName>
    <definedName name="_xlnm.Print_Area" localSheetId="29">'リンク22.下請通知書'!$A$1:$Y$36</definedName>
    <definedName name="_xlnm.Print_Area" localSheetId="30">'リンク23.工期延期届'!$A$1:$Y$36</definedName>
    <definedName name="_xlnm.Print_Area" localSheetId="31">'リンク24.完成届'!$A$1:$W$54</definedName>
    <definedName name="_xlnm.Print_Area" localSheetId="32">'リンク25.引渡書'!$A$1:$W$51</definedName>
    <definedName name="_xlnm.Print_Area" localSheetId="33">'リンク26.中間払い、竣工払い用'!$A$1:$AL$24</definedName>
    <definedName name="_xlnm.Print_Area" localSheetId="34">'リンク27.工事中間出来高確認願出書'!$A$1:$W$45</definedName>
    <definedName name="_xlnm.Print_Area" localSheetId="3">'リンク3.工事月報(土木用)'!$A$1:$S$47</definedName>
    <definedName name="_xlnm.Print_Area" localSheetId="4">'リンク4-1.週休2日報告書'!$A$1:$Y$36</definedName>
    <definedName name="_xlnm.Print_Area" localSheetId="5">'リンク4-2.週休2日（工程表）'!$A$1:$BB$72</definedName>
    <definedName name="_xlnm.Print_Area" localSheetId="9">'リンク5.材料検査簿'!$A$1:$Y$36</definedName>
    <definedName name="_xlnm.Print_Area" localSheetId="10">'リンク6.工場製品確認請求書'!$A$1:$Y$36</definedName>
    <definedName name="_xlnm.Print_Area" localSheetId="11">'リンク7.確認・立会依頼書'!$A$1:$Y$36</definedName>
    <definedName name="_xlnm.Print_Area" localSheetId="13">'リンク8-1.チェック表①'!$A$1:$F$39</definedName>
    <definedName name="_xlnm.Print_Area" localSheetId="15">'リンク9.協議書、打合せ簿'!$A$1:$N$50</definedName>
    <definedName name="_xlnm.Print_Area" localSheetId="0">提出一覧表!$A$1:$U$46</definedName>
    <definedName name="_xlnm.Print_Area">#REF!</definedName>
    <definedName name="SUM123_計" localSheetId="32">[2]内訳書!#REF!</definedName>
    <definedName name="SUM123_計">[2]内訳書!#REF!</definedName>
    <definedName name="イロハ" localSheetId="28">#REF!</definedName>
    <definedName name="イロハ" localSheetId="33">#REF!</definedName>
    <definedName name="イロハ">[3]祝日リスト!$H$2:$H$19</definedName>
    <definedName name="ガラス工">[4]労務単価!$B$24</definedName>
    <definedName name="サッシ工">[4]労務単価!$B$22</definedName>
    <definedName name="タイル工">[4]労務単価!$B$21</definedName>
    <definedName name="たたみ工">[4]労務単価!$B$25</definedName>
    <definedName name="とび工">[4]労務単価!$B$6</definedName>
    <definedName name="とび工の労務単価">[5]労務単価!$C$6</definedName>
    <definedName name="はつり工">[4]労務単価!$B$12</definedName>
    <definedName name="フィルタ範囲">#REF!</definedName>
    <definedName name="一般管理">#REF!</definedName>
    <definedName name="印刷範囲">#REF!</definedName>
    <definedName name="運転手_一般">[4]労務単価!$B$29</definedName>
    <definedName name="運転手_特殊">[4]労務単価!$B$30</definedName>
    <definedName name="黄色の部分_工事規模" localSheetId="32">#REF!</definedName>
    <definedName name="黄色の部分_工事規模">#REF!</definedName>
    <definedName name="黄色の部分_工事件名" localSheetId="32">#REF!</definedName>
    <definedName name="黄色の部分_工事件名">#REF!</definedName>
    <definedName name="黄色の部分_分離後">#REF!</definedName>
    <definedName name="屋根ふき工">[4]労務単価!$B$23</definedName>
    <definedName name="解体の「その他」">[6]「その他」!$F$25</definedName>
    <definedName name="各種負担金">#REF!</definedName>
    <definedName name="技能講習名">#REF!</definedName>
    <definedName name="許可業種">#REF!</definedName>
    <definedName name="共仮改修">#REF!</definedName>
    <definedName name="共仮新築">#REF!</definedName>
    <definedName name="業者名">[7]電気チーム台帳!#REF!</definedName>
    <definedName name="型枠工">[4]労務単価!$B$11</definedName>
    <definedName name="契約区分">[8]契約区分!$A$1:$A$5</definedName>
    <definedName name="契約保証金">[8]契約保証金!$A$1:$A$4</definedName>
    <definedName name="軽作業員">[4]労務単価!$B$5</definedName>
    <definedName name="血液型">#REF!</definedName>
    <definedName name="月" localSheetId="28">#REF!</definedName>
    <definedName name="月" localSheetId="33">#REF!</definedName>
    <definedName name="月">[3]祝日リスト!$F$2:$F$15</definedName>
    <definedName name="建具工">[4]労務単価!$B$26</definedName>
    <definedName name="建築ブロック工">[4]労務単価!$B$8</definedName>
    <definedName name="建築ﾌﾞﾛｯｸ工の労務単価">[9]労務単価!$H$8</definedName>
    <definedName name="現場改修">#REF!</definedName>
    <definedName name="現場新築">#REF!</definedName>
    <definedName name="交通誘導員">[4]労務単価!$B$33</definedName>
    <definedName name="工事区分">#REF!</definedName>
    <definedName name="左官">[4]労務単価!$B$18</definedName>
    <definedName name="左官の労務単価">[10]労務単価!$C$18</definedName>
    <definedName name="削除列" localSheetId="32">[2]内訳書!#REF!</definedName>
    <definedName name="削除列">[2]内訳書!#REF!</definedName>
    <definedName name="産廃処分量単位">[8]産廃処分量単位!$A$1:$A$3</definedName>
    <definedName name="仕上ﾕﾆｯﾄの「その他」">[6]「その他」!$F$23</definedName>
    <definedName name="諸経費処理済">#REF!</definedName>
    <definedName name="職種名">#REF!</definedName>
    <definedName name="申請提出先">[8]申請提出先!$A$1:$A$11</definedName>
    <definedName name="石工">[4]労務単価!$B$7</definedName>
    <definedName name="設計委託区分">[8]設計委託区分!$A$1:$A$3</definedName>
    <definedName name="素材価格">#REF!</definedName>
    <definedName name="造園工">[4]労務単価!$B$28</definedName>
    <definedName name="大工">[4]労務単価!$B$16</definedName>
    <definedName name="大工の労務単価">[6]労務単価!$C$16</definedName>
    <definedName name="担当者名">[7]電気チーム台帳!#REF!</definedName>
    <definedName name="直接仮設の「その他」">[5]「その他」!$F$4</definedName>
    <definedName name="直接工事費">#REF!</definedName>
    <definedName name="定期点検委託区分">[8]定期点検委託区分!$A$1:$A$3</definedName>
    <definedName name="鉄筋工">[4]労務単価!$B$9</definedName>
    <definedName name="鉄工">[4]労務単価!$B$15</definedName>
    <definedName name="鉄骨">[11]労務単価!$B$14</definedName>
    <definedName name="鉄骨工">[4]労務単価!$B$14</definedName>
    <definedName name="塗装工">[4]労務単価!$B$13</definedName>
    <definedName name="土木ブロック工">[4]労務単価!$B$27</definedName>
    <definedName name="土木一般世話役">[4]労務単価!$B$31</definedName>
    <definedName name="土木一般世話役の労務単価">[10]労務単価!$C$31</definedName>
    <definedName name="特殊健康診断名">#REF!</definedName>
    <definedName name="特殊作業員">[4]労務単価!$B$3</definedName>
    <definedName name="特殊作業員の労務単価">[10]労務単価!$C$3</definedName>
    <definedName name="特別教育名">#REF!</definedName>
    <definedName name="内装工">[4]労務単価!$B$17</definedName>
    <definedName name="内装工の労務単価">[5]労務単価!$C$17</definedName>
    <definedName name="年" localSheetId="28">#REF!</definedName>
    <definedName name="年" localSheetId="33">#REF!</definedName>
    <definedName name="年">[3]祝日リスト!$E$2:$E$22</definedName>
    <definedName name="配管工">[4]労務単価!$B$32</definedName>
    <definedName name="発注区分">#REF!</definedName>
    <definedName name="発注種類">#REF!</definedName>
    <definedName name="板金工">[4]労務単価!$B$20</definedName>
    <definedName name="板金工の労務単価">[6]労務単価!$C$20</definedName>
    <definedName name="普通作業員">[4]労務単価!$B$4</definedName>
    <definedName name="普通作業員の労務単価">[9]労務単価!$H$4</definedName>
    <definedName name="防水工">[4]労務単価!$B$19</definedName>
    <definedName name="免許資格名">#REF!</definedName>
    <definedName name="木工の「その他」">[6]「その他」!$F$15</definedName>
    <definedName name="予算区分">[8]予算区分!$A$1:$A$3</definedName>
    <definedName name="溶接工">[4]労務単価!$B$10</definedName>
    <definedName name="落札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68" l="1"/>
  <c r="Z23" i="68" s="1"/>
  <c r="G17" i="68"/>
  <c r="G19" i="68" s="1"/>
  <c r="H22" i="59" l="1"/>
  <c r="I22" i="59"/>
  <c r="J22" i="59"/>
  <c r="K22" i="59"/>
  <c r="L22" i="59"/>
  <c r="M22" i="59"/>
  <c r="N22" i="59"/>
  <c r="O22" i="59"/>
  <c r="P22" i="59"/>
  <c r="Q22" i="59"/>
  <c r="R22" i="59"/>
  <c r="S22" i="59"/>
  <c r="T22" i="59"/>
  <c r="U22" i="59"/>
  <c r="V22" i="59"/>
  <c r="W22" i="59"/>
  <c r="X22" i="59"/>
  <c r="Y22" i="59"/>
  <c r="Z22" i="59"/>
  <c r="AA22" i="59"/>
  <c r="AB22" i="59"/>
  <c r="AC22" i="59"/>
  <c r="AD22" i="59"/>
  <c r="AE22" i="59"/>
  <c r="AF22" i="59"/>
  <c r="AG22" i="59"/>
  <c r="AH22" i="59"/>
  <c r="AI22" i="59"/>
  <c r="AJ22" i="59"/>
  <c r="AK22" i="59"/>
  <c r="H24" i="59"/>
  <c r="I24" i="59"/>
  <c r="J24" i="59"/>
  <c r="K24" i="59"/>
  <c r="L24" i="59"/>
  <c r="M24" i="59"/>
  <c r="N24" i="59"/>
  <c r="O24" i="59"/>
  <c r="P24" i="59"/>
  <c r="Q24" i="59"/>
  <c r="R24" i="59"/>
  <c r="S24" i="59"/>
  <c r="T24" i="59"/>
  <c r="U24" i="59"/>
  <c r="V24" i="59"/>
  <c r="W24" i="59"/>
  <c r="X24" i="59"/>
  <c r="Y24" i="59"/>
  <c r="Z24" i="59"/>
  <c r="AA24" i="59"/>
  <c r="AB24" i="59"/>
  <c r="AC24" i="59"/>
  <c r="AD24" i="59"/>
  <c r="AE24" i="59"/>
  <c r="AF24" i="59"/>
  <c r="AG24" i="59"/>
  <c r="AH24" i="59"/>
  <c r="AI24" i="59"/>
  <c r="AJ24" i="59"/>
  <c r="AK24" i="59"/>
  <c r="H26" i="59"/>
  <c r="I26" i="59"/>
  <c r="J26" i="59"/>
  <c r="K26" i="59"/>
  <c r="L26" i="59"/>
  <c r="M26" i="59"/>
  <c r="N26" i="59"/>
  <c r="O26" i="59"/>
  <c r="P26" i="59"/>
  <c r="Q26" i="59"/>
  <c r="R26" i="59"/>
  <c r="S26" i="59"/>
  <c r="T26" i="59"/>
  <c r="U26" i="59"/>
  <c r="V26" i="59"/>
  <c r="W26" i="59"/>
  <c r="X26" i="59"/>
  <c r="Y26" i="59"/>
  <c r="Z26" i="59"/>
  <c r="AA26" i="59"/>
  <c r="AB26" i="59"/>
  <c r="AC26" i="59"/>
  <c r="AD26" i="59"/>
  <c r="AE26" i="59"/>
  <c r="AF26" i="59"/>
  <c r="AG26" i="59"/>
  <c r="AH26" i="59"/>
  <c r="AI26" i="59"/>
  <c r="AJ26" i="59"/>
  <c r="AK26" i="59"/>
  <c r="H28" i="59"/>
  <c r="I28" i="59"/>
  <c r="J28" i="59"/>
  <c r="K28" i="59"/>
  <c r="L28" i="59"/>
  <c r="M28" i="59"/>
  <c r="N28" i="59"/>
  <c r="O28" i="59"/>
  <c r="P28" i="59"/>
  <c r="Q28" i="59"/>
  <c r="R28" i="59"/>
  <c r="S28" i="59"/>
  <c r="T28" i="59"/>
  <c r="U28" i="59"/>
  <c r="V28" i="59"/>
  <c r="W28" i="59"/>
  <c r="X28" i="59"/>
  <c r="Y28" i="59"/>
  <c r="Z28" i="59"/>
  <c r="AA28" i="59"/>
  <c r="AB28" i="59"/>
  <c r="AC28" i="59"/>
  <c r="AD28" i="59"/>
  <c r="AE28" i="59"/>
  <c r="AF28" i="59"/>
  <c r="AG28" i="59"/>
  <c r="AH28" i="59"/>
  <c r="AI28" i="59"/>
  <c r="AJ28" i="59"/>
  <c r="AK28" i="59"/>
  <c r="H30" i="59"/>
  <c r="I30" i="59"/>
  <c r="J30" i="59"/>
  <c r="K30" i="59"/>
  <c r="L30" i="59"/>
  <c r="M30" i="59"/>
  <c r="N30" i="59"/>
  <c r="O30" i="59"/>
  <c r="P30" i="59"/>
  <c r="Q30" i="59"/>
  <c r="R30" i="59"/>
  <c r="S30" i="59"/>
  <c r="T30" i="59"/>
  <c r="U30" i="59"/>
  <c r="V30" i="59"/>
  <c r="W30" i="59"/>
  <c r="X30" i="59"/>
  <c r="Y30" i="59"/>
  <c r="Z30" i="59"/>
  <c r="AA30" i="59"/>
  <c r="AB30" i="59"/>
  <c r="AC30" i="59"/>
  <c r="AD30" i="59"/>
  <c r="AE30" i="59"/>
  <c r="AF30" i="59"/>
  <c r="AG30" i="59"/>
  <c r="AH30" i="59"/>
  <c r="AI30" i="59"/>
  <c r="AJ30" i="59"/>
  <c r="AK30" i="59"/>
  <c r="H32" i="59"/>
  <c r="I32" i="59"/>
  <c r="J32" i="59"/>
  <c r="K32" i="59"/>
  <c r="L32" i="59"/>
  <c r="M32" i="59"/>
  <c r="N32" i="59"/>
  <c r="O32" i="59"/>
  <c r="P32" i="59"/>
  <c r="Q32" i="59"/>
  <c r="R32" i="59"/>
  <c r="S32" i="59"/>
  <c r="T32" i="59"/>
  <c r="U32" i="59"/>
  <c r="V32" i="59"/>
  <c r="W32" i="59"/>
  <c r="X32" i="59"/>
  <c r="Y32" i="59"/>
  <c r="Z32" i="59"/>
  <c r="AA32" i="59"/>
  <c r="AB32" i="59"/>
  <c r="AC32" i="59"/>
  <c r="AD32" i="59"/>
  <c r="AE32" i="59"/>
  <c r="AF32" i="59"/>
  <c r="AG32" i="59"/>
  <c r="AH32" i="59"/>
  <c r="AI32" i="59"/>
  <c r="AJ32" i="59"/>
  <c r="AK32" i="59"/>
  <c r="H34" i="59"/>
  <c r="I34" i="59"/>
  <c r="J34" i="59"/>
  <c r="K34" i="59"/>
  <c r="L34" i="59"/>
  <c r="M34" i="59"/>
  <c r="N34" i="59"/>
  <c r="O34" i="59"/>
  <c r="P34" i="59"/>
  <c r="Q34" i="59"/>
  <c r="R34" i="59"/>
  <c r="S34" i="59"/>
  <c r="T34" i="59"/>
  <c r="U34" i="59"/>
  <c r="V34" i="59"/>
  <c r="W34" i="59"/>
  <c r="X34" i="59"/>
  <c r="Y34" i="59"/>
  <c r="Z34" i="59"/>
  <c r="AA34" i="59"/>
  <c r="AB34" i="59"/>
  <c r="AC34" i="59"/>
  <c r="AD34" i="59"/>
  <c r="AE34" i="59"/>
  <c r="AF34" i="59"/>
  <c r="AG34" i="59"/>
  <c r="AH34" i="59"/>
  <c r="AI34" i="59"/>
  <c r="AJ34" i="59"/>
  <c r="AK34" i="59"/>
  <c r="H36" i="59"/>
  <c r="I36" i="59"/>
  <c r="J36" i="59"/>
  <c r="K36" i="59"/>
  <c r="L36" i="59"/>
  <c r="M36" i="59"/>
  <c r="N36" i="59"/>
  <c r="O36" i="59"/>
  <c r="P36" i="59"/>
  <c r="Q36" i="59"/>
  <c r="R36" i="59"/>
  <c r="S36" i="59"/>
  <c r="T36" i="59"/>
  <c r="U36" i="59"/>
  <c r="V36" i="59"/>
  <c r="W36" i="59"/>
  <c r="X36" i="59"/>
  <c r="Y36" i="59"/>
  <c r="Z36" i="59"/>
  <c r="AA36" i="59"/>
  <c r="AB36" i="59"/>
  <c r="AC36" i="59"/>
  <c r="AD36" i="59"/>
  <c r="AE36" i="59"/>
  <c r="AF36" i="59"/>
  <c r="AG36" i="59"/>
  <c r="AH36" i="59"/>
  <c r="AI36" i="59"/>
  <c r="AJ36" i="59"/>
  <c r="AK36" i="59"/>
  <c r="H38" i="59"/>
  <c r="I38" i="59"/>
  <c r="J38" i="59"/>
  <c r="K38" i="59"/>
  <c r="L38" i="59"/>
  <c r="M38" i="59"/>
  <c r="N38" i="59"/>
  <c r="O38" i="59"/>
  <c r="P38" i="59"/>
  <c r="Q38" i="59"/>
  <c r="R38" i="59"/>
  <c r="S38" i="59"/>
  <c r="T38" i="59"/>
  <c r="U38" i="59"/>
  <c r="V38" i="59"/>
  <c r="W38" i="59"/>
  <c r="X38" i="59"/>
  <c r="Y38" i="59"/>
  <c r="Z38" i="59"/>
  <c r="AA38" i="59"/>
  <c r="AB38" i="59"/>
  <c r="AC38" i="59"/>
  <c r="AD38" i="59"/>
  <c r="AE38" i="59"/>
  <c r="AF38" i="59"/>
  <c r="AG38" i="59"/>
  <c r="AH38" i="59"/>
  <c r="AI38" i="59"/>
  <c r="AJ38" i="59"/>
  <c r="AK38" i="59"/>
  <c r="H40" i="59"/>
  <c r="I40" i="59"/>
  <c r="J40" i="59"/>
  <c r="K40" i="59"/>
  <c r="L40" i="59"/>
  <c r="M40" i="59"/>
  <c r="N40" i="59"/>
  <c r="O40" i="59"/>
  <c r="P40" i="59"/>
  <c r="Q40" i="59"/>
  <c r="R40" i="59"/>
  <c r="S40" i="59"/>
  <c r="T40" i="59"/>
  <c r="U40" i="59"/>
  <c r="V40" i="59"/>
  <c r="W40" i="59"/>
  <c r="X40" i="59"/>
  <c r="Y40" i="59"/>
  <c r="Z40" i="59"/>
  <c r="AA40" i="59"/>
  <c r="AB40" i="59"/>
  <c r="AC40" i="59"/>
  <c r="AD40" i="59"/>
  <c r="AE40" i="59"/>
  <c r="AF40" i="59"/>
  <c r="AG40" i="59"/>
  <c r="AH40" i="59"/>
  <c r="AI40" i="59"/>
  <c r="AJ40" i="59"/>
  <c r="AK40" i="59"/>
  <c r="H42" i="59"/>
  <c r="I42" i="59"/>
  <c r="J42" i="59"/>
  <c r="K42" i="59"/>
  <c r="L42" i="59"/>
  <c r="M42" i="59"/>
  <c r="N42" i="59"/>
  <c r="O42" i="59"/>
  <c r="P42" i="59"/>
  <c r="Q42" i="59"/>
  <c r="R42" i="59"/>
  <c r="S42" i="59"/>
  <c r="T42" i="59"/>
  <c r="U42" i="59"/>
  <c r="V42" i="59"/>
  <c r="W42" i="59"/>
  <c r="X42" i="59"/>
  <c r="Y42" i="59"/>
  <c r="Z42" i="59"/>
  <c r="AA42" i="59"/>
  <c r="AB42" i="59"/>
  <c r="AC42" i="59"/>
  <c r="AD42" i="59"/>
  <c r="AE42" i="59"/>
  <c r="AF42" i="59"/>
  <c r="AG42" i="59"/>
  <c r="AH42" i="59"/>
  <c r="AI42" i="59"/>
  <c r="AJ42" i="59"/>
  <c r="AK42" i="59"/>
  <c r="H44" i="59"/>
  <c r="I44" i="59"/>
  <c r="J44" i="59"/>
  <c r="K44" i="59"/>
  <c r="L44" i="59"/>
  <c r="M44" i="59"/>
  <c r="N44" i="59"/>
  <c r="O44" i="59"/>
  <c r="P44" i="59"/>
  <c r="Q44" i="59"/>
  <c r="R44" i="59"/>
  <c r="S44" i="59"/>
  <c r="T44" i="59"/>
  <c r="U44" i="59"/>
  <c r="V44" i="59"/>
  <c r="W44" i="59"/>
  <c r="X44" i="59"/>
  <c r="Y44" i="59"/>
  <c r="Z44" i="59"/>
  <c r="AA44" i="59"/>
  <c r="AB44" i="59"/>
  <c r="AC44" i="59"/>
  <c r="AD44" i="59"/>
  <c r="AE44" i="59"/>
  <c r="AF44" i="59"/>
  <c r="AG44" i="59"/>
  <c r="AH44" i="59"/>
  <c r="AI44" i="59"/>
  <c r="AJ44" i="59"/>
  <c r="AK44" i="59"/>
  <c r="H46" i="59"/>
  <c r="I46" i="59"/>
  <c r="J46" i="59"/>
  <c r="K46" i="59"/>
  <c r="L46" i="59"/>
  <c r="M46" i="59"/>
  <c r="N46" i="59"/>
  <c r="O46" i="59"/>
  <c r="P46" i="59"/>
  <c r="Q46" i="59"/>
  <c r="R46" i="59"/>
  <c r="S46" i="59"/>
  <c r="T46" i="59"/>
  <c r="U46" i="59"/>
  <c r="V46" i="59"/>
  <c r="W46" i="59"/>
  <c r="X46" i="59"/>
  <c r="Y46" i="59"/>
  <c r="Z46" i="59"/>
  <c r="AA46" i="59"/>
  <c r="AB46" i="59"/>
  <c r="AC46" i="59"/>
  <c r="AD46" i="59"/>
  <c r="AE46" i="59"/>
  <c r="AF46" i="59"/>
  <c r="AG46" i="59"/>
  <c r="AH46" i="59"/>
  <c r="AI46" i="59"/>
  <c r="AJ46" i="59"/>
  <c r="AK46" i="59"/>
  <c r="H48" i="59"/>
  <c r="I48" i="59"/>
  <c r="J48" i="59"/>
  <c r="K48" i="59"/>
  <c r="L48" i="59"/>
  <c r="M48" i="59"/>
  <c r="N48" i="59"/>
  <c r="O48" i="59"/>
  <c r="P48" i="59"/>
  <c r="Q48" i="59"/>
  <c r="R48" i="59"/>
  <c r="S48" i="59"/>
  <c r="T48" i="59"/>
  <c r="U48" i="59"/>
  <c r="V48" i="59"/>
  <c r="W48" i="59"/>
  <c r="X48" i="59"/>
  <c r="Y48" i="59"/>
  <c r="Z48" i="59"/>
  <c r="AA48" i="59"/>
  <c r="AB48" i="59"/>
  <c r="AC48" i="59"/>
  <c r="AD48" i="59"/>
  <c r="AE48" i="59"/>
  <c r="AF48" i="59"/>
  <c r="AG48" i="59"/>
  <c r="AH48" i="59"/>
  <c r="AI48" i="59"/>
  <c r="AJ48" i="59"/>
  <c r="AK48" i="59"/>
  <c r="H50" i="59"/>
  <c r="I50" i="59"/>
  <c r="J50" i="59"/>
  <c r="K50" i="59"/>
  <c r="L50" i="59"/>
  <c r="M50" i="59"/>
  <c r="N50" i="59"/>
  <c r="O50" i="59"/>
  <c r="P50" i="59"/>
  <c r="Q50" i="59"/>
  <c r="R50" i="59"/>
  <c r="S50" i="59"/>
  <c r="T50" i="59"/>
  <c r="U50" i="59"/>
  <c r="V50" i="59"/>
  <c r="W50" i="59"/>
  <c r="X50" i="59"/>
  <c r="Y50" i="59"/>
  <c r="Z50" i="59"/>
  <c r="AA50" i="59"/>
  <c r="AB50" i="59"/>
  <c r="AC50" i="59"/>
  <c r="AD50" i="59"/>
  <c r="AE50" i="59"/>
  <c r="AF50" i="59"/>
  <c r="AG50" i="59"/>
  <c r="AH50" i="59"/>
  <c r="AI50" i="59"/>
  <c r="AJ50" i="59"/>
  <c r="AK50" i="59"/>
  <c r="H52" i="59"/>
  <c r="I52" i="59"/>
  <c r="J52" i="59"/>
  <c r="K52" i="59"/>
  <c r="L52" i="59"/>
  <c r="M52" i="59"/>
  <c r="N52" i="59"/>
  <c r="O52" i="59"/>
  <c r="P52" i="59"/>
  <c r="Q52" i="59"/>
  <c r="R52" i="59"/>
  <c r="S52" i="59"/>
  <c r="T52" i="59"/>
  <c r="U52" i="59"/>
  <c r="V52" i="59"/>
  <c r="W52" i="59"/>
  <c r="X52" i="59"/>
  <c r="Y52" i="59"/>
  <c r="Z52" i="59"/>
  <c r="AA52" i="59"/>
  <c r="AB52" i="59"/>
  <c r="AC52" i="59"/>
  <c r="AD52" i="59"/>
  <c r="AE52" i="59"/>
  <c r="AF52" i="59"/>
  <c r="AG52" i="59"/>
  <c r="AH52" i="59"/>
  <c r="AI52" i="59"/>
  <c r="AJ52" i="59"/>
  <c r="AK52" i="59"/>
  <c r="H54" i="59"/>
  <c r="I54" i="59"/>
  <c r="J54" i="59"/>
  <c r="K54" i="59"/>
  <c r="L54" i="59"/>
  <c r="M54" i="59"/>
  <c r="N54" i="59"/>
  <c r="O54" i="59"/>
  <c r="P54" i="59"/>
  <c r="Q54" i="59"/>
  <c r="R54" i="59"/>
  <c r="S54" i="59"/>
  <c r="T54" i="59"/>
  <c r="U54" i="59"/>
  <c r="V54" i="59"/>
  <c r="W54" i="59"/>
  <c r="X54" i="59"/>
  <c r="Y54" i="59"/>
  <c r="Z54" i="59"/>
  <c r="AA54" i="59"/>
  <c r="AB54" i="59"/>
  <c r="AC54" i="59"/>
  <c r="AD54" i="59"/>
  <c r="AE54" i="59"/>
  <c r="AF54" i="59"/>
  <c r="AG54" i="59"/>
  <c r="AH54" i="59"/>
  <c r="AI54" i="59"/>
  <c r="AJ54" i="59"/>
  <c r="AK54" i="59"/>
  <c r="H56" i="59"/>
  <c r="I56" i="59"/>
  <c r="J56" i="59"/>
  <c r="K56" i="59"/>
  <c r="L56" i="59"/>
  <c r="M56" i="59"/>
  <c r="N56" i="59"/>
  <c r="O56" i="59"/>
  <c r="P56" i="59"/>
  <c r="Q56" i="59"/>
  <c r="R56" i="59"/>
  <c r="S56" i="59"/>
  <c r="T56" i="59"/>
  <c r="U56" i="59"/>
  <c r="V56" i="59"/>
  <c r="W56" i="59"/>
  <c r="X56" i="59"/>
  <c r="Y56" i="59"/>
  <c r="Z56" i="59"/>
  <c r="AA56" i="59"/>
  <c r="AB56" i="59"/>
  <c r="AC56" i="59"/>
  <c r="AD56" i="59"/>
  <c r="AE56" i="59"/>
  <c r="AF56" i="59"/>
  <c r="AG56" i="59"/>
  <c r="AH56" i="59"/>
  <c r="AI56" i="59"/>
  <c r="AJ56" i="59"/>
  <c r="AK56" i="59"/>
  <c r="H58" i="59"/>
  <c r="I58" i="59"/>
  <c r="J58" i="59"/>
  <c r="K58" i="59"/>
  <c r="L58" i="59"/>
  <c r="M58" i="59"/>
  <c r="N58" i="59"/>
  <c r="O58" i="59"/>
  <c r="P58" i="59"/>
  <c r="Q58" i="59"/>
  <c r="R58" i="59"/>
  <c r="S58" i="59"/>
  <c r="T58" i="59"/>
  <c r="U58" i="59"/>
  <c r="V58" i="59"/>
  <c r="W58" i="59"/>
  <c r="X58" i="59"/>
  <c r="Y58" i="59"/>
  <c r="Z58" i="59"/>
  <c r="AA58" i="59"/>
  <c r="AB58" i="59"/>
  <c r="AC58" i="59"/>
  <c r="AD58" i="59"/>
  <c r="AE58" i="59"/>
  <c r="AF58" i="59"/>
  <c r="AG58" i="59"/>
  <c r="AH58" i="59"/>
  <c r="AI58" i="59"/>
  <c r="AJ58" i="59"/>
  <c r="AK58" i="59"/>
  <c r="H60" i="59"/>
  <c r="I60" i="59"/>
  <c r="J60" i="59"/>
  <c r="K60" i="59"/>
  <c r="L60" i="59"/>
  <c r="M60" i="59"/>
  <c r="N60" i="59"/>
  <c r="O60" i="59"/>
  <c r="P60" i="59"/>
  <c r="Q60" i="59"/>
  <c r="R60" i="59"/>
  <c r="S60" i="59"/>
  <c r="T60" i="59"/>
  <c r="U60" i="59"/>
  <c r="V60" i="59"/>
  <c r="W60" i="59"/>
  <c r="X60" i="59"/>
  <c r="Y60" i="59"/>
  <c r="Z60" i="59"/>
  <c r="AA60" i="59"/>
  <c r="AB60" i="59"/>
  <c r="AC60" i="59"/>
  <c r="AD60" i="59"/>
  <c r="AE60" i="59"/>
  <c r="AF60" i="59"/>
  <c r="AG60" i="59"/>
  <c r="AH60" i="59"/>
  <c r="AI60" i="59"/>
  <c r="AJ60" i="59"/>
  <c r="AK60" i="59"/>
  <c r="H62" i="59"/>
  <c r="I62" i="59"/>
  <c r="J62" i="59"/>
  <c r="K62" i="59"/>
  <c r="L62" i="59"/>
  <c r="M62" i="59"/>
  <c r="N62" i="59"/>
  <c r="O62" i="59"/>
  <c r="P62" i="59"/>
  <c r="Q62" i="59"/>
  <c r="R62" i="59"/>
  <c r="S62" i="59"/>
  <c r="T62" i="59"/>
  <c r="U62" i="59"/>
  <c r="V62" i="59"/>
  <c r="W62" i="59"/>
  <c r="X62" i="59"/>
  <c r="Y62" i="59"/>
  <c r="Z62" i="59"/>
  <c r="AA62" i="59"/>
  <c r="AB62" i="59"/>
  <c r="AC62" i="59"/>
  <c r="AD62" i="59"/>
  <c r="AE62" i="59"/>
  <c r="AF62" i="59"/>
  <c r="AG62" i="59"/>
  <c r="AH62" i="59"/>
  <c r="AI62" i="59"/>
  <c r="AJ62" i="59"/>
  <c r="AK62" i="59"/>
  <c r="H64" i="59"/>
  <c r="I64" i="59"/>
  <c r="J64" i="59"/>
  <c r="K64" i="59"/>
  <c r="L64" i="59"/>
  <c r="M64" i="59"/>
  <c r="N64" i="59"/>
  <c r="O64" i="59"/>
  <c r="P64" i="59"/>
  <c r="Q64" i="59"/>
  <c r="R64" i="59"/>
  <c r="S64" i="59"/>
  <c r="T64" i="59"/>
  <c r="U64" i="59"/>
  <c r="V64" i="59"/>
  <c r="W64" i="59"/>
  <c r="X64" i="59"/>
  <c r="Y64" i="59"/>
  <c r="Z64" i="59"/>
  <c r="AA64" i="59"/>
  <c r="AB64" i="59"/>
  <c r="AC64" i="59"/>
  <c r="AD64" i="59"/>
  <c r="AE64" i="59"/>
  <c r="AF64" i="59"/>
  <c r="AG64" i="59"/>
  <c r="AH64" i="59"/>
  <c r="AI64" i="59"/>
  <c r="AJ64" i="59"/>
  <c r="AK64" i="59"/>
  <c r="H66" i="59"/>
  <c r="I66" i="59"/>
  <c r="J66" i="59"/>
  <c r="K66" i="59"/>
  <c r="L66" i="59"/>
  <c r="M66" i="59"/>
  <c r="N66" i="59"/>
  <c r="O66" i="59"/>
  <c r="P66" i="59"/>
  <c r="Q66" i="59"/>
  <c r="R66" i="59"/>
  <c r="S66" i="59"/>
  <c r="T66" i="59"/>
  <c r="U66" i="59"/>
  <c r="V66" i="59"/>
  <c r="W66" i="59"/>
  <c r="X66" i="59"/>
  <c r="Y66" i="59"/>
  <c r="Z66" i="59"/>
  <c r="AA66" i="59"/>
  <c r="AB66" i="59"/>
  <c r="AC66" i="59"/>
  <c r="AD66" i="59"/>
  <c r="AE66" i="59"/>
  <c r="AF66" i="59"/>
  <c r="AG66" i="59"/>
  <c r="AH66" i="59"/>
  <c r="AI66" i="59"/>
  <c r="AJ66" i="59"/>
  <c r="AK66" i="59"/>
  <c r="H68" i="59"/>
  <c r="I68" i="59"/>
  <c r="J68" i="59"/>
  <c r="K68" i="59"/>
  <c r="L68" i="59"/>
  <c r="M68" i="59"/>
  <c r="N68" i="59"/>
  <c r="O68" i="59"/>
  <c r="P68" i="59"/>
  <c r="Q68" i="59"/>
  <c r="R68" i="59"/>
  <c r="S68" i="59"/>
  <c r="T68" i="59"/>
  <c r="U68" i="59"/>
  <c r="V68" i="59"/>
  <c r="W68" i="59"/>
  <c r="X68" i="59"/>
  <c r="Y68" i="59"/>
  <c r="Z68" i="59"/>
  <c r="AA68" i="59"/>
  <c r="AB68" i="59"/>
  <c r="AC68" i="59"/>
  <c r="AD68" i="59"/>
  <c r="AE68" i="59"/>
  <c r="AF68" i="59"/>
  <c r="AG68" i="59"/>
  <c r="AH68" i="59"/>
  <c r="AI68" i="59"/>
  <c r="AJ68" i="59"/>
  <c r="AK68" i="59"/>
  <c r="G68" i="59"/>
  <c r="G66" i="59"/>
  <c r="G64" i="59"/>
  <c r="G62" i="59"/>
  <c r="G60" i="59"/>
  <c r="G58" i="59"/>
  <c r="G56" i="59"/>
  <c r="G54" i="59"/>
  <c r="G52" i="59"/>
  <c r="G50" i="59"/>
  <c r="G48" i="59"/>
  <c r="G46" i="59"/>
  <c r="G44" i="59"/>
  <c r="G42" i="59"/>
  <c r="G40" i="59"/>
  <c r="G38" i="59"/>
  <c r="G36" i="59"/>
  <c r="G34" i="59"/>
  <c r="G32" i="59"/>
  <c r="G30" i="59"/>
  <c r="G28" i="59"/>
  <c r="G26" i="59"/>
  <c r="G24" i="59"/>
  <c r="G22" i="59"/>
  <c r="BF45" i="59"/>
  <c r="AL47" i="59" l="1"/>
  <c r="AO47" i="59"/>
  <c r="AR47" i="59"/>
  <c r="AL49" i="59"/>
  <c r="AU49" i="59" s="1"/>
  <c r="AX49" i="59" s="1"/>
  <c r="AY49" i="59" s="1"/>
  <c r="AO49" i="59"/>
  <c r="AR49" i="59"/>
  <c r="AL51" i="59"/>
  <c r="AO51" i="59"/>
  <c r="AR51" i="59"/>
  <c r="AL53" i="59"/>
  <c r="AO53" i="59"/>
  <c r="AR53" i="59"/>
  <c r="AL55" i="59"/>
  <c r="AO55" i="59"/>
  <c r="AR55" i="59"/>
  <c r="AL57" i="59"/>
  <c r="AO57" i="59"/>
  <c r="AR57" i="59"/>
  <c r="AL59" i="59"/>
  <c r="AO59" i="59"/>
  <c r="AR59" i="59"/>
  <c r="AL61" i="59"/>
  <c r="AO61" i="59"/>
  <c r="AR61" i="59"/>
  <c r="AL63" i="59"/>
  <c r="AO63" i="59"/>
  <c r="AR63" i="59"/>
  <c r="AL65" i="59"/>
  <c r="AU65" i="59" s="1"/>
  <c r="AX65" i="59" s="1"/>
  <c r="AY65" i="59" s="1"/>
  <c r="AO65" i="59"/>
  <c r="AR65" i="59"/>
  <c r="AL67" i="59"/>
  <c r="AO67" i="59"/>
  <c r="AR67" i="59"/>
  <c r="AL69" i="59"/>
  <c r="AO69" i="59"/>
  <c r="AR69" i="59"/>
  <c r="AU57" i="59" l="1"/>
  <c r="AX57" i="59" s="1"/>
  <c r="AY57" i="59" s="1"/>
  <c r="AU55" i="59"/>
  <c r="AX55" i="59" s="1"/>
  <c r="AY55" i="59" s="1"/>
  <c r="AU53" i="59"/>
  <c r="AX53" i="59" s="1"/>
  <c r="AY53" i="59" s="1"/>
  <c r="AU61" i="59"/>
  <c r="AX61" i="59" s="1"/>
  <c r="AY61" i="59" s="1"/>
  <c r="AU59" i="59"/>
  <c r="AX59" i="59" s="1"/>
  <c r="AY59" i="59" s="1"/>
  <c r="AU51" i="59"/>
  <c r="AX51" i="59" s="1"/>
  <c r="AY51" i="59" s="1"/>
  <c r="AU67" i="59"/>
  <c r="AX67" i="59" s="1"/>
  <c r="AY67" i="59" s="1"/>
  <c r="AU63" i="59"/>
  <c r="AX63" i="59" s="1"/>
  <c r="AY63" i="59" s="1"/>
  <c r="AU47" i="59"/>
  <c r="AX47" i="59" s="1"/>
  <c r="AY47" i="59" s="1"/>
  <c r="AU69" i="59"/>
  <c r="AX69" i="59" s="1"/>
  <c r="AY69" i="59" s="1"/>
  <c r="AL29" i="59"/>
  <c r="AO29" i="59"/>
  <c r="AR29" i="59"/>
  <c r="AL31" i="59"/>
  <c r="AO31" i="59"/>
  <c r="AR31" i="59"/>
  <c r="AL33" i="59"/>
  <c r="AO33" i="59"/>
  <c r="AR33" i="59"/>
  <c r="AL35" i="59"/>
  <c r="AO35" i="59"/>
  <c r="AR35" i="59"/>
  <c r="AL37" i="59"/>
  <c r="AO37" i="59"/>
  <c r="AR37" i="59"/>
  <c r="AL39" i="59"/>
  <c r="AO39" i="59"/>
  <c r="AR39" i="59"/>
  <c r="AL41" i="59"/>
  <c r="AO41" i="59"/>
  <c r="AR41" i="59"/>
  <c r="AL43" i="59"/>
  <c r="AO43" i="59"/>
  <c r="AR43" i="59"/>
  <c r="AL45" i="59"/>
  <c r="AO45" i="59"/>
  <c r="AR45" i="59"/>
  <c r="AU39" i="59" l="1"/>
  <c r="AX39" i="59" s="1"/>
  <c r="AY39" i="59" s="1"/>
  <c r="AU41" i="59"/>
  <c r="AX41" i="59" s="1"/>
  <c r="AY41" i="59" s="1"/>
  <c r="AU43" i="59"/>
  <c r="AX43" i="59" s="1"/>
  <c r="AY43" i="59" s="1"/>
  <c r="AU35" i="59"/>
  <c r="AX35" i="59" s="1"/>
  <c r="AY35" i="59" s="1"/>
  <c r="AU37" i="59"/>
  <c r="AX37" i="59" s="1"/>
  <c r="AY37" i="59" s="1"/>
  <c r="AU45" i="59"/>
  <c r="AU29" i="59"/>
  <c r="AX29" i="59" s="1"/>
  <c r="AY29" i="59" s="1"/>
  <c r="AU33" i="59"/>
  <c r="AX33" i="59" s="1"/>
  <c r="AY33" i="59" s="1"/>
  <c r="AU31" i="59"/>
  <c r="AX31" i="59" s="1"/>
  <c r="AY31" i="59" s="1"/>
  <c r="AX45" i="59" l="1"/>
  <c r="AY45" i="59" s="1"/>
  <c r="AL27" i="59"/>
  <c r="AO27" i="59"/>
  <c r="AR27" i="59"/>
  <c r="AL25" i="59"/>
  <c r="AO25" i="59"/>
  <c r="AR25" i="59"/>
  <c r="AL23" i="59"/>
  <c r="AO23" i="59"/>
  <c r="AR23" i="59"/>
  <c r="AU25" i="59" l="1"/>
  <c r="AX25" i="59" s="1"/>
  <c r="AY25" i="59" s="1"/>
  <c r="AO70" i="59"/>
  <c r="AL70" i="59"/>
  <c r="AU27" i="59"/>
  <c r="AX27" i="59" s="1"/>
  <c r="AY27" i="59" s="1"/>
  <c r="AR70" i="59"/>
  <c r="AU23" i="59"/>
  <c r="AX23" i="59" s="1"/>
  <c r="AY23" i="59" s="1"/>
  <c r="AY71" i="59" s="1"/>
  <c r="AU70" i="59" l="1"/>
</calcChain>
</file>

<file path=xl/sharedStrings.xml><?xml version="1.0" encoding="utf-8"?>
<sst xmlns="http://schemas.openxmlformats.org/spreadsheetml/2006/main" count="2216" uniqueCount="771">
  <si>
    <t>No</t>
    <phoneticPr fontId="1"/>
  </si>
  <si>
    <t>様 　 式  　名</t>
    <rPh sb="0" eb="1">
      <t>サマ</t>
    </rPh>
    <rPh sb="4" eb="5">
      <t>シキ</t>
    </rPh>
    <rPh sb="8" eb="9">
      <t>メイ</t>
    </rPh>
    <phoneticPr fontId="1"/>
  </si>
  <si>
    <t>発信者</t>
    <rPh sb="0" eb="3">
      <t>ハッシンシャ</t>
    </rPh>
    <phoneticPr fontId="1"/>
  </si>
  <si>
    <t>あて先</t>
    <rPh sb="2" eb="3">
      <t>サキ</t>
    </rPh>
    <phoneticPr fontId="1"/>
  </si>
  <si>
    <t>添付参考資料一覧</t>
    <rPh sb="0" eb="2">
      <t>テンプ</t>
    </rPh>
    <rPh sb="2" eb="4">
      <t>サンコウ</t>
    </rPh>
    <rPh sb="4" eb="6">
      <t>シリョウ</t>
    </rPh>
    <rPh sb="6" eb="8">
      <t>イチラン</t>
    </rPh>
    <phoneticPr fontId="1"/>
  </si>
  <si>
    <t>工区別発注工事（全体・単年度工事）</t>
    <rPh sb="0" eb="2">
      <t>コウク</t>
    </rPh>
    <rPh sb="2" eb="3">
      <t>ベツ</t>
    </rPh>
    <rPh sb="3" eb="5">
      <t>ハッチュウ</t>
    </rPh>
    <rPh sb="5" eb="7">
      <t>コウジ</t>
    </rPh>
    <rPh sb="8" eb="10">
      <t>ゼンタイ</t>
    </rPh>
    <rPh sb="11" eb="14">
      <t>タンネンド</t>
    </rPh>
    <rPh sb="14" eb="16">
      <t>コウジ</t>
    </rPh>
    <phoneticPr fontId="1"/>
  </si>
  <si>
    <t>単価契約発注工事（工事・桝・舗装工事）</t>
    <rPh sb="0" eb="2">
      <t>タンカ</t>
    </rPh>
    <rPh sb="2" eb="4">
      <t>ケイヤク</t>
    </rPh>
    <rPh sb="4" eb="6">
      <t>ハッチュウ</t>
    </rPh>
    <rPh sb="6" eb="8">
      <t>コウジ</t>
    </rPh>
    <rPh sb="9" eb="11">
      <t>コウジ</t>
    </rPh>
    <rPh sb="12" eb="13">
      <t>マス</t>
    </rPh>
    <rPh sb="14" eb="16">
      <t>ホソウ</t>
    </rPh>
    <rPh sb="16" eb="18">
      <t>コウジ</t>
    </rPh>
    <phoneticPr fontId="1"/>
  </si>
  <si>
    <t>有/無</t>
    <rPh sb="0" eb="1">
      <t>ユウ</t>
    </rPh>
    <rPh sb="2" eb="3">
      <t>ム</t>
    </rPh>
    <phoneticPr fontId="1"/>
  </si>
  <si>
    <t>部数</t>
    <rPh sb="0" eb="2">
      <t>ブスウ</t>
    </rPh>
    <phoneticPr fontId="1"/>
  </si>
  <si>
    <t>提出日等</t>
    <rPh sb="0" eb="2">
      <t>テイシュツ</t>
    </rPh>
    <rPh sb="2" eb="3">
      <t>ビ</t>
    </rPh>
    <rPh sb="3" eb="4">
      <t>トウ</t>
    </rPh>
    <phoneticPr fontId="1"/>
  </si>
  <si>
    <t>提出期日等</t>
    <rPh sb="0" eb="2">
      <t>テイシュツ</t>
    </rPh>
    <rPh sb="2" eb="4">
      <t>キジツ</t>
    </rPh>
    <rPh sb="4" eb="5">
      <t>トウ</t>
    </rPh>
    <phoneticPr fontId="1"/>
  </si>
  <si>
    <t>施工計画書</t>
    <rPh sb="0" eb="2">
      <t>セコウ</t>
    </rPh>
    <rPh sb="2" eb="5">
      <t>ケイカクショ</t>
    </rPh>
    <phoneticPr fontId="1"/>
  </si>
  <si>
    <t>現場代理人</t>
    <rPh sb="0" eb="2">
      <t>ゲンバ</t>
    </rPh>
    <rPh sb="2" eb="5">
      <t>ダイリニン</t>
    </rPh>
    <phoneticPr fontId="1"/>
  </si>
  <si>
    <t>〇</t>
    <phoneticPr fontId="1"/>
  </si>
  <si>
    <t>工事着手前（工事着手は工事始期日以降30日以内）</t>
    <rPh sb="0" eb="2">
      <t>コウジ</t>
    </rPh>
    <rPh sb="2" eb="4">
      <t>チャクシュ</t>
    </rPh>
    <rPh sb="4" eb="5">
      <t>マエ</t>
    </rPh>
    <rPh sb="6" eb="8">
      <t>コウジ</t>
    </rPh>
    <rPh sb="8" eb="10">
      <t>チャクシュ</t>
    </rPh>
    <rPh sb="11" eb="13">
      <t>コウジ</t>
    </rPh>
    <rPh sb="13" eb="14">
      <t>ハジ</t>
    </rPh>
    <rPh sb="14" eb="16">
      <t>キジツ</t>
    </rPh>
    <rPh sb="16" eb="18">
      <t>イコウ</t>
    </rPh>
    <rPh sb="20" eb="21">
      <t>ニチ</t>
    </rPh>
    <rPh sb="21" eb="23">
      <t>イナイ</t>
    </rPh>
    <phoneticPr fontId="1"/>
  </si>
  <si>
    <t>実施工程表</t>
    <rPh sb="0" eb="2">
      <t>ジッシ</t>
    </rPh>
    <rPh sb="2" eb="5">
      <t>コウテイヒョウ</t>
    </rPh>
    <phoneticPr fontId="1"/>
  </si>
  <si>
    <t>工事着手前</t>
    <rPh sb="0" eb="2">
      <t>コウジ</t>
    </rPh>
    <rPh sb="2" eb="4">
      <t>チャクシュ</t>
    </rPh>
    <rPh sb="4" eb="5">
      <t>マエ</t>
    </rPh>
    <phoneticPr fontId="1"/>
  </si>
  <si>
    <t>△</t>
    <phoneticPr fontId="1"/>
  </si>
  <si>
    <t>監督職員の指示するとき</t>
    <rPh sb="0" eb="2">
      <t>カントク</t>
    </rPh>
    <rPh sb="2" eb="4">
      <t>ショクイン</t>
    </rPh>
    <rPh sb="5" eb="7">
      <t>シジ</t>
    </rPh>
    <phoneticPr fontId="1"/>
  </si>
  <si>
    <t>-</t>
    <phoneticPr fontId="1"/>
  </si>
  <si>
    <t>確認を受けようとするとき</t>
    <rPh sb="0" eb="2">
      <t>カクニン</t>
    </rPh>
    <rPh sb="3" eb="4">
      <t>ウ</t>
    </rPh>
    <phoneticPr fontId="1"/>
  </si>
  <si>
    <t>受注者</t>
    <rPh sb="0" eb="3">
      <t>ジュチュウシャ</t>
    </rPh>
    <phoneticPr fontId="1"/>
  </si>
  <si>
    <t>その都度</t>
    <rPh sb="2" eb="4">
      <t>ツド</t>
    </rPh>
    <phoneticPr fontId="1"/>
  </si>
  <si>
    <t>事前に</t>
    <rPh sb="0" eb="2">
      <t>ジゼン</t>
    </rPh>
    <phoneticPr fontId="1"/>
  </si>
  <si>
    <t>段階確認書</t>
    <rPh sb="0" eb="2">
      <t>ダンカイ</t>
    </rPh>
    <rPh sb="2" eb="5">
      <t>カクニンショ</t>
    </rPh>
    <phoneticPr fontId="1"/>
  </si>
  <si>
    <t>協議書（打合せ簿）</t>
    <rPh sb="0" eb="3">
      <t>キョウギショ</t>
    </rPh>
    <rPh sb="4" eb="6">
      <t>ウチアワ</t>
    </rPh>
    <rPh sb="7" eb="8">
      <t>ボ</t>
    </rPh>
    <phoneticPr fontId="1"/>
  </si>
  <si>
    <t>打合せの都度</t>
    <rPh sb="0" eb="2">
      <t>ウチアワ</t>
    </rPh>
    <rPh sb="4" eb="6">
      <t>ツド</t>
    </rPh>
    <phoneticPr fontId="1"/>
  </si>
  <si>
    <t>施工体制台帳</t>
    <rPh sb="0" eb="2">
      <t>セコウ</t>
    </rPh>
    <rPh sb="2" eb="4">
      <t>タイセイ</t>
    </rPh>
    <rPh sb="4" eb="6">
      <t>ダイチョウ</t>
    </rPh>
    <phoneticPr fontId="1"/>
  </si>
  <si>
    <t>下請契約後速やかに</t>
    <rPh sb="0" eb="2">
      <t>シタウ</t>
    </rPh>
    <rPh sb="2" eb="4">
      <t>ケイヤク</t>
    </rPh>
    <rPh sb="4" eb="5">
      <t>ゴ</t>
    </rPh>
    <rPh sb="5" eb="6">
      <t>スミ</t>
    </rPh>
    <phoneticPr fontId="1"/>
  </si>
  <si>
    <t>休日（夜間）作業承諾書</t>
    <rPh sb="0" eb="2">
      <t>キュウジツ</t>
    </rPh>
    <rPh sb="3" eb="5">
      <t>ヤカン</t>
    </rPh>
    <rPh sb="6" eb="8">
      <t>サギョウ</t>
    </rPh>
    <rPh sb="8" eb="11">
      <t>ショウダクショ</t>
    </rPh>
    <phoneticPr fontId="1"/>
  </si>
  <si>
    <t>工事写真帳</t>
    <rPh sb="0" eb="2">
      <t>コウジ</t>
    </rPh>
    <rPh sb="2" eb="4">
      <t>シャシン</t>
    </rPh>
    <rPh sb="4" eb="5">
      <t>チョウ</t>
    </rPh>
    <phoneticPr fontId="1"/>
  </si>
  <si>
    <t>□紙納品、□データ（CD等）納品</t>
    <rPh sb="1" eb="2">
      <t>カミ</t>
    </rPh>
    <rPh sb="2" eb="4">
      <t>ノウヒン</t>
    </rPh>
    <rPh sb="12" eb="13">
      <t>トウ</t>
    </rPh>
    <rPh sb="14" eb="16">
      <t>ノウヒン</t>
    </rPh>
    <phoneticPr fontId="1"/>
  </si>
  <si>
    <t>工事写真帳（ダイジェスト版）</t>
    <rPh sb="0" eb="2">
      <t>コウジ</t>
    </rPh>
    <rPh sb="2" eb="4">
      <t>シャシン</t>
    </rPh>
    <rPh sb="4" eb="5">
      <t>チョウ</t>
    </rPh>
    <rPh sb="12" eb="13">
      <t>バン</t>
    </rPh>
    <phoneticPr fontId="1"/>
  </si>
  <si>
    <t>部分使用しようとするとき</t>
    <rPh sb="0" eb="2">
      <t>ブブン</t>
    </rPh>
    <rPh sb="2" eb="4">
      <t>シヨウ</t>
    </rPh>
    <phoneticPr fontId="1"/>
  </si>
  <si>
    <t>工事完成時</t>
    <rPh sb="0" eb="2">
      <t>コウジ</t>
    </rPh>
    <rPh sb="2" eb="5">
      <t>カンセイジ</t>
    </rPh>
    <phoneticPr fontId="1"/>
  </si>
  <si>
    <t>品質管理関係書類</t>
    <rPh sb="0" eb="2">
      <t>ヒンシツ</t>
    </rPh>
    <rPh sb="2" eb="4">
      <t>カンリ</t>
    </rPh>
    <rPh sb="4" eb="6">
      <t>カンケイ</t>
    </rPh>
    <rPh sb="6" eb="8">
      <t>ショルイ</t>
    </rPh>
    <phoneticPr fontId="1"/>
  </si>
  <si>
    <t>交通誘導員日報</t>
    <rPh sb="0" eb="2">
      <t>コウツウ</t>
    </rPh>
    <rPh sb="2" eb="5">
      <t>ユウドウイン</t>
    </rPh>
    <rPh sb="5" eb="7">
      <t>ニッポウ</t>
    </rPh>
    <phoneticPr fontId="1"/>
  </si>
  <si>
    <t>その他（監督員が求めるもの）</t>
    <rPh sb="2" eb="3">
      <t>タ</t>
    </rPh>
    <rPh sb="4" eb="6">
      <t>カントク</t>
    </rPh>
    <rPh sb="6" eb="7">
      <t>イン</t>
    </rPh>
    <rPh sb="8" eb="9">
      <t>モト</t>
    </rPh>
    <phoneticPr fontId="1"/>
  </si>
  <si>
    <t>事故発生後すみやかに</t>
    <phoneticPr fontId="1"/>
  </si>
  <si>
    <t>初回契約後の提出書類一覧</t>
    <rPh sb="0" eb="2">
      <t>ショカイ</t>
    </rPh>
    <rPh sb="2" eb="4">
      <t>ケイヤク</t>
    </rPh>
    <rPh sb="4" eb="5">
      <t>ゴ</t>
    </rPh>
    <rPh sb="6" eb="8">
      <t>テイシュツ</t>
    </rPh>
    <rPh sb="8" eb="10">
      <t>ショルイ</t>
    </rPh>
    <rPh sb="10" eb="12">
      <t>イチラン</t>
    </rPh>
    <phoneticPr fontId="1"/>
  </si>
  <si>
    <t>様　　式　　名</t>
    <rPh sb="0" eb="1">
      <t>サマ</t>
    </rPh>
    <rPh sb="3" eb="4">
      <t>シキ</t>
    </rPh>
    <rPh sb="6" eb="7">
      <t>メイ</t>
    </rPh>
    <phoneticPr fontId="1"/>
  </si>
  <si>
    <t>提出時期等</t>
    <rPh sb="0" eb="2">
      <t>テイシュツ</t>
    </rPh>
    <rPh sb="2" eb="4">
      <t>ジキ</t>
    </rPh>
    <rPh sb="4" eb="5">
      <t>トウ</t>
    </rPh>
    <phoneticPr fontId="1"/>
  </si>
  <si>
    <t>備　　考</t>
    <rPh sb="0" eb="1">
      <t>ソナエ</t>
    </rPh>
    <rPh sb="3" eb="4">
      <t>コウ</t>
    </rPh>
    <phoneticPr fontId="1"/>
  </si>
  <si>
    <t>見積書</t>
    <rPh sb="0" eb="3">
      <t>ミツモリショ</t>
    </rPh>
    <phoneticPr fontId="1"/>
  </si>
  <si>
    <t>上下水道
事業管理者</t>
    <rPh sb="0" eb="2">
      <t>ジョウゲ</t>
    </rPh>
    <rPh sb="2" eb="4">
      <t>スイドウ</t>
    </rPh>
    <rPh sb="5" eb="7">
      <t>ジギョウ</t>
    </rPh>
    <rPh sb="7" eb="10">
      <t>カンリシャ</t>
    </rPh>
    <phoneticPr fontId="1"/>
  </si>
  <si>
    <t>契約後すみやかに</t>
    <rPh sb="0" eb="2">
      <t>ケイヤク</t>
    </rPh>
    <rPh sb="2" eb="3">
      <t>ゴ</t>
    </rPh>
    <phoneticPr fontId="1"/>
  </si>
  <si>
    <t>※法定福利費を明記のこと</t>
    <rPh sb="1" eb="3">
      <t>ホウテイ</t>
    </rPh>
    <rPh sb="3" eb="5">
      <t>フクリ</t>
    </rPh>
    <rPh sb="5" eb="6">
      <t>ヒ</t>
    </rPh>
    <rPh sb="7" eb="9">
      <t>メイキ</t>
    </rPh>
    <phoneticPr fontId="1"/>
  </si>
  <si>
    <t>変更工程表</t>
    <rPh sb="0" eb="2">
      <t>ヘンコウ</t>
    </rPh>
    <rPh sb="2" eb="5">
      <t>コウテイヒョウ</t>
    </rPh>
    <phoneticPr fontId="1"/>
  </si>
  <si>
    <t>変更見積書</t>
    <rPh sb="0" eb="2">
      <t>ヘンコウ</t>
    </rPh>
    <rPh sb="2" eb="5">
      <t>ミツモリショ</t>
    </rPh>
    <phoneticPr fontId="1"/>
  </si>
  <si>
    <t>変更契約後すみやかに</t>
    <rPh sb="0" eb="2">
      <t>ヘンコウ</t>
    </rPh>
    <rPh sb="2" eb="4">
      <t>ケイヤク</t>
    </rPh>
    <rPh sb="4" eb="5">
      <t>ゴ</t>
    </rPh>
    <phoneticPr fontId="1"/>
  </si>
  <si>
    <t>完成後すみやかに</t>
    <rPh sb="0" eb="2">
      <t>カンセイ</t>
    </rPh>
    <rPh sb="2" eb="3">
      <t>ゴ</t>
    </rPh>
    <phoneticPr fontId="1"/>
  </si>
  <si>
    <t>工期延期後すみやかに</t>
    <rPh sb="0" eb="2">
      <t>コウキ</t>
    </rPh>
    <rPh sb="2" eb="4">
      <t>エンキ</t>
    </rPh>
    <rPh sb="4" eb="5">
      <t>ゴ</t>
    </rPh>
    <phoneticPr fontId="1"/>
  </si>
  <si>
    <t>経歴書</t>
    <rPh sb="0" eb="3">
      <t>ケイレキショ</t>
    </rPh>
    <phoneticPr fontId="1"/>
  </si>
  <si>
    <t>資格書/社会保険/雇用保険等の写し/雇用保険にかかる誓約書</t>
    <rPh sb="0" eb="2">
      <t>シカク</t>
    </rPh>
    <rPh sb="2" eb="3">
      <t>ショ</t>
    </rPh>
    <rPh sb="4" eb="6">
      <t>シャカイ</t>
    </rPh>
    <rPh sb="6" eb="8">
      <t>ホケン</t>
    </rPh>
    <rPh sb="9" eb="11">
      <t>コヨウ</t>
    </rPh>
    <rPh sb="11" eb="13">
      <t>ホケン</t>
    </rPh>
    <rPh sb="13" eb="14">
      <t>トウ</t>
    </rPh>
    <rPh sb="15" eb="16">
      <t>ウツ</t>
    </rPh>
    <rPh sb="18" eb="20">
      <t>コヨウ</t>
    </rPh>
    <rPh sb="20" eb="22">
      <t>ホケン</t>
    </rPh>
    <rPh sb="26" eb="29">
      <t>セイヤクショ</t>
    </rPh>
    <phoneticPr fontId="1"/>
  </si>
  <si>
    <t>　</t>
    <phoneticPr fontId="1"/>
  </si>
  <si>
    <t>マニフェスト（A・B2・D・E票）写し</t>
    <rPh sb="15" eb="16">
      <t>ヒョウ</t>
    </rPh>
    <rPh sb="17" eb="18">
      <t>ウツ</t>
    </rPh>
    <phoneticPr fontId="1"/>
  </si>
  <si>
    <t>記</t>
  </si>
  <si>
    <t>住所</t>
  </si>
  <si>
    <t>工事名</t>
  </si>
  <si>
    <t>建設業許可の内容</t>
  </si>
  <si>
    <t>下請負等に付する</t>
  </si>
  <si>
    <t>の概要及び予定工事量</t>
  </si>
  <si>
    <t>氏名、電話番号</t>
  </si>
  <si>
    <t>（業種、番号、許可日）</t>
  </si>
  <si>
    <t>工事金額</t>
  </si>
  <si>
    <t>工事名</t>
    <rPh sb="0" eb="3">
      <t>コウジメイ</t>
    </rPh>
    <phoneticPr fontId="6"/>
  </si>
  <si>
    <t>総括主幹</t>
    <rPh sb="0" eb="2">
      <t>ソウカツ</t>
    </rPh>
    <rPh sb="2" eb="4">
      <t>シュカン</t>
    </rPh>
    <phoneticPr fontId="6"/>
  </si>
  <si>
    <t>主査</t>
    <rPh sb="0" eb="2">
      <t>シュサ</t>
    </rPh>
    <phoneticPr fontId="6"/>
  </si>
  <si>
    <t>年</t>
    <rPh sb="0" eb="1">
      <t>ネン</t>
    </rPh>
    <phoneticPr fontId="6"/>
  </si>
  <si>
    <t>月</t>
    <rPh sb="0" eb="1">
      <t>ツキ</t>
    </rPh>
    <phoneticPr fontId="6"/>
  </si>
  <si>
    <t>日</t>
    <rPh sb="0" eb="1">
      <t>ヒ</t>
    </rPh>
    <phoneticPr fontId="6"/>
  </si>
  <si>
    <t>摘要</t>
    <rPh sb="0" eb="2">
      <t>テキヨウ</t>
    </rPh>
    <phoneticPr fontId="6"/>
  </si>
  <si>
    <t>工事名</t>
    <rPh sb="0" eb="2">
      <t>コウジ</t>
    </rPh>
    <rPh sb="2" eb="3">
      <t>メイ</t>
    </rPh>
    <phoneticPr fontId="6"/>
  </si>
  <si>
    <t>記</t>
    <rPh sb="0" eb="1">
      <t>キ</t>
    </rPh>
    <phoneticPr fontId="6"/>
  </si>
  <si>
    <t>単位</t>
    <rPh sb="0" eb="2">
      <t>タンイ</t>
    </rPh>
    <phoneticPr fontId="6"/>
  </si>
  <si>
    <t>搬入数量</t>
    <rPh sb="0" eb="2">
      <t>ハンニュウ</t>
    </rPh>
    <rPh sb="2" eb="4">
      <t>スウリョウ</t>
    </rPh>
    <phoneticPr fontId="6"/>
  </si>
  <si>
    <t>備考</t>
    <rPh sb="0" eb="2">
      <t>ビコウ</t>
    </rPh>
    <phoneticPr fontId="6"/>
  </si>
  <si>
    <t>確認年月日</t>
    <rPh sb="0" eb="2">
      <t>カクニン</t>
    </rPh>
    <rPh sb="2" eb="5">
      <t>ネンガッピ</t>
    </rPh>
    <phoneticPr fontId="6"/>
  </si>
  <si>
    <t>確認方法</t>
    <rPh sb="0" eb="2">
      <t>カクニン</t>
    </rPh>
    <rPh sb="2" eb="4">
      <t>ホウホウ</t>
    </rPh>
    <phoneticPr fontId="6"/>
  </si>
  <si>
    <t>合格数量</t>
    <rPh sb="0" eb="2">
      <t>ゴウカク</t>
    </rPh>
    <rPh sb="2" eb="4">
      <t>スウリョウ</t>
    </rPh>
    <phoneticPr fontId="6"/>
  </si>
  <si>
    <t>工　事　名　：　</t>
    <rPh sb="0" eb="1">
      <t>コウ</t>
    </rPh>
    <rPh sb="2" eb="3">
      <t>コト</t>
    </rPh>
    <rPh sb="4" eb="5">
      <t>メイ</t>
    </rPh>
    <phoneticPr fontId="1"/>
  </si>
  <si>
    <t>印</t>
    <rPh sb="0" eb="1">
      <t>イン</t>
    </rPh>
    <phoneticPr fontId="8"/>
  </si>
  <si>
    <t>記</t>
    <rPh sb="0" eb="1">
      <t>キ</t>
    </rPh>
    <phoneticPr fontId="8"/>
  </si>
  <si>
    <t>自</t>
    <rPh sb="0" eb="1">
      <t>ジ</t>
    </rPh>
    <phoneticPr fontId="8"/>
  </si>
  <si>
    <t>至</t>
    <rPh sb="0" eb="1">
      <t>イタル</t>
    </rPh>
    <phoneticPr fontId="8"/>
  </si>
  <si>
    <t>(注)</t>
  </si>
  <si>
    <t>必要により下記書類を添付すること。</t>
  </si>
  <si>
    <t>a</t>
    <phoneticPr fontId="8"/>
  </si>
  <si>
    <t>b</t>
    <phoneticPr fontId="8"/>
  </si>
  <si>
    <t>写真、図面等</t>
  </si>
  <si>
    <t>理由は詳細に記入すること。</t>
  </si>
  <si>
    <t>印</t>
    <rPh sb="0" eb="1">
      <t>イン</t>
    </rPh>
    <phoneticPr fontId="1"/>
  </si>
  <si>
    <t>経　　歴　　書</t>
    <phoneticPr fontId="8"/>
  </si>
  <si>
    <t>月</t>
    <rPh sb="0" eb="1">
      <t>ツキ</t>
    </rPh>
    <phoneticPr fontId="8"/>
  </si>
  <si>
    <t>建設業退職金共済制度の掛金収納書</t>
    <phoneticPr fontId="6"/>
  </si>
  <si>
    <t>建設業退職金共済組合証紙購入報告</t>
  </si>
  <si>
    <t>下記のとおり証紙を購入したので当該掛金収納書を添付して報告します。</t>
  </si>
  <si>
    <t>共済証紙購入金額</t>
  </si>
  <si>
    <t>掛金収納書を貼る（契約者から発注者用）</t>
  </si>
  <si>
    <t>労災保険成立記号番号</t>
  </si>
  <si>
    <t>第</t>
    <rPh sb="0" eb="1">
      <t>ダイ</t>
    </rPh>
    <phoneticPr fontId="8"/>
  </si>
  <si>
    <t>号</t>
    <rPh sb="0" eb="1">
      <t>ゴウ</t>
    </rPh>
    <phoneticPr fontId="8"/>
  </si>
  <si>
    <t>事業の名称</t>
  </si>
  <si>
    <t>保険料算定期間</t>
  </si>
  <si>
    <t>令和</t>
    <rPh sb="0" eb="1">
      <t>レイ</t>
    </rPh>
    <rPh sb="1" eb="2">
      <t>ワ</t>
    </rPh>
    <phoneticPr fontId="8"/>
  </si>
  <si>
    <t>年</t>
    <rPh sb="0" eb="1">
      <t>ネン</t>
    </rPh>
    <phoneticPr fontId="8"/>
  </si>
  <si>
    <t>日</t>
    <rPh sb="0" eb="1">
      <t>ヒ</t>
    </rPh>
    <phoneticPr fontId="8"/>
  </si>
  <si>
    <t>（工　期）</t>
    <phoneticPr fontId="8"/>
  </si>
  <si>
    <t>会社名</t>
    <rPh sb="0" eb="2">
      <t>カイシャ</t>
    </rPh>
    <rPh sb="2" eb="3">
      <t>メイ</t>
    </rPh>
    <phoneticPr fontId="8"/>
  </si>
  <si>
    <t>年</t>
    <rPh sb="0" eb="1">
      <t>ネン</t>
    </rPh>
    <phoneticPr fontId="10"/>
  </si>
  <si>
    <t>月</t>
    <rPh sb="0" eb="1">
      <t>ガツ</t>
    </rPh>
    <phoneticPr fontId="10"/>
  </si>
  <si>
    <t>日</t>
    <rPh sb="0" eb="1">
      <t>ヒ</t>
    </rPh>
    <phoneticPr fontId="10"/>
  </si>
  <si>
    <t>記</t>
    <rPh sb="0" eb="1">
      <t>キ</t>
    </rPh>
    <phoneticPr fontId="10"/>
  </si>
  <si>
    <t>完成したのでお届けします。</t>
    <rPh sb="0" eb="2">
      <t>カンセイ</t>
    </rPh>
    <rPh sb="7" eb="8">
      <t>トド</t>
    </rPh>
    <phoneticPr fontId="10"/>
  </si>
  <si>
    <t>施　工　計　画　書</t>
    <rPh sb="0" eb="1">
      <t>シ</t>
    </rPh>
    <rPh sb="2" eb="3">
      <t>コウ</t>
    </rPh>
    <rPh sb="4" eb="5">
      <t>ケイ</t>
    </rPh>
    <rPh sb="6" eb="7">
      <t>ガ</t>
    </rPh>
    <rPh sb="8" eb="9">
      <t>ショ</t>
    </rPh>
    <phoneticPr fontId="12"/>
  </si>
  <si>
    <t>現 場 代 理 人</t>
    <rPh sb="0" eb="1">
      <t>ゲン</t>
    </rPh>
    <rPh sb="2" eb="3">
      <t>バ</t>
    </rPh>
    <rPh sb="4" eb="5">
      <t>ダイ</t>
    </rPh>
    <rPh sb="6" eb="7">
      <t>リ</t>
    </rPh>
    <rPh sb="8" eb="9">
      <t>ジン</t>
    </rPh>
    <phoneticPr fontId="12"/>
  </si>
  <si>
    <t>工事名</t>
    <rPh sb="0" eb="2">
      <t>コウジ</t>
    </rPh>
    <rPh sb="2" eb="3">
      <t>メイ</t>
    </rPh>
    <phoneticPr fontId="12"/>
  </si>
  <si>
    <t>上記の工事について別紙の通り提出します。</t>
    <rPh sb="0" eb="2">
      <t>ジョウキ</t>
    </rPh>
    <rPh sb="3" eb="5">
      <t>コウジ</t>
    </rPh>
    <rPh sb="9" eb="11">
      <t>ベッシ</t>
    </rPh>
    <rPh sb="12" eb="13">
      <t>トオ</t>
    </rPh>
    <rPh sb="14" eb="16">
      <t>テイシュツ</t>
    </rPh>
    <phoneticPr fontId="12"/>
  </si>
  <si>
    <t>下記のとおり材料を使用したいので、検討の上承諾願います。</t>
    <rPh sb="0" eb="2">
      <t>カキ</t>
    </rPh>
    <rPh sb="6" eb="8">
      <t>ザイリョウ</t>
    </rPh>
    <rPh sb="9" eb="11">
      <t>シヨウ</t>
    </rPh>
    <rPh sb="17" eb="19">
      <t>ケントウ</t>
    </rPh>
    <rPh sb="20" eb="21">
      <t>ウエ</t>
    </rPh>
    <rPh sb="21" eb="23">
      <t>ショウダク</t>
    </rPh>
    <rPh sb="23" eb="24">
      <t>ネガ</t>
    </rPh>
    <phoneticPr fontId="12"/>
  </si>
  <si>
    <t>記</t>
    <rPh sb="0" eb="1">
      <t>キ</t>
    </rPh>
    <phoneticPr fontId="12"/>
  </si>
  <si>
    <t>総括主幹</t>
    <rPh sb="0" eb="2">
      <t>ソウカツ</t>
    </rPh>
    <rPh sb="2" eb="4">
      <t>シュカン</t>
    </rPh>
    <phoneticPr fontId="12"/>
  </si>
  <si>
    <t>主査</t>
    <rPh sb="0" eb="2">
      <t>シュサ</t>
    </rPh>
    <phoneticPr fontId="12"/>
  </si>
  <si>
    <t>主任</t>
    <rPh sb="0" eb="2">
      <t>シュニン</t>
    </rPh>
    <phoneticPr fontId="12"/>
  </si>
  <si>
    <t>監督員</t>
    <rPh sb="0" eb="3">
      <t>カントクイン</t>
    </rPh>
    <phoneticPr fontId="12"/>
  </si>
  <si>
    <t>確認 ・ 立会依頼書</t>
    <rPh sb="0" eb="2">
      <t>カクニン</t>
    </rPh>
    <rPh sb="5" eb="7">
      <t>タチアイ</t>
    </rPh>
    <rPh sb="7" eb="9">
      <t>イライ</t>
    </rPh>
    <rPh sb="9" eb="10">
      <t>ウケショ</t>
    </rPh>
    <phoneticPr fontId="6"/>
  </si>
  <si>
    <t>確認 ・ 立会事項</t>
    <rPh sb="0" eb="2">
      <t>カクニン</t>
    </rPh>
    <rPh sb="5" eb="7">
      <t>タチアイネガ</t>
    </rPh>
    <rPh sb="7" eb="9">
      <t>ジコウ</t>
    </rPh>
    <phoneticPr fontId="6"/>
  </si>
  <si>
    <t>下記について　　確　認　・　立　会　　されたく提出します。</t>
    <rPh sb="0" eb="2">
      <t>カキ</t>
    </rPh>
    <rPh sb="8" eb="9">
      <t>アキラ</t>
    </rPh>
    <rPh sb="10" eb="11">
      <t>シノブ</t>
    </rPh>
    <rPh sb="14" eb="15">
      <t>リツ</t>
    </rPh>
    <rPh sb="16" eb="17">
      <t>カイ</t>
    </rPh>
    <rPh sb="23" eb="25">
      <t>テイシュツ</t>
    </rPh>
    <phoneticPr fontId="6"/>
  </si>
  <si>
    <t>発議者</t>
    <rPh sb="0" eb="3">
      <t>ハツギシャ</t>
    </rPh>
    <phoneticPr fontId="6"/>
  </si>
  <si>
    <t>発議年月日</t>
    <rPh sb="0" eb="2">
      <t>ハツギ</t>
    </rPh>
    <rPh sb="2" eb="5">
      <t>ネンガッピ</t>
    </rPh>
    <phoneticPr fontId="6"/>
  </si>
  <si>
    <t>発議事項</t>
    <rPh sb="0" eb="2">
      <t>ハツギ</t>
    </rPh>
    <rPh sb="2" eb="4">
      <t>ジコウ</t>
    </rPh>
    <phoneticPr fontId="6"/>
  </si>
  <si>
    <t>打合せ内容</t>
    <rPh sb="0" eb="2">
      <t>ウチアワ</t>
    </rPh>
    <rPh sb="3" eb="5">
      <t>ナイヨウ</t>
    </rPh>
    <phoneticPr fontId="6"/>
  </si>
  <si>
    <t>処理・回答</t>
    <rPh sb="0" eb="2">
      <t>ショリ</t>
    </rPh>
    <rPh sb="3" eb="5">
      <t>カイトウ</t>
    </rPh>
    <phoneticPr fontId="6"/>
  </si>
  <si>
    <t>上記について</t>
    <rPh sb="0" eb="2">
      <t>ジョウキ</t>
    </rPh>
    <phoneticPr fontId="6"/>
  </si>
  <si>
    <t>　　　令和　　年　　月　　日　　</t>
    <rPh sb="3" eb="5">
      <t>レイワ</t>
    </rPh>
    <rPh sb="7" eb="8">
      <t>ネン</t>
    </rPh>
    <rPh sb="10" eb="11">
      <t>ツキ</t>
    </rPh>
    <rPh sb="13" eb="14">
      <t>ヒ</t>
    </rPh>
    <phoneticPr fontId="6"/>
  </si>
  <si>
    <t>　　下記の通り休日（夜間）作業を行いたいので、承諾ください。</t>
  </si>
  <si>
    <t>建設リサイクル報告　</t>
    <rPh sb="0" eb="2">
      <t>ケンセツ</t>
    </rPh>
    <rPh sb="7" eb="9">
      <t>ホウコク</t>
    </rPh>
    <phoneticPr fontId="1"/>
  </si>
  <si>
    <t>件名</t>
    <rPh sb="0" eb="2">
      <t>ケンメイ</t>
    </rPh>
    <phoneticPr fontId="1"/>
  </si>
  <si>
    <t>対象期間の日数</t>
    <rPh sb="0" eb="2">
      <t>タイショウ</t>
    </rPh>
    <rPh sb="2" eb="4">
      <t>キカン</t>
    </rPh>
    <rPh sb="5" eb="7">
      <t>ニッスウ</t>
    </rPh>
    <phoneticPr fontId="1"/>
  </si>
  <si>
    <t>対象期間から除く日数</t>
    <rPh sb="0" eb="2">
      <t>タイショウ</t>
    </rPh>
    <rPh sb="2" eb="4">
      <t>キカン</t>
    </rPh>
    <rPh sb="6" eb="7">
      <t>ノゾ</t>
    </rPh>
    <rPh sb="8" eb="10">
      <t>ニッスウ</t>
    </rPh>
    <phoneticPr fontId="1"/>
  </si>
  <si>
    <t>契約日</t>
    <rPh sb="0" eb="3">
      <t>ケイヤクビ</t>
    </rPh>
    <phoneticPr fontId="1"/>
  </si>
  <si>
    <t>工事着手日から完成通知日までの期間とする。</t>
    <phoneticPr fontId="1"/>
  </si>
  <si>
    <t>イ. 準備期間</t>
  </si>
  <si>
    <t>工期</t>
    <rPh sb="0" eb="2">
      <t>コウキ</t>
    </rPh>
    <phoneticPr fontId="1"/>
  </si>
  <si>
    <t>～</t>
    <phoneticPr fontId="1"/>
  </si>
  <si>
    <t>ただし、次に掲げる期間は対象期間から除く。</t>
    <phoneticPr fontId="1"/>
  </si>
  <si>
    <t>ロ. 跡片付期間</t>
  </si>
  <si>
    <t>工事着手日</t>
    <rPh sb="0" eb="2">
      <t>コウジ</t>
    </rPh>
    <rPh sb="2" eb="4">
      <t>チャクシュ</t>
    </rPh>
    <rPh sb="4" eb="5">
      <t>ビ</t>
    </rPh>
    <phoneticPr fontId="1"/>
  </si>
  <si>
    <t>ハ. 年末年始休暇（6 日間）</t>
  </si>
  <si>
    <t>完成通知日</t>
    <rPh sb="0" eb="2">
      <t>カンセイ</t>
    </rPh>
    <rPh sb="2" eb="5">
      <t>ツウチビ</t>
    </rPh>
    <phoneticPr fontId="1"/>
  </si>
  <si>
    <t>ニ. 夏季休暇（3 日間）</t>
  </si>
  <si>
    <t>現場閉所率</t>
    <rPh sb="0" eb="2">
      <t>ゲンバ</t>
    </rPh>
    <rPh sb="2" eb="4">
      <t>ヘイショ</t>
    </rPh>
    <rPh sb="4" eb="5">
      <t>リツ</t>
    </rPh>
    <phoneticPr fontId="1"/>
  </si>
  <si>
    <t>対象期間内の現場休工日数÷対象期間内の日数×100(％)
（小数点2位切捨て）</t>
    <rPh sb="0" eb="2">
      <t>タイショウ</t>
    </rPh>
    <rPh sb="2" eb="4">
      <t>キカン</t>
    </rPh>
    <rPh sb="4" eb="5">
      <t>ナイ</t>
    </rPh>
    <rPh sb="6" eb="8">
      <t>ゲンバ</t>
    </rPh>
    <rPh sb="8" eb="10">
      <t>キュウコウ</t>
    </rPh>
    <rPh sb="10" eb="12">
      <t>ニッスウ</t>
    </rPh>
    <rPh sb="13" eb="15">
      <t>タイショウ</t>
    </rPh>
    <rPh sb="15" eb="17">
      <t>キカン</t>
    </rPh>
    <rPh sb="17" eb="18">
      <t>ナイ</t>
    </rPh>
    <rPh sb="19" eb="21">
      <t>ニッスウ</t>
    </rPh>
    <rPh sb="30" eb="33">
      <t>ショウスウテン</t>
    </rPh>
    <rPh sb="34" eb="35">
      <t>イ</t>
    </rPh>
    <rPh sb="35" eb="37">
      <t>キリス</t>
    </rPh>
    <phoneticPr fontId="1"/>
  </si>
  <si>
    <t>ホ. 工場製作のみを実施している期間</t>
  </si>
  <si>
    <t>ヘ. 工事全体を一時中止している期間</t>
    <phoneticPr fontId="1"/>
  </si>
  <si>
    <t>ト. 発注者が対象外と認める期間（受注者の責によらず現場作業を余儀なくされる）</t>
    <phoneticPr fontId="1"/>
  </si>
  <si>
    <t>＝</t>
    <phoneticPr fontId="1"/>
  </si>
  <si>
    <t>対象期間内の　　現場休工日数</t>
    <rPh sb="0" eb="2">
      <t>タイショウ</t>
    </rPh>
    <rPh sb="2" eb="4">
      <t>キカン</t>
    </rPh>
    <rPh sb="4" eb="5">
      <t>ナイ</t>
    </rPh>
    <phoneticPr fontId="1"/>
  </si>
  <si>
    <t>原則、土日・祝日を休日（１日を通して現場閉所された日）とする。</t>
    <phoneticPr fontId="1"/>
  </si>
  <si>
    <t>また、降雨、降雪等による予想外の現場閉所日も現場閉所日数に含める。</t>
    <phoneticPr fontId="1"/>
  </si>
  <si>
    <t>チ. 休日（１日を通して現場閉所された日）</t>
    <rPh sb="3" eb="5">
      <t>キュウジツ</t>
    </rPh>
    <phoneticPr fontId="1"/>
  </si>
  <si>
    <t>リ. 降雨（１日を通して現場閉所された日）</t>
    <phoneticPr fontId="1"/>
  </si>
  <si>
    <t>現場閉所率</t>
    <phoneticPr fontId="1"/>
  </si>
  <si>
    <t>ヌ. 降雪（１日を通して現場閉所された日）</t>
    <rPh sb="4" eb="5">
      <t>ユキ</t>
    </rPh>
    <phoneticPr fontId="1"/>
  </si>
  <si>
    <t>年</t>
    <rPh sb="0" eb="1">
      <t>ネン</t>
    </rPh>
    <phoneticPr fontId="1"/>
  </si>
  <si>
    <t>月</t>
    <rPh sb="0" eb="1">
      <t>ツキ</t>
    </rPh>
    <phoneticPr fontId="1"/>
  </si>
  <si>
    <t>作業</t>
    <rPh sb="0" eb="2">
      <t>サギョウ</t>
    </rPh>
    <phoneticPr fontId="1"/>
  </si>
  <si>
    <t>チ</t>
    <phoneticPr fontId="1"/>
  </si>
  <si>
    <t>リ</t>
    <phoneticPr fontId="1"/>
  </si>
  <si>
    <t>ロ</t>
    <phoneticPr fontId="1"/>
  </si>
  <si>
    <t>日付</t>
  </si>
  <si>
    <t>曜日</t>
  </si>
  <si>
    <t>名称</t>
  </si>
  <si>
    <t>イロハ</t>
    <phoneticPr fontId="1"/>
  </si>
  <si>
    <t>日</t>
  </si>
  <si>
    <t>元日</t>
  </si>
  <si>
    <t>月</t>
  </si>
  <si>
    <t>振替休日</t>
  </si>
  <si>
    <t>イ</t>
    <phoneticPr fontId="1"/>
  </si>
  <si>
    <t>成人の日</t>
  </si>
  <si>
    <t>土</t>
  </si>
  <si>
    <t>建国記念の日</t>
  </si>
  <si>
    <t>ハ</t>
    <phoneticPr fontId="1"/>
  </si>
  <si>
    <t>春分の日</t>
  </si>
  <si>
    <t>ニ</t>
    <phoneticPr fontId="1"/>
  </si>
  <si>
    <t>昭和の日</t>
  </si>
  <si>
    <t>ホ</t>
    <phoneticPr fontId="1"/>
  </si>
  <si>
    <t>水</t>
  </si>
  <si>
    <t>憲法記念日</t>
  </si>
  <si>
    <t>ヘ</t>
    <phoneticPr fontId="1"/>
  </si>
  <si>
    <t>木</t>
  </si>
  <si>
    <t>みどりの日</t>
  </si>
  <si>
    <t>ト</t>
    <phoneticPr fontId="1"/>
  </si>
  <si>
    <t>金</t>
  </si>
  <si>
    <t>こどもの日</t>
  </si>
  <si>
    <t>海の日</t>
  </si>
  <si>
    <t>山の日</t>
  </si>
  <si>
    <t>敬老の日</t>
  </si>
  <si>
    <t>ヌ</t>
    <phoneticPr fontId="1"/>
  </si>
  <si>
    <t>秋分の日</t>
  </si>
  <si>
    <t>体育の日</t>
  </si>
  <si>
    <t>文化の日</t>
  </si>
  <si>
    <t>勤労感謝の日</t>
  </si>
  <si>
    <t>天皇誕生日</t>
  </si>
  <si>
    <t>火</t>
  </si>
  <si>
    <t>国民の休日</t>
  </si>
  <si>
    <t>即位の日</t>
  </si>
  <si>
    <t>即位礼正殿の儀</t>
  </si>
  <si>
    <t>スポーツの日</t>
  </si>
  <si>
    <t>別表 労務費等の補正係数</t>
  </si>
  <si>
    <t>現場閉所状況</t>
  </si>
  <si>
    <t>４週８休</t>
  </si>
  <si>
    <t>（現場閉所率)</t>
  </si>
  <si>
    <t>労務費</t>
  </si>
  <si>
    <t>機械経費(賃料)</t>
  </si>
  <si>
    <t>共通仮設費率</t>
  </si>
  <si>
    <t>現場管理費率</t>
  </si>
  <si>
    <t>チェック欄
確認日</t>
    <rPh sb="4" eb="5">
      <t>ラン</t>
    </rPh>
    <rPh sb="6" eb="8">
      <t>カクニン</t>
    </rPh>
    <rPh sb="8" eb="9">
      <t>ビ</t>
    </rPh>
    <phoneticPr fontId="1"/>
  </si>
  <si>
    <t>段階確認項目</t>
    <rPh sb="0" eb="2">
      <t>ダンカイ</t>
    </rPh>
    <rPh sb="2" eb="4">
      <t>カクニン</t>
    </rPh>
    <rPh sb="4" eb="6">
      <t>コウモク</t>
    </rPh>
    <phoneticPr fontId="1"/>
  </si>
  <si>
    <t>確認時期</t>
    <rPh sb="0" eb="2">
      <t>カクニン</t>
    </rPh>
    <rPh sb="2" eb="4">
      <t>ジキ</t>
    </rPh>
    <phoneticPr fontId="1"/>
  </si>
  <si>
    <t>確認事項</t>
    <rPh sb="0" eb="2">
      <t>カクニン</t>
    </rPh>
    <rPh sb="2" eb="4">
      <t>ジコウ</t>
    </rPh>
    <phoneticPr fontId="1"/>
  </si>
  <si>
    <t>確認の程度</t>
    <rPh sb="0" eb="2">
      <t>カクニン</t>
    </rPh>
    <rPh sb="3" eb="5">
      <t>テイド</t>
    </rPh>
    <phoneticPr fontId="1"/>
  </si>
  <si>
    <t>指定仮設物</t>
    <rPh sb="0" eb="2">
      <t>シテイ</t>
    </rPh>
    <rPh sb="2" eb="5">
      <t>カセツブツ</t>
    </rPh>
    <phoneticPr fontId="1"/>
  </si>
  <si>
    <t>設置完了時</t>
    <rPh sb="0" eb="2">
      <t>セッチ</t>
    </rPh>
    <rPh sb="2" eb="4">
      <t>カンリョウ</t>
    </rPh>
    <rPh sb="4" eb="5">
      <t>ジ</t>
    </rPh>
    <phoneticPr fontId="1"/>
  </si>
  <si>
    <t>□使用材料、□高さ、□幅、□長さ、
□深さ</t>
    <rPh sb="1" eb="3">
      <t>シヨウ</t>
    </rPh>
    <rPh sb="3" eb="5">
      <t>ザイリョウ</t>
    </rPh>
    <rPh sb="7" eb="8">
      <t>タカ</t>
    </rPh>
    <rPh sb="11" eb="12">
      <t>ハバ</t>
    </rPh>
    <rPh sb="14" eb="15">
      <t>ナガ</t>
    </rPh>
    <rPh sb="19" eb="20">
      <t>フカ</t>
    </rPh>
    <phoneticPr fontId="1"/>
  </si>
  <si>
    <t>1回/1工事</t>
    <rPh sb="1" eb="2">
      <t>カイ</t>
    </rPh>
    <rPh sb="4" eb="6">
      <t>コウジ</t>
    </rPh>
    <phoneticPr fontId="1"/>
  </si>
  <si>
    <t>道路土工（掘削工）</t>
    <rPh sb="0" eb="2">
      <t>ドウロ</t>
    </rPh>
    <rPh sb="2" eb="3">
      <t>ツチ</t>
    </rPh>
    <rPh sb="3" eb="4">
      <t>コウ</t>
    </rPh>
    <rPh sb="5" eb="7">
      <t>クッサク</t>
    </rPh>
    <rPh sb="7" eb="8">
      <t>コウ</t>
    </rPh>
    <phoneticPr fontId="1"/>
  </si>
  <si>
    <t>土（岩）質の
変化した時</t>
    <rPh sb="0" eb="1">
      <t>ツチ</t>
    </rPh>
    <rPh sb="2" eb="3">
      <t>イワ</t>
    </rPh>
    <rPh sb="4" eb="5">
      <t>シツ</t>
    </rPh>
    <rPh sb="7" eb="9">
      <t>ヘンカ</t>
    </rPh>
    <rPh sb="11" eb="12">
      <t>トキ</t>
    </rPh>
    <phoneticPr fontId="1"/>
  </si>
  <si>
    <t>□土（岩）質変化位置</t>
    <rPh sb="1" eb="2">
      <t>ツチ</t>
    </rPh>
    <rPh sb="3" eb="4">
      <t>イワ</t>
    </rPh>
    <rPh sb="5" eb="6">
      <t>シツ</t>
    </rPh>
    <rPh sb="6" eb="8">
      <t>ヘンカ</t>
    </rPh>
    <rPh sb="8" eb="10">
      <t>イチ</t>
    </rPh>
    <phoneticPr fontId="1"/>
  </si>
  <si>
    <t>1回/土（岩）質の変化毎</t>
    <rPh sb="1" eb="2">
      <t>カイ</t>
    </rPh>
    <rPh sb="3" eb="4">
      <t>ツチ</t>
    </rPh>
    <rPh sb="5" eb="6">
      <t>イワ</t>
    </rPh>
    <rPh sb="7" eb="8">
      <t>シツ</t>
    </rPh>
    <rPh sb="9" eb="11">
      <t>ヘンカ</t>
    </rPh>
    <rPh sb="11" eb="12">
      <t>ゴト</t>
    </rPh>
    <phoneticPr fontId="1"/>
  </si>
  <si>
    <t>道路土工
（路床盛土工）※埋戻し</t>
    <rPh sb="0" eb="2">
      <t>ドウロ</t>
    </rPh>
    <rPh sb="2" eb="3">
      <t>ツチ</t>
    </rPh>
    <rPh sb="3" eb="4">
      <t>コウ</t>
    </rPh>
    <rPh sb="6" eb="8">
      <t>ロショウ</t>
    </rPh>
    <rPh sb="8" eb="9">
      <t>モ</t>
    </rPh>
    <rPh sb="9" eb="10">
      <t>ツチ</t>
    </rPh>
    <rPh sb="10" eb="11">
      <t>コウ</t>
    </rPh>
    <rPh sb="13" eb="15">
      <t>ウメモド</t>
    </rPh>
    <phoneticPr fontId="1"/>
  </si>
  <si>
    <t>プルフローリング
実施時</t>
    <rPh sb="9" eb="11">
      <t>ジッシ</t>
    </rPh>
    <rPh sb="11" eb="12">
      <t>ジ</t>
    </rPh>
    <phoneticPr fontId="1"/>
  </si>
  <si>
    <t>□プルフローリング実施状況
※路床等の締固めが適当か、不良箇所
　がないか確認すること。
　締固め時と同等の機械で実施。</t>
    <rPh sb="9" eb="11">
      <t>ジッシ</t>
    </rPh>
    <rPh sb="11" eb="13">
      <t>ジョウキョウ</t>
    </rPh>
    <rPh sb="15" eb="17">
      <t>ロショウ</t>
    </rPh>
    <rPh sb="17" eb="18">
      <t>トウ</t>
    </rPh>
    <rPh sb="19" eb="21">
      <t>シメカタ</t>
    </rPh>
    <rPh sb="23" eb="25">
      <t>テキトウ</t>
    </rPh>
    <rPh sb="27" eb="29">
      <t>フリョウ</t>
    </rPh>
    <rPh sb="29" eb="31">
      <t>カショ</t>
    </rPh>
    <rPh sb="37" eb="39">
      <t>カクニン</t>
    </rPh>
    <rPh sb="46" eb="48">
      <t>シメカタ</t>
    </rPh>
    <rPh sb="49" eb="50">
      <t>ジ</t>
    </rPh>
    <rPh sb="51" eb="53">
      <t>ドウトウ</t>
    </rPh>
    <rPh sb="54" eb="56">
      <t>キカイ</t>
    </rPh>
    <rPh sb="57" eb="59">
      <t>ジッシ</t>
    </rPh>
    <phoneticPr fontId="1"/>
  </si>
  <si>
    <t>舗装工（下層路盤）</t>
    <rPh sb="0" eb="2">
      <t>ホソウ</t>
    </rPh>
    <rPh sb="2" eb="3">
      <t>コウ</t>
    </rPh>
    <rPh sb="4" eb="8">
      <t>カソウロバン</t>
    </rPh>
    <phoneticPr fontId="1"/>
  </si>
  <si>
    <t>表層混合処理
路床安定処理</t>
    <rPh sb="0" eb="2">
      <t>ヒョウソウ</t>
    </rPh>
    <rPh sb="2" eb="4">
      <t>コンゴウ</t>
    </rPh>
    <rPh sb="4" eb="6">
      <t>ショリ</t>
    </rPh>
    <rPh sb="7" eb="9">
      <t>ロショウ</t>
    </rPh>
    <rPh sb="9" eb="11">
      <t>アンテイ</t>
    </rPh>
    <rPh sb="11" eb="13">
      <t>ショリ</t>
    </rPh>
    <phoneticPr fontId="1"/>
  </si>
  <si>
    <t>処理完了時</t>
    <rPh sb="0" eb="2">
      <t>ショリ</t>
    </rPh>
    <rPh sb="2" eb="4">
      <t>カンリョウ</t>
    </rPh>
    <rPh sb="4" eb="5">
      <t>ジ</t>
    </rPh>
    <phoneticPr fontId="1"/>
  </si>
  <si>
    <t>□使用材料、□基準高、□幅、
□延長、□施工厚さ</t>
    <rPh sb="1" eb="3">
      <t>シヨウ</t>
    </rPh>
    <rPh sb="3" eb="5">
      <t>ザイリョウ</t>
    </rPh>
    <rPh sb="7" eb="9">
      <t>キジュン</t>
    </rPh>
    <rPh sb="9" eb="10">
      <t>タカ</t>
    </rPh>
    <rPh sb="12" eb="13">
      <t>ハバ</t>
    </rPh>
    <rPh sb="16" eb="18">
      <t>エンチョウ</t>
    </rPh>
    <rPh sb="20" eb="22">
      <t>セコウ</t>
    </rPh>
    <rPh sb="22" eb="23">
      <t>アツ</t>
    </rPh>
    <phoneticPr fontId="1"/>
  </si>
  <si>
    <t>下水（高圧噴射撹拌工）</t>
    <rPh sb="0" eb="2">
      <t>ゲスイ</t>
    </rPh>
    <rPh sb="3" eb="5">
      <t>コウアツ</t>
    </rPh>
    <rPh sb="5" eb="7">
      <t>フンシャ</t>
    </rPh>
    <rPh sb="7" eb="9">
      <t>カクハン</t>
    </rPh>
    <rPh sb="9" eb="10">
      <t>コウ</t>
    </rPh>
    <phoneticPr fontId="1"/>
  </si>
  <si>
    <t>施工時</t>
    <rPh sb="0" eb="2">
      <t>セコウ</t>
    </rPh>
    <rPh sb="2" eb="3">
      <t>ジ</t>
    </rPh>
    <phoneticPr fontId="1"/>
  </si>
  <si>
    <t>□使用材料、□深度</t>
    <rPh sb="1" eb="3">
      <t>シヨウ</t>
    </rPh>
    <rPh sb="3" eb="5">
      <t>ザイリョウ</t>
    </rPh>
    <rPh sb="7" eb="9">
      <t>シンド</t>
    </rPh>
    <phoneticPr fontId="1"/>
  </si>
  <si>
    <t>1回/20本</t>
    <rPh sb="1" eb="2">
      <t>カイ</t>
    </rPh>
    <rPh sb="5" eb="6">
      <t>ホン</t>
    </rPh>
    <phoneticPr fontId="1"/>
  </si>
  <si>
    <t>下水（薬液注入工）</t>
    <rPh sb="0" eb="2">
      <t>ゲスイ</t>
    </rPh>
    <rPh sb="3" eb="5">
      <t>ヤクエキ</t>
    </rPh>
    <rPh sb="5" eb="7">
      <t>チュウニュウ</t>
    </rPh>
    <rPh sb="7" eb="8">
      <t>コウ</t>
    </rPh>
    <phoneticPr fontId="1"/>
  </si>
  <si>
    <t>□使用材料、□深度、□注入量</t>
    <rPh sb="1" eb="3">
      <t>シヨウ</t>
    </rPh>
    <rPh sb="3" eb="5">
      <t>ザイリョウ</t>
    </rPh>
    <rPh sb="7" eb="9">
      <t>シンド</t>
    </rPh>
    <rPh sb="11" eb="13">
      <t>チュウニュウ</t>
    </rPh>
    <rPh sb="13" eb="14">
      <t>リョウ</t>
    </rPh>
    <phoneticPr fontId="1"/>
  </si>
  <si>
    <t>鋼矢板
※任意仮設除くことに
　なっているが確認を
　する。</t>
    <rPh sb="0" eb="3">
      <t>コウヤイタ</t>
    </rPh>
    <rPh sb="5" eb="7">
      <t>ニンイ</t>
    </rPh>
    <rPh sb="7" eb="9">
      <t>カセツ</t>
    </rPh>
    <rPh sb="9" eb="10">
      <t>ノゾ</t>
    </rPh>
    <rPh sb="22" eb="24">
      <t>カクニン</t>
    </rPh>
    <phoneticPr fontId="1"/>
  </si>
  <si>
    <t>打込時</t>
    <rPh sb="0" eb="1">
      <t>ウ</t>
    </rPh>
    <rPh sb="1" eb="2">
      <t>コ</t>
    </rPh>
    <rPh sb="2" eb="3">
      <t>ジ</t>
    </rPh>
    <phoneticPr fontId="1"/>
  </si>
  <si>
    <t>□使用材料、□長さ、
溶接部の適否（※継矢板等）</t>
    <rPh sb="1" eb="3">
      <t>シヨウ</t>
    </rPh>
    <rPh sb="3" eb="5">
      <t>ザイリョウ</t>
    </rPh>
    <rPh sb="7" eb="8">
      <t>ナガ</t>
    </rPh>
    <rPh sb="11" eb="13">
      <t>ヨウセツ</t>
    </rPh>
    <rPh sb="13" eb="14">
      <t>ブ</t>
    </rPh>
    <rPh sb="15" eb="17">
      <t>テキヒ</t>
    </rPh>
    <rPh sb="19" eb="20">
      <t>ツギ</t>
    </rPh>
    <rPh sb="20" eb="22">
      <t>ヤイタ</t>
    </rPh>
    <rPh sb="22" eb="23">
      <t>トウ</t>
    </rPh>
    <phoneticPr fontId="1"/>
  </si>
  <si>
    <t>1回/150枚</t>
    <rPh sb="1" eb="2">
      <t>カイ</t>
    </rPh>
    <rPh sb="6" eb="7">
      <t>マイ</t>
    </rPh>
    <phoneticPr fontId="1"/>
  </si>
  <si>
    <t>打込完了時</t>
    <rPh sb="0" eb="1">
      <t>ウ</t>
    </rPh>
    <rPh sb="1" eb="2">
      <t>コ</t>
    </rPh>
    <rPh sb="2" eb="4">
      <t>カンリョウ</t>
    </rPh>
    <rPh sb="4" eb="5">
      <t>ジ</t>
    </rPh>
    <phoneticPr fontId="1"/>
  </si>
  <si>
    <t>□基準高、□変位</t>
    <rPh sb="1" eb="3">
      <t>キジュン</t>
    </rPh>
    <rPh sb="3" eb="4">
      <t>タカ</t>
    </rPh>
    <rPh sb="6" eb="8">
      <t>ヘンイ</t>
    </rPh>
    <phoneticPr fontId="1"/>
  </si>
  <si>
    <t xml:space="preserve">
深礎工
※ライナープレート等
※東大阪市として立坑
　1箇所ごとに確認を
　することとする。</t>
    <rPh sb="1" eb="3">
      <t>シンソ</t>
    </rPh>
    <rPh sb="3" eb="4">
      <t>コウ</t>
    </rPh>
    <rPh sb="14" eb="15">
      <t>トウ</t>
    </rPh>
    <rPh sb="17" eb="21">
      <t>ヒガシオオサカシ</t>
    </rPh>
    <rPh sb="24" eb="26">
      <t>タテコウ</t>
    </rPh>
    <rPh sb="29" eb="31">
      <t>カショ</t>
    </rPh>
    <rPh sb="34" eb="36">
      <t>カクニン</t>
    </rPh>
    <phoneticPr fontId="1"/>
  </si>
  <si>
    <t>掘削完了時</t>
    <rPh sb="0" eb="2">
      <t>クッサク</t>
    </rPh>
    <rPh sb="2" eb="4">
      <t>カンリョウ</t>
    </rPh>
    <rPh sb="4" eb="5">
      <t>ジ</t>
    </rPh>
    <phoneticPr fontId="1"/>
  </si>
  <si>
    <t>□長さ、□支持地盤</t>
    <rPh sb="1" eb="2">
      <t>ナガ</t>
    </rPh>
    <rPh sb="5" eb="7">
      <t>シジ</t>
    </rPh>
    <rPh sb="7" eb="9">
      <t>ジバン</t>
    </rPh>
    <phoneticPr fontId="1"/>
  </si>
  <si>
    <t>1回/1本</t>
    <rPh sb="1" eb="2">
      <t>カイ</t>
    </rPh>
    <rPh sb="4" eb="5">
      <t>ホン</t>
    </rPh>
    <phoneticPr fontId="1"/>
  </si>
  <si>
    <t>鉄筋組立完了時</t>
    <rPh sb="0" eb="2">
      <t>テッキン</t>
    </rPh>
    <rPh sb="2" eb="4">
      <t>クミタテ</t>
    </rPh>
    <rPh sb="4" eb="6">
      <t>カンリョウ</t>
    </rPh>
    <rPh sb="6" eb="7">
      <t>ジ</t>
    </rPh>
    <phoneticPr fontId="1"/>
  </si>
  <si>
    <t>□使用材料、□設計図書との比較</t>
    <rPh sb="1" eb="3">
      <t>シヨウ</t>
    </rPh>
    <rPh sb="3" eb="5">
      <t>ザイリョウ</t>
    </rPh>
    <rPh sb="7" eb="9">
      <t>セッケイ</t>
    </rPh>
    <rPh sb="9" eb="11">
      <t>トショ</t>
    </rPh>
    <rPh sb="13" eb="15">
      <t>ヒカク</t>
    </rPh>
    <phoneticPr fontId="1"/>
  </si>
  <si>
    <t>施工完了時</t>
    <rPh sb="0" eb="2">
      <t>セコウ</t>
    </rPh>
    <rPh sb="2" eb="4">
      <t>カンリョウ</t>
    </rPh>
    <rPh sb="4" eb="5">
      <t>ジ</t>
    </rPh>
    <phoneticPr fontId="1"/>
  </si>
  <si>
    <t>□基準高、□偏心量、□径</t>
    <rPh sb="1" eb="3">
      <t>キジュン</t>
    </rPh>
    <rPh sb="3" eb="4">
      <t>タカ</t>
    </rPh>
    <rPh sb="6" eb="8">
      <t>ヘンシン</t>
    </rPh>
    <rPh sb="8" eb="9">
      <t>リョウ</t>
    </rPh>
    <rPh sb="11" eb="12">
      <t>ケイ</t>
    </rPh>
    <phoneticPr fontId="1"/>
  </si>
  <si>
    <t>グラウト注入時</t>
    <rPh sb="4" eb="6">
      <t>チュウニュウ</t>
    </rPh>
    <rPh sb="6" eb="7">
      <t>ジ</t>
    </rPh>
    <phoneticPr fontId="1"/>
  </si>
  <si>
    <t>□使用材料、□使用量</t>
    <rPh sb="1" eb="3">
      <t>シヨウ</t>
    </rPh>
    <rPh sb="3" eb="5">
      <t>ザイリョウ</t>
    </rPh>
    <rPh sb="7" eb="10">
      <t>シヨウリョウ</t>
    </rPh>
    <phoneticPr fontId="1"/>
  </si>
  <si>
    <t xml:space="preserve">
重要構造物
　ＲＣ躯体（橋台）
　ＲＣ擁壁
　水門工
　共同溝本体工
　※現打ち人孔等で実施</t>
    <rPh sb="1" eb="3">
      <t>ジュウヨウ</t>
    </rPh>
    <rPh sb="3" eb="6">
      <t>コウゾウブツ</t>
    </rPh>
    <rPh sb="10" eb="12">
      <t>クタイ</t>
    </rPh>
    <rPh sb="13" eb="14">
      <t>ハシ</t>
    </rPh>
    <rPh sb="14" eb="15">
      <t>ダイ</t>
    </rPh>
    <rPh sb="20" eb="22">
      <t>ヨウヘキ</t>
    </rPh>
    <rPh sb="24" eb="26">
      <t>スイモン</t>
    </rPh>
    <rPh sb="26" eb="27">
      <t>コウ</t>
    </rPh>
    <rPh sb="29" eb="31">
      <t>キョウドウ</t>
    </rPh>
    <rPh sb="31" eb="32">
      <t>ミゾ</t>
    </rPh>
    <rPh sb="32" eb="34">
      <t>ホンタイ</t>
    </rPh>
    <rPh sb="34" eb="35">
      <t>コウ</t>
    </rPh>
    <rPh sb="38" eb="39">
      <t>ゲン</t>
    </rPh>
    <rPh sb="39" eb="40">
      <t>ウ</t>
    </rPh>
    <rPh sb="41" eb="42">
      <t>ジン</t>
    </rPh>
    <rPh sb="42" eb="43">
      <t>アナ</t>
    </rPh>
    <rPh sb="43" eb="44">
      <t>トウ</t>
    </rPh>
    <rPh sb="45" eb="47">
      <t>ジッシ</t>
    </rPh>
    <phoneticPr fontId="1"/>
  </si>
  <si>
    <t>床掘削完了時</t>
    <rPh sb="0" eb="2">
      <t>トコボリ</t>
    </rPh>
    <rPh sb="2" eb="3">
      <t>ケズ</t>
    </rPh>
    <rPh sb="3" eb="5">
      <t>カンリョウ</t>
    </rPh>
    <rPh sb="5" eb="6">
      <t>ドキ</t>
    </rPh>
    <phoneticPr fontId="1"/>
  </si>
  <si>
    <t>□支持地盤（直接基礎）</t>
    <rPh sb="1" eb="3">
      <t>シジ</t>
    </rPh>
    <rPh sb="3" eb="5">
      <t>ジバン</t>
    </rPh>
    <rPh sb="6" eb="8">
      <t>チョクセツ</t>
    </rPh>
    <rPh sb="8" eb="10">
      <t>キソ</t>
    </rPh>
    <phoneticPr fontId="1"/>
  </si>
  <si>
    <t>1回/1構造物</t>
    <rPh sb="1" eb="2">
      <t>カイ</t>
    </rPh>
    <rPh sb="4" eb="7">
      <t>コウゾウブツ</t>
    </rPh>
    <phoneticPr fontId="1"/>
  </si>
  <si>
    <t>30％程度/1構造物</t>
    <rPh sb="3" eb="5">
      <t>テイド</t>
    </rPh>
    <rPh sb="7" eb="10">
      <t>コウゾウブツ</t>
    </rPh>
    <phoneticPr fontId="1"/>
  </si>
  <si>
    <t>埋戻し前</t>
    <rPh sb="0" eb="2">
      <t>ウメモド</t>
    </rPh>
    <rPh sb="3" eb="4">
      <t>マエ</t>
    </rPh>
    <phoneticPr fontId="1"/>
  </si>
  <si>
    <t>□設計図書との対比
（不可視部分の出来形）</t>
    <rPh sb="1" eb="3">
      <t>セッケイ</t>
    </rPh>
    <rPh sb="3" eb="5">
      <t>トショ</t>
    </rPh>
    <rPh sb="7" eb="9">
      <t>タイヒ</t>
    </rPh>
    <rPh sb="11" eb="14">
      <t>フカシ</t>
    </rPh>
    <rPh sb="14" eb="16">
      <t>ブブン</t>
    </rPh>
    <rPh sb="17" eb="19">
      <t>デキ</t>
    </rPh>
    <rPh sb="19" eb="20">
      <t>ガタ</t>
    </rPh>
    <phoneticPr fontId="1"/>
  </si>
  <si>
    <t xml:space="preserve">
推進工</t>
    <rPh sb="1" eb="3">
      <t>スイシン</t>
    </rPh>
    <rPh sb="3" eb="4">
      <t>コウ</t>
    </rPh>
    <phoneticPr fontId="1"/>
  </si>
  <si>
    <t>□使用材料、□基準高、□中心線偏位</t>
    <rPh sb="1" eb="3">
      <t>シヨウ</t>
    </rPh>
    <rPh sb="3" eb="5">
      <t>ザイリョウ</t>
    </rPh>
    <rPh sb="7" eb="9">
      <t>キジュン</t>
    </rPh>
    <rPh sb="9" eb="10">
      <t>タカ</t>
    </rPh>
    <rPh sb="12" eb="14">
      <t>チュウシン</t>
    </rPh>
    <rPh sb="14" eb="15">
      <t>セン</t>
    </rPh>
    <rPh sb="15" eb="16">
      <t>ヘン</t>
    </rPh>
    <rPh sb="16" eb="17">
      <t>グライ</t>
    </rPh>
    <phoneticPr fontId="1"/>
  </si>
  <si>
    <t>1回/工事</t>
    <rPh sb="1" eb="2">
      <t>カイ</t>
    </rPh>
    <rPh sb="3" eb="5">
      <t>コウジ</t>
    </rPh>
    <phoneticPr fontId="1"/>
  </si>
  <si>
    <t>完了時</t>
    <rPh sb="0" eb="2">
      <t>カンリョウ</t>
    </rPh>
    <rPh sb="2" eb="3">
      <t>ジ</t>
    </rPh>
    <phoneticPr fontId="1"/>
  </si>
  <si>
    <t>□基準高、□中心線偏位、□延長</t>
    <rPh sb="1" eb="3">
      <t>キジュン</t>
    </rPh>
    <rPh sb="3" eb="4">
      <t>タカ</t>
    </rPh>
    <rPh sb="6" eb="9">
      <t>チュウシンセン</t>
    </rPh>
    <rPh sb="9" eb="11">
      <t>ヘングライ</t>
    </rPh>
    <rPh sb="13" eb="15">
      <t>エンチョウ</t>
    </rPh>
    <phoneticPr fontId="1"/>
  </si>
  <si>
    <t xml:space="preserve">
シールド工
　（一次覆工）</t>
    <rPh sb="5" eb="6">
      <t>コウ</t>
    </rPh>
    <rPh sb="9" eb="11">
      <t>イチジ</t>
    </rPh>
    <rPh sb="11" eb="12">
      <t>クツガエ</t>
    </rPh>
    <rPh sb="12" eb="13">
      <t>コウ</t>
    </rPh>
    <phoneticPr fontId="1"/>
  </si>
  <si>
    <t>□基準高、□中心線の偏位</t>
    <rPh sb="1" eb="3">
      <t>キジュン</t>
    </rPh>
    <rPh sb="3" eb="4">
      <t>タカ</t>
    </rPh>
    <rPh sb="6" eb="8">
      <t>チュウシン</t>
    </rPh>
    <rPh sb="8" eb="9">
      <t>セン</t>
    </rPh>
    <rPh sb="10" eb="11">
      <t>ヘン</t>
    </rPh>
    <rPh sb="11" eb="12">
      <t>グライ</t>
    </rPh>
    <phoneticPr fontId="1"/>
  </si>
  <si>
    <t>1回/200Ｒ</t>
    <rPh sb="1" eb="2">
      <t>カイ</t>
    </rPh>
    <phoneticPr fontId="1"/>
  </si>
  <si>
    <t>□使用材料</t>
    <rPh sb="1" eb="3">
      <t>シヨウ</t>
    </rPh>
    <rPh sb="3" eb="5">
      <t>ザイリョウ</t>
    </rPh>
    <phoneticPr fontId="1"/>
  </si>
  <si>
    <t>□延長、□真円度</t>
    <rPh sb="1" eb="3">
      <t>エンチョウ</t>
    </rPh>
    <rPh sb="5" eb="6">
      <t>マ</t>
    </rPh>
    <rPh sb="6" eb="7">
      <t>エン</t>
    </rPh>
    <rPh sb="7" eb="8">
      <t>ド</t>
    </rPh>
    <phoneticPr fontId="1"/>
  </si>
  <si>
    <t xml:space="preserve">
シールド工
　（二次覆工）</t>
    <rPh sb="5" eb="6">
      <t>コウ</t>
    </rPh>
    <rPh sb="9" eb="11">
      <t>ニジ</t>
    </rPh>
    <rPh sb="11" eb="12">
      <t>クツガエ</t>
    </rPh>
    <rPh sb="12" eb="13">
      <t>コウ</t>
    </rPh>
    <phoneticPr fontId="1"/>
  </si>
  <si>
    <t>1回/20打設</t>
    <rPh sb="1" eb="2">
      <t>カイ</t>
    </rPh>
    <rPh sb="5" eb="7">
      <t>ダセツ</t>
    </rPh>
    <phoneticPr fontId="1"/>
  </si>
  <si>
    <t xml:space="preserve">
改良土　
及び、
発生土</t>
    <rPh sb="1" eb="4">
      <t>カイリョウド</t>
    </rPh>
    <rPh sb="7" eb="8">
      <t>オヨ</t>
    </rPh>
    <rPh sb="12" eb="15">
      <t>ハッセイド</t>
    </rPh>
    <phoneticPr fontId="1"/>
  </si>
  <si>
    <t>施工前
（管工事）</t>
    <rPh sb="0" eb="2">
      <t>セコウ</t>
    </rPh>
    <rPh sb="2" eb="3">
      <t>マエ</t>
    </rPh>
    <rPh sb="6" eb="7">
      <t>カン</t>
    </rPh>
    <rPh sb="7" eb="9">
      <t>コウジ</t>
    </rPh>
    <phoneticPr fontId="1"/>
  </si>
  <si>
    <t>□改良土依頼書</t>
    <rPh sb="1" eb="4">
      <t>カイリョウド</t>
    </rPh>
    <rPh sb="4" eb="6">
      <t>イライ</t>
    </rPh>
    <rPh sb="6" eb="7">
      <t>ショ</t>
    </rPh>
    <phoneticPr fontId="1"/>
  </si>
  <si>
    <t>□搬入改良土六価クロム試験　※採取時要立会</t>
    <rPh sb="11" eb="13">
      <t>シケン</t>
    </rPh>
    <rPh sb="15" eb="17">
      <t>サイシュ</t>
    </rPh>
    <rPh sb="17" eb="18">
      <t>ジ</t>
    </rPh>
    <rPh sb="18" eb="19">
      <t>ヨウ</t>
    </rPh>
    <rPh sb="19" eb="21">
      <t>タチアイ</t>
    </rPh>
    <phoneticPr fontId="1"/>
  </si>
  <si>
    <t>□改良土土質試験　※採取時要立会
（ＣＢＲ試験、粒度試験試験、コーン指数試験）</t>
    <rPh sb="4" eb="6">
      <t>ドシツ</t>
    </rPh>
    <rPh sb="6" eb="8">
      <t>シケン</t>
    </rPh>
    <rPh sb="10" eb="12">
      <t>サイシュ</t>
    </rPh>
    <rPh sb="12" eb="13">
      <t>ジ</t>
    </rPh>
    <rPh sb="13" eb="14">
      <t>ヨウ</t>
    </rPh>
    <rPh sb="14" eb="16">
      <t>タチアイ</t>
    </rPh>
    <rPh sb="21" eb="23">
      <t>シケン</t>
    </rPh>
    <rPh sb="24" eb="26">
      <t>リュウド</t>
    </rPh>
    <rPh sb="26" eb="28">
      <t>シケン</t>
    </rPh>
    <rPh sb="28" eb="30">
      <t>シケン</t>
    </rPh>
    <rPh sb="34" eb="36">
      <t>シスウ</t>
    </rPh>
    <rPh sb="36" eb="38">
      <t>シケン</t>
    </rPh>
    <phoneticPr fontId="1"/>
  </si>
  <si>
    <t>施工時
（管工事中間）</t>
    <rPh sb="0" eb="2">
      <t>セコウ</t>
    </rPh>
    <rPh sb="2" eb="3">
      <t>ジ</t>
    </rPh>
    <rPh sb="6" eb="7">
      <t>カン</t>
    </rPh>
    <rPh sb="7" eb="9">
      <t>コウジ</t>
    </rPh>
    <rPh sb="9" eb="11">
      <t>チュウカン</t>
    </rPh>
    <phoneticPr fontId="1"/>
  </si>
  <si>
    <t>□埋戻し後改良土六価クロム試験　※採取時要立会</t>
    <rPh sb="13" eb="15">
      <t>シケン</t>
    </rPh>
    <rPh sb="17" eb="19">
      <t>サイシュ</t>
    </rPh>
    <rPh sb="19" eb="20">
      <t>ジ</t>
    </rPh>
    <rPh sb="20" eb="21">
      <t>ヨウ</t>
    </rPh>
    <rPh sb="21" eb="23">
      <t>タチアイ</t>
    </rPh>
    <phoneticPr fontId="1"/>
  </si>
  <si>
    <t>□埋戻し土の現場密度試験
　（1路線1箇所掘削深の1/2）　※要立会</t>
    <rPh sb="1" eb="3">
      <t>ウメモド</t>
    </rPh>
    <rPh sb="4" eb="5">
      <t>ツチ</t>
    </rPh>
    <rPh sb="6" eb="8">
      <t>ゲンバ</t>
    </rPh>
    <rPh sb="8" eb="10">
      <t>ミツド</t>
    </rPh>
    <rPh sb="10" eb="12">
      <t>シケン</t>
    </rPh>
    <rPh sb="16" eb="18">
      <t>ロセン</t>
    </rPh>
    <rPh sb="19" eb="21">
      <t>カショ</t>
    </rPh>
    <rPh sb="21" eb="23">
      <t>クッサク</t>
    </rPh>
    <rPh sb="23" eb="24">
      <t>シン</t>
    </rPh>
    <rPh sb="31" eb="32">
      <t>ヨウ</t>
    </rPh>
    <rPh sb="32" eb="34">
      <t>タチアイ</t>
    </rPh>
    <phoneticPr fontId="1"/>
  </si>
  <si>
    <t>□発生土土質試験
（ＣＢＲ試験、粒度試験試験、コーン指数試験）</t>
    <rPh sb="1" eb="4">
      <t>ハッセイド</t>
    </rPh>
    <rPh sb="4" eb="6">
      <t>ドシツ</t>
    </rPh>
    <rPh sb="6" eb="8">
      <t>シケン</t>
    </rPh>
    <phoneticPr fontId="1"/>
  </si>
  <si>
    <t>□協議書</t>
    <rPh sb="1" eb="4">
      <t>キョウギショ</t>
    </rPh>
    <phoneticPr fontId="1"/>
  </si>
  <si>
    <t>□改良土計量伝票（購入量、過積載、偽装確認）</t>
    <rPh sb="1" eb="4">
      <t>カイリョウド</t>
    </rPh>
    <rPh sb="4" eb="6">
      <t>ケイリョウ</t>
    </rPh>
    <rPh sb="6" eb="8">
      <t>デンピョウ</t>
    </rPh>
    <rPh sb="9" eb="11">
      <t>コウニュウ</t>
    </rPh>
    <rPh sb="11" eb="12">
      <t>リョウ</t>
    </rPh>
    <rPh sb="13" eb="16">
      <t>カセキサイ</t>
    </rPh>
    <rPh sb="17" eb="19">
      <t>ギソウ</t>
    </rPh>
    <rPh sb="19" eb="21">
      <t>カクニン</t>
    </rPh>
    <phoneticPr fontId="1"/>
  </si>
  <si>
    <t>□発生土計量伝票（購入量、過積載、偽装確認）</t>
    <rPh sb="1" eb="4">
      <t>ハッセイド</t>
    </rPh>
    <rPh sb="4" eb="6">
      <t>ケイリョウ</t>
    </rPh>
    <rPh sb="6" eb="8">
      <t>デンピョウ</t>
    </rPh>
    <rPh sb="9" eb="11">
      <t>コウニュウ</t>
    </rPh>
    <rPh sb="11" eb="12">
      <t>リョウ</t>
    </rPh>
    <rPh sb="13" eb="16">
      <t>カセキサイ</t>
    </rPh>
    <rPh sb="17" eb="19">
      <t>ギソウ</t>
    </rPh>
    <rPh sb="19" eb="21">
      <t>カクニン</t>
    </rPh>
    <phoneticPr fontId="1"/>
  </si>
  <si>
    <t>□運搬車両記録票</t>
    <rPh sb="1" eb="3">
      <t>ウンパン</t>
    </rPh>
    <rPh sb="3" eb="5">
      <t>シャリョウ</t>
    </rPh>
    <rPh sb="5" eb="7">
      <t>キロク</t>
    </rPh>
    <rPh sb="7" eb="8">
      <t>ヒョウ</t>
    </rPh>
    <phoneticPr fontId="1"/>
  </si>
  <si>
    <t>□運搬に使用したトラック等の自動車検査証</t>
    <rPh sb="1" eb="3">
      <t>ウンパン</t>
    </rPh>
    <rPh sb="4" eb="6">
      <t>シヨウ</t>
    </rPh>
    <rPh sb="12" eb="13">
      <t>トウ</t>
    </rPh>
    <rPh sb="14" eb="17">
      <t>ジドウシャ</t>
    </rPh>
    <rPh sb="17" eb="19">
      <t>ケンサ</t>
    </rPh>
    <rPh sb="19" eb="20">
      <t>アカシ</t>
    </rPh>
    <phoneticPr fontId="1"/>
  </si>
  <si>
    <t>施工期間中
（管工事）</t>
    <rPh sb="0" eb="2">
      <t>セコウ</t>
    </rPh>
    <rPh sb="2" eb="4">
      <t>キカン</t>
    </rPh>
    <rPh sb="4" eb="5">
      <t>チュウ</t>
    </rPh>
    <rPh sb="8" eb="9">
      <t>カン</t>
    </rPh>
    <rPh sb="9" eb="11">
      <t>コウジ</t>
    </rPh>
    <phoneticPr fontId="1"/>
  </si>
  <si>
    <t>□追跡調査（改良土及び発生土）※採取時要立会
（□協議書、□追跡調査写真）
（1）現場 → 仮置き場 → 改良土プラント
（2）改良土プラント → 仮置き場 → 現場
　　　※仮置き場がない場合は現場⇔プラントとする。</t>
    <rPh sb="1" eb="3">
      <t>ツイセキ</t>
    </rPh>
    <rPh sb="3" eb="5">
      <t>チョウサ</t>
    </rPh>
    <rPh sb="6" eb="9">
      <t>カイリョウド</t>
    </rPh>
    <rPh sb="9" eb="10">
      <t>オヨ</t>
    </rPh>
    <rPh sb="11" eb="14">
      <t>ハッセイド</t>
    </rPh>
    <rPh sb="16" eb="18">
      <t>サイシュ</t>
    </rPh>
    <rPh sb="18" eb="19">
      <t>ジ</t>
    </rPh>
    <rPh sb="19" eb="20">
      <t>ヨウ</t>
    </rPh>
    <rPh sb="20" eb="22">
      <t>タチアイ</t>
    </rPh>
    <rPh sb="25" eb="27">
      <t>キョウギ</t>
    </rPh>
    <rPh sb="27" eb="28">
      <t>ショ</t>
    </rPh>
    <rPh sb="30" eb="32">
      <t>ツイセキ</t>
    </rPh>
    <rPh sb="32" eb="34">
      <t>チョウサ</t>
    </rPh>
    <rPh sb="34" eb="36">
      <t>シャシン</t>
    </rPh>
    <rPh sb="41" eb="43">
      <t>ゲンバ</t>
    </rPh>
    <rPh sb="46" eb="48">
      <t>カリオ</t>
    </rPh>
    <rPh sb="49" eb="50">
      <t>バ</t>
    </rPh>
    <rPh sb="53" eb="56">
      <t>カイリョウド</t>
    </rPh>
    <rPh sb="64" eb="67">
      <t>カイリョウド</t>
    </rPh>
    <rPh sb="74" eb="75">
      <t>カリ</t>
    </rPh>
    <rPh sb="75" eb="76">
      <t>オ</t>
    </rPh>
    <rPh sb="77" eb="78">
      <t>バ</t>
    </rPh>
    <rPh sb="81" eb="83">
      <t>ゲンバ</t>
    </rPh>
    <rPh sb="88" eb="89">
      <t>カリ</t>
    </rPh>
    <rPh sb="89" eb="90">
      <t>オ</t>
    </rPh>
    <rPh sb="91" eb="92">
      <t>バ</t>
    </rPh>
    <rPh sb="95" eb="97">
      <t>バアイ</t>
    </rPh>
    <rPh sb="98" eb="100">
      <t>ゲンバ</t>
    </rPh>
    <phoneticPr fontId="1"/>
  </si>
  <si>
    <t>施工完了時
（管工事）</t>
    <rPh sb="0" eb="2">
      <t>セコウ</t>
    </rPh>
    <rPh sb="2" eb="4">
      <t>カンリョウ</t>
    </rPh>
    <rPh sb="4" eb="5">
      <t>ジ</t>
    </rPh>
    <rPh sb="8" eb="9">
      <t>カン</t>
    </rPh>
    <rPh sb="9" eb="11">
      <t>コウジ</t>
    </rPh>
    <phoneticPr fontId="1"/>
  </si>
  <si>
    <t>□改良土出荷証明書（購入量、偽装確認）</t>
    <phoneticPr fontId="1"/>
  </si>
  <si>
    <t>□発生土処理証明書（購入量、偽装確認）</t>
    <rPh sb="1" eb="4">
      <t>ハッセイド</t>
    </rPh>
    <rPh sb="4" eb="6">
      <t>ショリ</t>
    </rPh>
    <rPh sb="6" eb="9">
      <t>ショウメイショ</t>
    </rPh>
    <rPh sb="10" eb="12">
      <t>コウニュウ</t>
    </rPh>
    <rPh sb="12" eb="13">
      <t>リョウ</t>
    </rPh>
    <rPh sb="14" eb="16">
      <t>ギソウ</t>
    </rPh>
    <rPh sb="16" eb="18">
      <t>カクニン</t>
    </rPh>
    <phoneticPr fontId="1"/>
  </si>
  <si>
    <t>再生砂</t>
    <rPh sb="0" eb="2">
      <t>サイセイ</t>
    </rPh>
    <rPh sb="2" eb="3">
      <t>スナ</t>
    </rPh>
    <phoneticPr fontId="1"/>
  </si>
  <si>
    <t>施工時（管工事）</t>
    <rPh sb="0" eb="2">
      <t>セコウ</t>
    </rPh>
    <rPh sb="2" eb="3">
      <t>ジ</t>
    </rPh>
    <rPh sb="4" eb="5">
      <t>カン</t>
    </rPh>
    <rPh sb="5" eb="7">
      <t>コウジ</t>
    </rPh>
    <phoneticPr fontId="1"/>
  </si>
  <si>
    <t>□埋戻し後再生砂六価クロム試験　※採取時要立会</t>
    <rPh sb="1" eb="3">
      <t>ウメモド</t>
    </rPh>
    <rPh sb="4" eb="5">
      <t>ゴ</t>
    </rPh>
    <rPh sb="5" eb="7">
      <t>サイセイ</t>
    </rPh>
    <rPh sb="7" eb="8">
      <t>スナ</t>
    </rPh>
    <rPh sb="8" eb="9">
      <t>ロク</t>
    </rPh>
    <rPh sb="9" eb="10">
      <t>アタイ</t>
    </rPh>
    <rPh sb="13" eb="15">
      <t>シケン</t>
    </rPh>
    <rPh sb="17" eb="19">
      <t>サイシュ</t>
    </rPh>
    <rPh sb="19" eb="20">
      <t>ジ</t>
    </rPh>
    <rPh sb="20" eb="21">
      <t>ヨウ</t>
    </rPh>
    <rPh sb="21" eb="23">
      <t>タチアイ</t>
    </rPh>
    <phoneticPr fontId="1"/>
  </si>
  <si>
    <t>　※単契・付帯工事（随意契約）については、小規模工事や、緊急を要する工事のため、上記段階確認の限りではないのもとする。</t>
    <rPh sb="2" eb="4">
      <t>タンケイ</t>
    </rPh>
    <rPh sb="5" eb="9">
      <t>フタイコウジ</t>
    </rPh>
    <rPh sb="10" eb="12">
      <t>ズイイ</t>
    </rPh>
    <rPh sb="12" eb="14">
      <t>ケイヤク</t>
    </rPh>
    <rPh sb="21" eb="24">
      <t>ショウキボ</t>
    </rPh>
    <rPh sb="24" eb="26">
      <t>コウジ</t>
    </rPh>
    <rPh sb="28" eb="30">
      <t>キンキュウ</t>
    </rPh>
    <rPh sb="31" eb="32">
      <t>ヨウ</t>
    </rPh>
    <rPh sb="34" eb="36">
      <t>コウジ</t>
    </rPh>
    <rPh sb="40" eb="42">
      <t>ジョウキ</t>
    </rPh>
    <rPh sb="42" eb="44">
      <t>ダンカイ</t>
    </rPh>
    <rPh sb="44" eb="46">
      <t>カクニン</t>
    </rPh>
    <rPh sb="47" eb="48">
      <t>カギ</t>
    </rPh>
    <phoneticPr fontId="1"/>
  </si>
  <si>
    <t>　　ただし、No.3、N0.5、No.20の項目については最低限実施すること。</t>
    <rPh sb="22" eb="24">
      <t>コウモク</t>
    </rPh>
    <rPh sb="29" eb="32">
      <t>サイテイゲン</t>
    </rPh>
    <rPh sb="32" eb="34">
      <t>ジッシ</t>
    </rPh>
    <phoneticPr fontId="1"/>
  </si>
  <si>
    <t>様</t>
    <rPh sb="0" eb="1">
      <t>サマ</t>
    </rPh>
    <phoneticPr fontId="8"/>
  </si>
  <si>
    <t>に基づき（</t>
    <phoneticPr fontId="8"/>
  </si>
  <si>
    <t>）する。</t>
    <phoneticPr fontId="8"/>
  </si>
  <si>
    <t>(注)</t>
    <phoneticPr fontId="8"/>
  </si>
  <si>
    <t>1.</t>
    <phoneticPr fontId="6"/>
  </si>
  <si>
    <t>2.</t>
    <phoneticPr fontId="6"/>
  </si>
  <si>
    <t>3.</t>
    <phoneticPr fontId="6"/>
  </si>
  <si>
    <t>主任</t>
    <rPh sb="0" eb="2">
      <t>シュニン</t>
    </rPh>
    <phoneticPr fontId="6"/>
  </si>
  <si>
    <t>監督員</t>
    <rPh sb="0" eb="3">
      <t>カントクイン</t>
    </rPh>
    <phoneticPr fontId="1"/>
  </si>
  <si>
    <t>出来形図</t>
    <rPh sb="0" eb="2">
      <t>デキ</t>
    </rPh>
    <rPh sb="2" eb="3">
      <t>ガタ</t>
    </rPh>
    <rPh sb="3" eb="4">
      <t>ズ</t>
    </rPh>
    <phoneticPr fontId="1"/>
  </si>
  <si>
    <t>受注者・発注者相互</t>
    <rPh sb="0" eb="3">
      <t>ジュチュウシャ</t>
    </rPh>
    <rPh sb="4" eb="7">
      <t>ハッチュウシャ</t>
    </rPh>
    <phoneticPr fontId="1"/>
  </si>
  <si>
    <t>監督員　様</t>
    <rPh sb="0" eb="2">
      <t>カントク</t>
    </rPh>
    <rPh sb="4" eb="5">
      <t>サマ</t>
    </rPh>
    <phoneticPr fontId="12"/>
  </si>
  <si>
    <t>課長</t>
    <rPh sb="0" eb="2">
      <t>カチョウ</t>
    </rPh>
    <phoneticPr fontId="12"/>
  </si>
  <si>
    <t>材　料　承　諾　書</t>
    <rPh sb="0" eb="1">
      <t>ザイ</t>
    </rPh>
    <rPh sb="2" eb="3">
      <t>リョウ</t>
    </rPh>
    <rPh sb="4" eb="5">
      <t>ショウ</t>
    </rPh>
    <rPh sb="6" eb="7">
      <t>ダク</t>
    </rPh>
    <rPh sb="8" eb="9">
      <t>ショ</t>
    </rPh>
    <phoneticPr fontId="12"/>
  </si>
  <si>
    <t>現場代理人</t>
    <rPh sb="0" eb="5">
      <t>ゲンバダイリニン</t>
    </rPh>
    <phoneticPr fontId="6"/>
  </si>
  <si>
    <t>材　料　検　査　簿</t>
    <rPh sb="4" eb="5">
      <t>ケン</t>
    </rPh>
    <rPh sb="6" eb="7">
      <t>サ</t>
    </rPh>
    <rPh sb="8" eb="9">
      <t>ボ</t>
    </rPh>
    <phoneticPr fontId="6"/>
  </si>
  <si>
    <t>　　（１）</t>
    <phoneticPr fontId="1"/>
  </si>
  <si>
    <t>　　（２）</t>
    <phoneticPr fontId="1"/>
  </si>
  <si>
    <t>　　（３）</t>
    <phoneticPr fontId="1"/>
  </si>
  <si>
    <t>　　（４）</t>
    <phoneticPr fontId="1"/>
  </si>
  <si>
    <t>　　（５）</t>
    <phoneticPr fontId="1"/>
  </si>
  <si>
    <t>　　　（詳細を必要とするときは、別冊に確認要領書として添付すること。）</t>
  </si>
  <si>
    <t>　　（１）担当者名及び工場所在地略図</t>
  </si>
  <si>
    <t>　　（２）日程予定表（時間割）</t>
  </si>
  <si>
    <t>発注者</t>
  </si>
  <si>
    <t xml:space="preserve">　　　　　
</t>
    <phoneticPr fontId="1"/>
  </si>
  <si>
    <t xml:space="preserve">　　　　　　　　　
 　生年月日　　　　　　　　
免　状 種　　別
 番　　号
 　選任年月日　　　　　　　　
 　備　　　　　　考
</t>
    <phoneticPr fontId="1"/>
  </si>
  <si>
    <t>　2．確認対象名（仮組確認、材料確認、又は品名等）</t>
    <phoneticPr fontId="1"/>
  </si>
  <si>
    <t>　3．確認場所</t>
    <phoneticPr fontId="1"/>
  </si>
  <si>
    <t>　4．確認希望年月日</t>
    <phoneticPr fontId="1"/>
  </si>
  <si>
    <t>　5．確認項目（項目別に列記、寸法確認、強度確認等）</t>
    <phoneticPr fontId="1"/>
  </si>
  <si>
    <t>　6．確認の方法</t>
    <phoneticPr fontId="1"/>
  </si>
  <si>
    <t>　7．その他（別紙で添付）</t>
    <phoneticPr fontId="1"/>
  </si>
  <si>
    <t>段　階　確　認　書</t>
    <rPh sb="0" eb="1">
      <t>ダン</t>
    </rPh>
    <rPh sb="2" eb="3">
      <t>カイ</t>
    </rPh>
    <rPh sb="4" eb="5">
      <t>アキラ</t>
    </rPh>
    <rPh sb="6" eb="7">
      <t>ニン</t>
    </rPh>
    <rPh sb="8" eb="9">
      <t>ショ</t>
    </rPh>
    <phoneticPr fontId="12"/>
  </si>
  <si>
    <t>(注) 社内測定値を添付すること。</t>
    <rPh sb="1" eb="2">
      <t>チュウ</t>
    </rPh>
    <rPh sb="4" eb="6">
      <t>シャナイ</t>
    </rPh>
    <rPh sb="6" eb="9">
      <t>ソクテイチ</t>
    </rPh>
    <rPh sb="10" eb="12">
      <t>テンプ</t>
    </rPh>
    <phoneticPr fontId="1"/>
  </si>
  <si>
    <t>課長</t>
    <rPh sb="0" eb="2">
      <t>カチョウ</t>
    </rPh>
    <phoneticPr fontId="6"/>
  </si>
  <si>
    <t>監督員</t>
    <rPh sb="0" eb="2">
      <t>カントク</t>
    </rPh>
    <phoneticPr fontId="1"/>
  </si>
  <si>
    <t>監督員・現場代理人相互</t>
    <rPh sb="0" eb="2">
      <t>カントク</t>
    </rPh>
    <rPh sb="4" eb="6">
      <t>ゲンバ</t>
    </rPh>
    <rPh sb="6" eb="9">
      <t>ダイリニン</t>
    </rPh>
    <rPh sb="9" eb="11">
      <t>ソウゴ</t>
    </rPh>
    <phoneticPr fontId="1"/>
  </si>
  <si>
    <t>確認・立会依頼書</t>
    <rPh sb="0" eb="2">
      <t>カクニン</t>
    </rPh>
    <rPh sb="3" eb="5">
      <t>タチアイ</t>
    </rPh>
    <rPh sb="5" eb="8">
      <t>イライショ</t>
    </rPh>
    <phoneticPr fontId="1"/>
  </si>
  <si>
    <t>材料検査簿</t>
    <rPh sb="0" eb="2">
      <t>ザイリョウ</t>
    </rPh>
    <rPh sb="2" eb="4">
      <t>ケンサ</t>
    </rPh>
    <rPh sb="4" eb="5">
      <t>ボ</t>
    </rPh>
    <phoneticPr fontId="1"/>
  </si>
  <si>
    <t>翌月5日まで</t>
    <rPh sb="0" eb="2">
      <t>ヨクゲツ</t>
    </rPh>
    <rPh sb="3" eb="4">
      <t>ニチ</t>
    </rPh>
    <phoneticPr fontId="1"/>
  </si>
  <si>
    <t>□施工承諾関係　□指示関係　□設計変更協議関係　□施工体制台帳関係</t>
    <rPh sb="1" eb="3">
      <t>セコウ</t>
    </rPh>
    <rPh sb="3" eb="5">
      <t>ショウダク</t>
    </rPh>
    <rPh sb="5" eb="7">
      <t>カンケイ</t>
    </rPh>
    <rPh sb="9" eb="11">
      <t>シジ</t>
    </rPh>
    <rPh sb="11" eb="13">
      <t>カンケイ</t>
    </rPh>
    <rPh sb="15" eb="17">
      <t>セッケイ</t>
    </rPh>
    <rPh sb="17" eb="19">
      <t>ヘンコウ</t>
    </rPh>
    <rPh sb="19" eb="21">
      <t>キョウギ</t>
    </rPh>
    <rPh sb="21" eb="23">
      <t>カンケイ</t>
    </rPh>
    <rPh sb="25" eb="27">
      <t>セコウ</t>
    </rPh>
    <rPh sb="27" eb="29">
      <t>タイセイ</t>
    </rPh>
    <rPh sb="29" eb="31">
      <t>ダイチョウ</t>
    </rPh>
    <rPh sb="31" eb="33">
      <t>カンケイ</t>
    </rPh>
    <phoneticPr fontId="1"/>
  </si>
  <si>
    <t>①□施工体制台帳
　（□作成特定建設業者が請け負った建設工事の契約書の写し　□下請負人が請負った建設工事の契約書の写し　 □監理技術者および主任技術者
　　の資格を証する書面（□資格書（写）　□雇用を証する書類）　□専門技術者の資格を証する書面（□資格書（写）　□雇用を証する書類））　□作業員名簿
②□再下請通知書
　（□再下請負通知人と再下請負人が締結した契約書の（写））</t>
    <rPh sb="2" eb="4">
      <t>セコウ</t>
    </rPh>
    <rPh sb="4" eb="6">
      <t>タイセイ</t>
    </rPh>
    <rPh sb="6" eb="8">
      <t>ダイチョウ</t>
    </rPh>
    <rPh sb="12" eb="14">
      <t>サクセイ</t>
    </rPh>
    <rPh sb="14" eb="16">
      <t>トクテイ</t>
    </rPh>
    <rPh sb="16" eb="18">
      <t>ケンセツ</t>
    </rPh>
    <rPh sb="18" eb="20">
      <t>ギョウシャ</t>
    </rPh>
    <rPh sb="21" eb="22">
      <t>ウ</t>
    </rPh>
    <rPh sb="23" eb="24">
      <t>オ</t>
    </rPh>
    <rPh sb="26" eb="28">
      <t>ケンセツ</t>
    </rPh>
    <rPh sb="28" eb="30">
      <t>コウジ</t>
    </rPh>
    <rPh sb="31" eb="34">
      <t>ケイヤクショ</t>
    </rPh>
    <rPh sb="35" eb="36">
      <t>ウツ</t>
    </rPh>
    <rPh sb="39" eb="40">
      <t>シタ</t>
    </rPh>
    <rPh sb="40" eb="42">
      <t>ウケオイ</t>
    </rPh>
    <rPh sb="42" eb="43">
      <t>ニン</t>
    </rPh>
    <rPh sb="44" eb="46">
      <t>ウケオ</t>
    </rPh>
    <rPh sb="48" eb="50">
      <t>ケンセツ</t>
    </rPh>
    <rPh sb="50" eb="52">
      <t>コウジ</t>
    </rPh>
    <rPh sb="53" eb="56">
      <t>ケイヤクショ</t>
    </rPh>
    <rPh sb="57" eb="58">
      <t>ウツ</t>
    </rPh>
    <rPh sb="62" eb="64">
      <t>カンリ</t>
    </rPh>
    <rPh sb="64" eb="66">
      <t>ギジュツ</t>
    </rPh>
    <rPh sb="66" eb="67">
      <t>シャ</t>
    </rPh>
    <rPh sb="70" eb="72">
      <t>シュニン</t>
    </rPh>
    <rPh sb="72" eb="75">
      <t>ギジュツシャ</t>
    </rPh>
    <rPh sb="79" eb="81">
      <t>シカク</t>
    </rPh>
    <rPh sb="82" eb="83">
      <t>ショウ</t>
    </rPh>
    <rPh sb="85" eb="87">
      <t>ショメン</t>
    </rPh>
    <rPh sb="89" eb="91">
      <t>シカク</t>
    </rPh>
    <rPh sb="91" eb="92">
      <t>ショ</t>
    </rPh>
    <rPh sb="93" eb="94">
      <t>ウツ</t>
    </rPh>
    <rPh sb="97" eb="99">
      <t>コヨウ</t>
    </rPh>
    <rPh sb="128" eb="129">
      <t>ウツ</t>
    </rPh>
    <rPh sb="152" eb="153">
      <t>サイ</t>
    </rPh>
    <rPh sb="153" eb="155">
      <t>シタウ</t>
    </rPh>
    <rPh sb="155" eb="158">
      <t>ツウチショ</t>
    </rPh>
    <rPh sb="162" eb="163">
      <t>サイ</t>
    </rPh>
    <phoneticPr fontId="1"/>
  </si>
  <si>
    <t>□残塊受入承諾書　□残塊処理証明書　□計量伝票（※マニフェストで証明書数量が確認できない場合は提出のこと）</t>
    <rPh sb="1" eb="2">
      <t>ザン</t>
    </rPh>
    <rPh sb="2" eb="3">
      <t>カタマリ</t>
    </rPh>
    <rPh sb="3" eb="5">
      <t>ウケイレ</t>
    </rPh>
    <rPh sb="5" eb="8">
      <t>ショウダクショ</t>
    </rPh>
    <rPh sb="10" eb="11">
      <t>ザン</t>
    </rPh>
    <rPh sb="11" eb="12">
      <t>カタマリ</t>
    </rPh>
    <rPh sb="12" eb="14">
      <t>ショリ</t>
    </rPh>
    <rPh sb="14" eb="17">
      <t>ショウメイショ</t>
    </rPh>
    <rPh sb="19" eb="21">
      <t>ケイリョウ</t>
    </rPh>
    <rPh sb="21" eb="23">
      <t>デンピョウ</t>
    </rPh>
    <rPh sb="32" eb="35">
      <t>ショウメイショ</t>
    </rPh>
    <rPh sb="35" eb="37">
      <t>スウリョウ</t>
    </rPh>
    <rPh sb="38" eb="40">
      <t>カクニン</t>
    </rPh>
    <rPh sb="44" eb="46">
      <t>バアイ</t>
    </rPh>
    <rPh sb="47" eb="49">
      <t>テイシュツ</t>
    </rPh>
    <phoneticPr fontId="1"/>
  </si>
  <si>
    <t>□A票　□B2票　□D票　□E票</t>
    <rPh sb="2" eb="3">
      <t>ヒョウ</t>
    </rPh>
    <rPh sb="7" eb="8">
      <t>ヒョウ</t>
    </rPh>
    <rPh sb="11" eb="12">
      <t>ヒョウ</t>
    </rPh>
    <rPh sb="15" eb="16">
      <t>ヒョウ</t>
    </rPh>
    <phoneticPr fontId="1"/>
  </si>
  <si>
    <t>□家屋調査（事前）　□家屋調査（事後）　□改良土追跡調査報告書　□建設退職金受払簿　□構造計算書　□流量計算書　□更生完了後動画　
□管内調査報告書</t>
    <rPh sb="1" eb="3">
      <t>カオク</t>
    </rPh>
    <rPh sb="3" eb="5">
      <t>チョウサ</t>
    </rPh>
    <rPh sb="6" eb="8">
      <t>ジゼン</t>
    </rPh>
    <rPh sb="11" eb="13">
      <t>カオク</t>
    </rPh>
    <rPh sb="13" eb="15">
      <t>チョウサ</t>
    </rPh>
    <rPh sb="16" eb="18">
      <t>ジゴ</t>
    </rPh>
    <rPh sb="21" eb="24">
      <t>カイリョウド</t>
    </rPh>
    <rPh sb="24" eb="26">
      <t>ツイセキ</t>
    </rPh>
    <rPh sb="26" eb="28">
      <t>チョウサ</t>
    </rPh>
    <rPh sb="28" eb="31">
      <t>ホウコクショ</t>
    </rPh>
    <rPh sb="33" eb="35">
      <t>ケンセツ</t>
    </rPh>
    <rPh sb="35" eb="38">
      <t>タイショクキン</t>
    </rPh>
    <rPh sb="38" eb="40">
      <t>ウケハライ</t>
    </rPh>
    <rPh sb="40" eb="41">
      <t>ボ</t>
    </rPh>
    <rPh sb="43" eb="45">
      <t>コウゾウ</t>
    </rPh>
    <rPh sb="45" eb="48">
      <t>ケイサンショ</t>
    </rPh>
    <rPh sb="50" eb="52">
      <t>リュウリョウ</t>
    </rPh>
    <rPh sb="52" eb="55">
      <t>ケイサンショ</t>
    </rPh>
    <rPh sb="57" eb="59">
      <t>コウセイ</t>
    </rPh>
    <rPh sb="59" eb="61">
      <t>カンリョウ</t>
    </rPh>
    <rPh sb="61" eb="62">
      <t>ゴ</t>
    </rPh>
    <rPh sb="62" eb="64">
      <t>ドウガ</t>
    </rPh>
    <rPh sb="67" eb="69">
      <t>カンナイ</t>
    </rPh>
    <rPh sb="69" eb="71">
      <t>チョウサ</t>
    </rPh>
    <rPh sb="71" eb="74">
      <t>ホウコクショ</t>
    </rPh>
    <phoneticPr fontId="1"/>
  </si>
  <si>
    <t>リンク　1</t>
    <phoneticPr fontId="1"/>
  </si>
  <si>
    <t>リンク　2</t>
    <phoneticPr fontId="1"/>
  </si>
  <si>
    <t>リンク　3</t>
    <phoneticPr fontId="1"/>
  </si>
  <si>
    <t>リンク　4</t>
    <phoneticPr fontId="1"/>
  </si>
  <si>
    <t>リンク　5</t>
    <phoneticPr fontId="1"/>
  </si>
  <si>
    <t>リンク　6</t>
    <phoneticPr fontId="1"/>
  </si>
  <si>
    <t>リンク　7</t>
    <phoneticPr fontId="1"/>
  </si>
  <si>
    <t>リンク　8</t>
    <phoneticPr fontId="1"/>
  </si>
  <si>
    <t>リンク　9</t>
    <phoneticPr fontId="1"/>
  </si>
  <si>
    <t>リンク　10</t>
    <phoneticPr fontId="1"/>
  </si>
  <si>
    <t>リンク　11</t>
    <phoneticPr fontId="1"/>
  </si>
  <si>
    <t>リンク　12</t>
    <phoneticPr fontId="1"/>
  </si>
  <si>
    <t>リンク　14</t>
    <phoneticPr fontId="1"/>
  </si>
  <si>
    <t>任意</t>
    <rPh sb="0" eb="1">
      <t>ニンイ</t>
    </rPh>
    <phoneticPr fontId="1"/>
  </si>
  <si>
    <t>任意</t>
    <phoneticPr fontId="1"/>
  </si>
  <si>
    <t>材料承諾書</t>
    <rPh sb="0" eb="2">
      <t>ザイリョウ</t>
    </rPh>
    <rPh sb="2" eb="5">
      <t>ショウダクショ</t>
    </rPh>
    <phoneticPr fontId="1"/>
  </si>
  <si>
    <t>工事工程表</t>
    <rPh sb="0" eb="2">
      <t>コウジ</t>
    </rPh>
    <rPh sb="2" eb="5">
      <t>コウテイヒョウ</t>
    </rPh>
    <phoneticPr fontId="1"/>
  </si>
  <si>
    <t>廃処分法様式</t>
    <rPh sb="0" eb="2">
      <t>ショブン</t>
    </rPh>
    <rPh sb="2" eb="3">
      <t>ホウ</t>
    </rPh>
    <rPh sb="3" eb="5">
      <t>ヨウシキ</t>
    </rPh>
    <phoneticPr fontId="1"/>
  </si>
  <si>
    <t>メーカー様式</t>
    <rPh sb="3" eb="5">
      <t>ヨウシキ</t>
    </rPh>
    <phoneticPr fontId="1"/>
  </si>
  <si>
    <t>図面赤書き</t>
    <rPh sb="0" eb="2">
      <t>ズメン</t>
    </rPh>
    <rPh sb="2" eb="3">
      <t>ガ</t>
    </rPh>
    <phoneticPr fontId="1"/>
  </si>
  <si>
    <t>　1．工事名</t>
    <rPh sb="3" eb="5">
      <t>コウジ</t>
    </rPh>
    <rPh sb="5" eb="6">
      <t>メイ</t>
    </rPh>
    <phoneticPr fontId="1"/>
  </si>
  <si>
    <t>受注者</t>
    <phoneticPr fontId="1"/>
  </si>
  <si>
    <t>　標記について、下記のとおり部分使用することを、工事請負契約書第34条</t>
    <phoneticPr fontId="1"/>
  </si>
  <si>
    <t>リンク　15</t>
    <phoneticPr fontId="1"/>
  </si>
  <si>
    <t>リンク　16</t>
    <phoneticPr fontId="1"/>
  </si>
  <si>
    <t>リンク　18</t>
    <phoneticPr fontId="1"/>
  </si>
  <si>
    <t>リンク　20</t>
    <phoneticPr fontId="1"/>
  </si>
  <si>
    <t>リンク　21</t>
    <phoneticPr fontId="1"/>
  </si>
  <si>
    <t>リンク　23</t>
    <phoneticPr fontId="1"/>
  </si>
  <si>
    <t>リンク　24</t>
    <phoneticPr fontId="1"/>
  </si>
  <si>
    <t>受注者</t>
    <rPh sb="0" eb="2">
      <t>ジュチュウ</t>
    </rPh>
    <rPh sb="2" eb="3">
      <t>シャ</t>
    </rPh>
    <phoneticPr fontId="1"/>
  </si>
  <si>
    <t xml:space="preserve">受 注 者 </t>
    <rPh sb="0" eb="1">
      <t>ウケ</t>
    </rPh>
    <rPh sb="2" eb="3">
      <t>チュウ</t>
    </rPh>
    <rPh sb="4" eb="5">
      <t>モノ</t>
    </rPh>
    <phoneticPr fontId="12"/>
  </si>
  <si>
    <t>工事請負契約書第22条による工期の延長を下記のとおり請求します。</t>
    <rPh sb="26" eb="28">
      <t>セイキュウ</t>
    </rPh>
    <phoneticPr fontId="6"/>
  </si>
  <si>
    <t>契約書　第7条　</t>
    <rPh sb="0" eb="3">
      <t>ケイヤクショ</t>
    </rPh>
    <rPh sb="4" eb="5">
      <t>ダイ</t>
    </rPh>
    <rPh sb="6" eb="7">
      <t>ジョウ</t>
    </rPh>
    <phoneticPr fontId="1"/>
  </si>
  <si>
    <t>契約書　第10条　</t>
    <rPh sb="0" eb="3">
      <t>ケイヤクショ</t>
    </rPh>
    <rPh sb="4" eb="5">
      <t>ダイ</t>
    </rPh>
    <rPh sb="7" eb="8">
      <t>ジョウ</t>
    </rPh>
    <phoneticPr fontId="1"/>
  </si>
  <si>
    <t>工事部分使用書</t>
    <rPh sb="0" eb="2">
      <t>コウジ</t>
    </rPh>
    <rPh sb="2" eb="4">
      <t>ブブン</t>
    </rPh>
    <rPh sb="4" eb="6">
      <t>シヨウ</t>
    </rPh>
    <rPh sb="6" eb="7">
      <t>ショ</t>
    </rPh>
    <phoneticPr fontId="1"/>
  </si>
  <si>
    <t>□伝票　□集計表　□配置写真</t>
    <rPh sb="1" eb="3">
      <t>デンピョウ</t>
    </rPh>
    <rPh sb="5" eb="8">
      <t>シュウケイヒョウ</t>
    </rPh>
    <rPh sb="10" eb="12">
      <t>ハイチ</t>
    </rPh>
    <rPh sb="12" eb="14">
      <t>シャシン</t>
    </rPh>
    <phoneticPr fontId="1"/>
  </si>
  <si>
    <t>工事事故報告書</t>
    <rPh sb="0" eb="2">
      <t>コウジ</t>
    </rPh>
    <rPh sb="2" eb="4">
      <t>ジコ</t>
    </rPh>
    <rPh sb="4" eb="7">
      <t>ホウコクショ</t>
    </rPh>
    <phoneticPr fontId="1"/>
  </si>
  <si>
    <t>労働災害保険成立証明願</t>
    <rPh sb="0" eb="2">
      <t>ロウドウ</t>
    </rPh>
    <rPh sb="2" eb="4">
      <t>サイガイ</t>
    </rPh>
    <rPh sb="4" eb="6">
      <t>ホケン</t>
    </rPh>
    <rPh sb="6" eb="8">
      <t>セイリツ</t>
    </rPh>
    <rPh sb="8" eb="10">
      <t>ショウメイ</t>
    </rPh>
    <rPh sb="10" eb="11">
      <t>ネガイ</t>
    </rPh>
    <phoneticPr fontId="1"/>
  </si>
  <si>
    <t xml:space="preserve">   協　　議　　書 (打合せ簿）</t>
    <rPh sb="3" eb="4">
      <t>キョウ</t>
    </rPh>
    <rPh sb="6" eb="7">
      <t>ギ</t>
    </rPh>
    <rPh sb="9" eb="10">
      <t>ショ</t>
    </rPh>
    <rPh sb="12" eb="14">
      <t>ウチアワ</t>
    </rPh>
    <rPh sb="15" eb="16">
      <t>ボ</t>
    </rPh>
    <phoneticPr fontId="6"/>
  </si>
  <si>
    <t>□計画　□実施</t>
    <phoneticPr fontId="1"/>
  </si>
  <si>
    <t>あわせて労災保険成立済みの事実について報告する必要がありますので御証明願います。</t>
    <phoneticPr fontId="8"/>
  </si>
  <si>
    <t>労働災害保険成立証明願</t>
    <rPh sb="0" eb="2">
      <t>ロウドウ</t>
    </rPh>
    <rPh sb="2" eb="4">
      <t>サイガイ</t>
    </rPh>
    <rPh sb="4" eb="6">
      <t>ホケン</t>
    </rPh>
    <phoneticPr fontId="1"/>
  </si>
  <si>
    <t>代表者名</t>
    <rPh sb="0" eb="2">
      <t>ダイヒョウ</t>
    </rPh>
    <rPh sb="3" eb="4">
      <t>メイ</t>
    </rPh>
    <phoneticPr fontId="8"/>
  </si>
  <si>
    <t>請負金額</t>
    <rPh sb="0" eb="2">
      <t>ウケオイ</t>
    </rPh>
    <rPh sb="2" eb="4">
      <t>キンガク</t>
    </rPh>
    <phoneticPr fontId="1"/>
  </si>
  <si>
    <t>前回迄受領額</t>
    <rPh sb="0" eb="2">
      <t>ゼンカイ</t>
    </rPh>
    <rPh sb="2" eb="3">
      <t>マデ</t>
    </rPh>
    <rPh sb="3" eb="6">
      <t>ジュリョウガク</t>
    </rPh>
    <phoneticPr fontId="1"/>
  </si>
  <si>
    <t>監督職員段階確認チェック表①（写真管理）</t>
    <rPh sb="0" eb="2">
      <t>カントク</t>
    </rPh>
    <rPh sb="2" eb="4">
      <t>ショクイン</t>
    </rPh>
    <rPh sb="4" eb="6">
      <t>ダンカイ</t>
    </rPh>
    <rPh sb="6" eb="8">
      <t>カクニン</t>
    </rPh>
    <rPh sb="12" eb="13">
      <t>オモテ</t>
    </rPh>
    <rPh sb="15" eb="17">
      <t>シャシン</t>
    </rPh>
    <rPh sb="17" eb="19">
      <t>カンリ</t>
    </rPh>
    <phoneticPr fontId="1"/>
  </si>
  <si>
    <t>監督職員段階確認チェック表②（立会）</t>
    <rPh sb="0" eb="2">
      <t>カントク</t>
    </rPh>
    <rPh sb="2" eb="4">
      <t>ショクイン</t>
    </rPh>
    <rPh sb="4" eb="6">
      <t>ダンカイ</t>
    </rPh>
    <rPh sb="6" eb="8">
      <t>カクニン</t>
    </rPh>
    <rPh sb="12" eb="13">
      <t>オモテ</t>
    </rPh>
    <rPh sb="15" eb="17">
      <t>リッカイ</t>
    </rPh>
    <phoneticPr fontId="1"/>
  </si>
  <si>
    <t>工事区分・工種・種別・細別</t>
    <rPh sb="0" eb="2">
      <t>コウジ</t>
    </rPh>
    <rPh sb="2" eb="4">
      <t>クブン</t>
    </rPh>
    <rPh sb="5" eb="7">
      <t>コウシュ</t>
    </rPh>
    <rPh sb="8" eb="10">
      <t>シュベツ</t>
    </rPh>
    <rPh sb="11" eb="13">
      <t>サイベツ</t>
    </rPh>
    <phoneticPr fontId="1"/>
  </si>
  <si>
    <t>労働災害保険成立証明願（延期分）</t>
    <rPh sb="0" eb="2">
      <t>ロウドウ</t>
    </rPh>
    <rPh sb="2" eb="4">
      <t>サイガイ</t>
    </rPh>
    <rPh sb="4" eb="6">
      <t>ホケン</t>
    </rPh>
    <rPh sb="6" eb="8">
      <t>セイリツ</t>
    </rPh>
    <rPh sb="8" eb="10">
      <t>ショウメイ</t>
    </rPh>
    <rPh sb="10" eb="11">
      <t>ネガ</t>
    </rPh>
    <rPh sb="12" eb="14">
      <t>エンキ</t>
    </rPh>
    <rPh sb="14" eb="15">
      <t>ブン</t>
    </rPh>
    <phoneticPr fontId="1"/>
  </si>
  <si>
    <t>工事着手届</t>
    <rPh sb="0" eb="2">
      <t>コウジ</t>
    </rPh>
    <rPh sb="2" eb="4">
      <t>チャクシュ</t>
    </rPh>
    <rPh sb="4" eb="5">
      <t>トドケ</t>
    </rPh>
    <phoneticPr fontId="1"/>
  </si>
  <si>
    <t>下請負通知書</t>
    <rPh sb="0" eb="1">
      <t>シタ</t>
    </rPh>
    <rPh sb="1" eb="3">
      <t>ウケオイ</t>
    </rPh>
    <rPh sb="3" eb="6">
      <t>ツウチショ</t>
    </rPh>
    <phoneticPr fontId="1"/>
  </si>
  <si>
    <t>工期延期届</t>
    <rPh sb="0" eb="2">
      <t>コウキ</t>
    </rPh>
    <rPh sb="2" eb="4">
      <t>エンキ</t>
    </rPh>
    <rPh sb="4" eb="5">
      <t>トドケ</t>
    </rPh>
    <phoneticPr fontId="1"/>
  </si>
  <si>
    <t>工事完成届</t>
    <rPh sb="0" eb="2">
      <t>コウジ</t>
    </rPh>
    <rPh sb="2" eb="4">
      <t>カンセイ</t>
    </rPh>
    <rPh sb="4" eb="5">
      <t>トドケ</t>
    </rPh>
    <phoneticPr fontId="1"/>
  </si>
  <si>
    <t>見　積　書</t>
    <rPh sb="0" eb="1">
      <t>ミ</t>
    </rPh>
    <rPh sb="2" eb="3">
      <t>セキ</t>
    </rPh>
    <rPh sb="4" eb="5">
      <t>ショ</t>
    </rPh>
    <phoneticPr fontId="1"/>
  </si>
  <si>
    <t>残額</t>
    <rPh sb="0" eb="2">
      <t>ザンガク</t>
    </rPh>
    <phoneticPr fontId="1"/>
  </si>
  <si>
    <t>請　求　書</t>
    <rPh sb="0" eb="1">
      <t>ショウ</t>
    </rPh>
    <rPh sb="2" eb="3">
      <t>モトム</t>
    </rPh>
    <rPh sb="4" eb="5">
      <t>ショ</t>
    </rPh>
    <phoneticPr fontId="1"/>
  </si>
  <si>
    <t>年</t>
    <rPh sb="0" eb="1">
      <t>ネン</t>
    </rPh>
    <phoneticPr fontId="1"/>
  </si>
  <si>
    <t>月</t>
    <rPh sb="0" eb="1">
      <t>ガツ</t>
    </rPh>
    <phoneticPr fontId="1"/>
  </si>
  <si>
    <t>印</t>
    <rPh sb="0" eb="1">
      <t>イン</t>
    </rPh>
    <phoneticPr fontId="1"/>
  </si>
  <si>
    <t>東大阪市上下水道事業管理者</t>
    <phoneticPr fontId="1"/>
  </si>
  <si>
    <t>日</t>
    <rPh sb="0" eb="1">
      <t>ニチ</t>
    </rPh>
    <phoneticPr fontId="1"/>
  </si>
  <si>
    <t>月</t>
    <rPh sb="0" eb="1">
      <t>ツキ</t>
    </rPh>
    <phoneticPr fontId="1"/>
  </si>
  <si>
    <t>東大阪市上下水道事業管理者</t>
    <rPh sb="0" eb="4">
      <t>ヒガシオオサカシ</t>
    </rPh>
    <rPh sb="4" eb="6">
      <t>ジョウゲ</t>
    </rPh>
    <rPh sb="6" eb="8">
      <t>スイドウ</t>
    </rPh>
    <rPh sb="8" eb="10">
      <t>ジギョウ</t>
    </rPh>
    <rPh sb="10" eb="13">
      <t>カンリシャ</t>
    </rPh>
    <phoneticPr fontId="1"/>
  </si>
  <si>
    <t>令和</t>
    <rPh sb="0" eb="2">
      <t>レイワ</t>
    </rPh>
    <phoneticPr fontId="1"/>
  </si>
  <si>
    <t>様</t>
    <rPh sb="0" eb="1">
      <t>サマ</t>
    </rPh>
    <phoneticPr fontId="1"/>
  </si>
  <si>
    <t>受注者　住所・氏名</t>
  </si>
  <si>
    <t>受注者　住所・氏名</t>
    <phoneticPr fontId="1"/>
  </si>
  <si>
    <t>工　期　延　期　届</t>
    <phoneticPr fontId="1"/>
  </si>
  <si>
    <t>東大阪市上下水道事業管理者　</t>
    <phoneticPr fontId="1"/>
  </si>
  <si>
    <t>下請負等に付する部分</t>
    <rPh sb="2" eb="3">
      <t>オ</t>
    </rPh>
    <phoneticPr fontId="1"/>
  </si>
  <si>
    <t>下請負者の住所</t>
    <phoneticPr fontId="1"/>
  </si>
  <si>
    <t>(注)1.　既に通知済のものについても記入し、下請負等に付する工事合計金額を最下段に記入する。</t>
    <rPh sb="1" eb="2">
      <t>チュウ</t>
    </rPh>
    <rPh sb="6" eb="7">
      <t>スデ</t>
    </rPh>
    <rPh sb="8" eb="10">
      <t>ツウチ</t>
    </rPh>
    <rPh sb="10" eb="11">
      <t>ズ</t>
    </rPh>
    <rPh sb="19" eb="21">
      <t>キニュウ</t>
    </rPh>
    <rPh sb="23" eb="24">
      <t>シタ</t>
    </rPh>
    <rPh sb="24" eb="26">
      <t>ウケオイ</t>
    </rPh>
    <rPh sb="26" eb="27">
      <t>トウ</t>
    </rPh>
    <rPh sb="28" eb="29">
      <t>フ</t>
    </rPh>
    <rPh sb="31" eb="33">
      <t>コウジ</t>
    </rPh>
    <rPh sb="33" eb="35">
      <t>ゴウケイ</t>
    </rPh>
    <rPh sb="35" eb="37">
      <t>キンガク</t>
    </rPh>
    <rPh sb="38" eb="41">
      <t>サイゲダン</t>
    </rPh>
    <rPh sb="42" eb="44">
      <t>キニュウ</t>
    </rPh>
    <phoneticPr fontId="1"/>
  </si>
  <si>
    <t>　上記工事について、東大阪市上下水道事業管理者　</t>
    <rPh sb="1" eb="3">
      <t>ジョウキ</t>
    </rPh>
    <rPh sb="3" eb="5">
      <t>コウジ</t>
    </rPh>
    <phoneticPr fontId="8"/>
  </si>
  <si>
    <t>見積金額</t>
    <rPh sb="0" eb="2">
      <t>ミツモリ</t>
    </rPh>
    <rPh sb="2" eb="4">
      <t>キンガク</t>
    </rPh>
    <phoneticPr fontId="1"/>
  </si>
  <si>
    <t>月</t>
    <rPh sb="0" eb="1">
      <t>ゲツ</t>
    </rPh>
    <phoneticPr fontId="1"/>
  </si>
  <si>
    <t>受注者</t>
  </si>
  <si>
    <t>様</t>
    <rPh sb="0" eb="1">
      <t>サマ</t>
    </rPh>
    <phoneticPr fontId="1"/>
  </si>
  <si>
    <t>工　事　名　：</t>
    <rPh sb="0" eb="1">
      <t>コウ</t>
    </rPh>
    <rPh sb="2" eb="3">
      <t>コト</t>
    </rPh>
    <rPh sb="4" eb="5">
      <t>メイ</t>
    </rPh>
    <phoneticPr fontId="1"/>
  </si>
  <si>
    <t>工事名</t>
    <phoneticPr fontId="8"/>
  </si>
  <si>
    <t>工期</t>
    <phoneticPr fontId="8"/>
  </si>
  <si>
    <t>延長工期</t>
    <phoneticPr fontId="8"/>
  </si>
  <si>
    <t>理由</t>
    <phoneticPr fontId="8"/>
  </si>
  <si>
    <t>契約日</t>
    <phoneticPr fontId="8"/>
  </si>
  <si>
    <t>様に着手届け出の際、</t>
    <phoneticPr fontId="1"/>
  </si>
  <si>
    <t>○○○ ○○○</t>
    <phoneticPr fontId="1"/>
  </si>
  <si>
    <t>○○○ ○○○</t>
    <phoneticPr fontId="1"/>
  </si>
  <si>
    <t>工　事　部　分　使　用　書</t>
    <rPh sb="12" eb="13">
      <t>ショ</t>
    </rPh>
    <phoneticPr fontId="8"/>
  </si>
  <si>
    <t>使用目的</t>
    <phoneticPr fontId="5"/>
  </si>
  <si>
    <t>使用部分</t>
    <phoneticPr fontId="5"/>
  </si>
  <si>
    <t>使用期間</t>
    <phoneticPr fontId="5"/>
  </si>
  <si>
    <t>使用者</t>
    <phoneticPr fontId="5"/>
  </si>
  <si>
    <t>その他</t>
    <phoneticPr fontId="5"/>
  </si>
  <si>
    <t>発信者を『受注者』として、受注者が作成する。</t>
    <phoneticPr fontId="6"/>
  </si>
  <si>
    <t>として、発注者が作成する。</t>
    <phoneticPr fontId="6"/>
  </si>
  <si>
    <t>工 事 名</t>
    <phoneticPr fontId="1"/>
  </si>
  <si>
    <t>作業日時</t>
    <phoneticPr fontId="1"/>
  </si>
  <si>
    <t>作業内容</t>
    <phoneticPr fontId="1"/>
  </si>
  <si>
    <t>作業人数</t>
    <phoneticPr fontId="1"/>
  </si>
  <si>
    <t>作業理由</t>
    <phoneticPr fontId="1"/>
  </si>
  <si>
    <t>そ の 他</t>
    <phoneticPr fontId="1"/>
  </si>
  <si>
    <t>（注）施工計画書の記入内容については、事前に監督職員と協議すること。</t>
    <phoneticPr fontId="1"/>
  </si>
  <si>
    <t>○○○○</t>
    <phoneticPr fontId="1"/>
  </si>
  <si>
    <t>○○　○○</t>
    <phoneticPr fontId="1"/>
  </si>
  <si>
    <t>休 日（夜間）作 業 承 諾 書</t>
    <phoneticPr fontId="1"/>
  </si>
  <si>
    <t>（　　　現場代理人　　　主任技術者　　　監理技術者　）</t>
    <rPh sb="4" eb="9">
      <t>ゲンバダイリニン</t>
    </rPh>
    <rPh sb="12" eb="14">
      <t>シュニン</t>
    </rPh>
    <rPh sb="14" eb="17">
      <t>ギジュツシャ</t>
    </rPh>
    <rPh sb="20" eb="22">
      <t>カンリ</t>
    </rPh>
    <rPh sb="22" eb="25">
      <t>ギジュツシャ</t>
    </rPh>
    <phoneticPr fontId="1"/>
  </si>
  <si>
    <t>〇</t>
    <phoneticPr fontId="1"/>
  </si>
  <si>
    <t>○○　○○</t>
    <phoneticPr fontId="1"/>
  </si>
  <si>
    <t>下記の通り段階確認を受けたいので報告致します。</t>
    <phoneticPr fontId="1"/>
  </si>
  <si>
    <t>○○　○○</t>
    <phoneticPr fontId="1"/>
  </si>
  <si>
    <t>○○　○○　</t>
    <phoneticPr fontId="1"/>
  </si>
  <si>
    <t>リンク　25</t>
    <phoneticPr fontId="1"/>
  </si>
  <si>
    <t>リンク　26</t>
    <phoneticPr fontId="1"/>
  </si>
  <si>
    <t>リンク　22</t>
    <phoneticPr fontId="1"/>
  </si>
  <si>
    <t>□工事概要　□計画工程表　□現場組織表　□指定機械　□主要船舶・機械　□主要資材　□施工方法　□施工管理計画　□安全管理　□緊急時の
体制及び対応　□交通管理　□環境対策　□現場作業環境の整備　□再生資源利用計画書・再生資源利用促進計画書　□建設廃棄物処理計画
（建設廃棄物処理委託契約書（写）　経路図　位置図　運搬・処分許可（写）)　□建設発生土処理計画(経路図、位置図)　□その他（設計数量総括表　
総合評価提案事項確認　他）　※特記仕様書の内容をよく確認すること</t>
    <rPh sb="1" eb="3">
      <t>コウジ</t>
    </rPh>
    <rPh sb="3" eb="5">
      <t>ガイヨウ</t>
    </rPh>
    <rPh sb="7" eb="9">
      <t>ケイカク</t>
    </rPh>
    <rPh sb="9" eb="12">
      <t>コウテイヒョウ</t>
    </rPh>
    <rPh sb="14" eb="16">
      <t>ゲンバ</t>
    </rPh>
    <rPh sb="16" eb="18">
      <t>ソシキ</t>
    </rPh>
    <rPh sb="18" eb="19">
      <t>オモテ</t>
    </rPh>
    <rPh sb="21" eb="23">
      <t>シテイ</t>
    </rPh>
    <rPh sb="23" eb="25">
      <t>キカイ</t>
    </rPh>
    <rPh sb="27" eb="29">
      <t>シュヨウ</t>
    </rPh>
    <rPh sb="29" eb="31">
      <t>センパク</t>
    </rPh>
    <rPh sb="32" eb="34">
      <t>キカイ</t>
    </rPh>
    <rPh sb="36" eb="38">
      <t>シュヨウ</t>
    </rPh>
    <rPh sb="38" eb="40">
      <t>シザイ</t>
    </rPh>
    <rPh sb="42" eb="44">
      <t>セコウ</t>
    </rPh>
    <rPh sb="44" eb="46">
      <t>ホウホウ</t>
    </rPh>
    <rPh sb="48" eb="50">
      <t>セコウ</t>
    </rPh>
    <rPh sb="50" eb="52">
      <t>カンリ</t>
    </rPh>
    <rPh sb="52" eb="54">
      <t>ケイカク</t>
    </rPh>
    <rPh sb="56" eb="58">
      <t>アンゼン</t>
    </rPh>
    <rPh sb="58" eb="60">
      <t>カンリ</t>
    </rPh>
    <rPh sb="62" eb="64">
      <t>キンキュウ</t>
    </rPh>
    <rPh sb="64" eb="65">
      <t>ジ</t>
    </rPh>
    <rPh sb="67" eb="69">
      <t>タイセイ</t>
    </rPh>
    <rPh sb="69" eb="70">
      <t>オヨ</t>
    </rPh>
    <rPh sb="71" eb="73">
      <t>タイオウ</t>
    </rPh>
    <rPh sb="75" eb="77">
      <t>コウツウ</t>
    </rPh>
    <rPh sb="77" eb="79">
      <t>カンリ</t>
    </rPh>
    <rPh sb="81" eb="83">
      <t>カンキョウ</t>
    </rPh>
    <rPh sb="83" eb="85">
      <t>タイサク</t>
    </rPh>
    <rPh sb="87" eb="89">
      <t>ゲンバ</t>
    </rPh>
    <rPh sb="89" eb="91">
      <t>サギョウ</t>
    </rPh>
    <rPh sb="91" eb="93">
      <t>カンキョウ</t>
    </rPh>
    <rPh sb="94" eb="96">
      <t>セイビ</t>
    </rPh>
    <rPh sb="121" eb="123">
      <t>ケンセツ</t>
    </rPh>
    <rPh sb="123" eb="126">
      <t>ハイキブツ</t>
    </rPh>
    <rPh sb="126" eb="128">
      <t>ショリ</t>
    </rPh>
    <rPh sb="128" eb="130">
      <t>ケイカク</t>
    </rPh>
    <rPh sb="148" eb="150">
      <t>ケイロ</t>
    </rPh>
    <rPh sb="150" eb="151">
      <t>ズ</t>
    </rPh>
    <rPh sb="152" eb="154">
      <t>イチ</t>
    </rPh>
    <rPh sb="154" eb="155">
      <t>ズ</t>
    </rPh>
    <rPh sb="156" eb="158">
      <t>ウンパン</t>
    </rPh>
    <rPh sb="159" eb="161">
      <t>ショブン</t>
    </rPh>
    <rPh sb="161" eb="163">
      <t>キョカ</t>
    </rPh>
    <rPh sb="164" eb="165">
      <t>ウツ</t>
    </rPh>
    <rPh sb="169" eb="171">
      <t>ケンセツ</t>
    </rPh>
    <rPh sb="171" eb="174">
      <t>ハッセイド</t>
    </rPh>
    <rPh sb="174" eb="176">
      <t>ショリ</t>
    </rPh>
    <rPh sb="176" eb="178">
      <t>ケイカク</t>
    </rPh>
    <rPh sb="179" eb="181">
      <t>ケイロ</t>
    </rPh>
    <rPh sb="181" eb="182">
      <t>ズ</t>
    </rPh>
    <rPh sb="185" eb="186">
      <t>ズ</t>
    </rPh>
    <rPh sb="191" eb="192">
      <t>タ</t>
    </rPh>
    <rPh sb="193" eb="195">
      <t>セッケイ</t>
    </rPh>
    <rPh sb="195" eb="197">
      <t>スウリョウ</t>
    </rPh>
    <rPh sb="197" eb="200">
      <t>ソウカツヒョウ</t>
    </rPh>
    <rPh sb="202" eb="206">
      <t>ソウゴウヒョウカ</t>
    </rPh>
    <rPh sb="206" eb="208">
      <t>テイアン</t>
    </rPh>
    <rPh sb="208" eb="210">
      <t>ジコウ</t>
    </rPh>
    <rPh sb="210" eb="212">
      <t>カクニン</t>
    </rPh>
    <rPh sb="213" eb="214">
      <t>ホカ</t>
    </rPh>
    <rPh sb="217" eb="222">
      <t>トッキシヨウショ</t>
    </rPh>
    <rPh sb="223" eb="225">
      <t>ナイヨウ</t>
    </rPh>
    <rPh sb="228" eb="230">
      <t>カクニン</t>
    </rPh>
    <phoneticPr fontId="1"/>
  </si>
  <si>
    <t>○○　○○</t>
  </si>
  <si>
    <t>○○○○</t>
    <phoneticPr fontId="1"/>
  </si>
  <si>
    <t>リンク　13</t>
    <phoneticPr fontId="1"/>
  </si>
  <si>
    <t>リンク　17</t>
    <phoneticPr fontId="1"/>
  </si>
  <si>
    <t>リンク　19</t>
    <phoneticPr fontId="1"/>
  </si>
  <si>
    <t>工事引渡書</t>
    <rPh sb="0" eb="2">
      <t>コウジ</t>
    </rPh>
    <rPh sb="2" eb="4">
      <t>ヒキワタ</t>
    </rPh>
    <rPh sb="4" eb="5">
      <t>ショ</t>
    </rPh>
    <phoneticPr fontId="1"/>
  </si>
  <si>
    <t>建設業退職金共済制度の掛金収納書</t>
    <rPh sb="0" eb="3">
      <t>ケンセツギョウ</t>
    </rPh>
    <rPh sb="3" eb="5">
      <t>タイショク</t>
    </rPh>
    <rPh sb="5" eb="6">
      <t>キン</t>
    </rPh>
    <rPh sb="6" eb="8">
      <t>キョウサイ</t>
    </rPh>
    <rPh sb="8" eb="10">
      <t>セイド</t>
    </rPh>
    <rPh sb="11" eb="13">
      <t>カケキン</t>
    </rPh>
    <rPh sb="13" eb="15">
      <t>シュウノウ</t>
    </rPh>
    <rPh sb="15" eb="16">
      <t>ショ</t>
    </rPh>
    <phoneticPr fontId="1"/>
  </si>
  <si>
    <t>参考</t>
    <rPh sb="0" eb="2">
      <t>サンコウ</t>
    </rPh>
    <phoneticPr fontId="1"/>
  </si>
  <si>
    <t>工場製品確認請求書</t>
    <rPh sb="0" eb="2">
      <t>コウジョウ</t>
    </rPh>
    <rPh sb="2" eb="4">
      <t>セイヒン</t>
    </rPh>
    <rPh sb="4" eb="6">
      <t>カクニン</t>
    </rPh>
    <rPh sb="6" eb="9">
      <t>セイキュウショ</t>
    </rPh>
    <phoneticPr fontId="1"/>
  </si>
  <si>
    <t>□現場採取改良土六価クロム　□現場採取再生砂六価クロム　□現場搬入改良土六価クロム　□As温度管理　□コンクリート試験等　□発生土土質試験　　
□改良土土質試験（締固めた土の CBR 試験 JIS A 1211　土の粒度試験 JIS A 1204　土のコーン指数試験 JIS A 1228）　　　　　　　　　　　　　　　　　　　　　　　　　　　　　　　　　□曲げ特性　□耐薬品性試験　□耐震性確認</t>
    <rPh sb="1" eb="3">
      <t>ゲンバ</t>
    </rPh>
    <rPh sb="3" eb="5">
      <t>サイシュ</t>
    </rPh>
    <rPh sb="5" eb="8">
      <t>カイリョウド</t>
    </rPh>
    <rPh sb="8" eb="10">
      <t>ロッカ</t>
    </rPh>
    <rPh sb="15" eb="17">
      <t>ゲンバ</t>
    </rPh>
    <rPh sb="17" eb="19">
      <t>サイシュ</t>
    </rPh>
    <rPh sb="19" eb="21">
      <t>サイセイ</t>
    </rPh>
    <rPh sb="21" eb="22">
      <t>スナ</t>
    </rPh>
    <rPh sb="22" eb="24">
      <t>ロッカ</t>
    </rPh>
    <rPh sb="29" eb="31">
      <t>ゲンバ</t>
    </rPh>
    <rPh sb="31" eb="33">
      <t>ハンニュウ</t>
    </rPh>
    <rPh sb="33" eb="36">
      <t>カイリョウド</t>
    </rPh>
    <rPh sb="36" eb="37">
      <t>ロッ</t>
    </rPh>
    <rPh sb="37" eb="38">
      <t>アタイ</t>
    </rPh>
    <rPh sb="62" eb="65">
      <t>ハッセイド</t>
    </rPh>
    <rPh sb="65" eb="67">
      <t>ドシツ</t>
    </rPh>
    <rPh sb="67" eb="69">
      <t>シケン</t>
    </rPh>
    <rPh sb="73" eb="76">
      <t>カイリョウド</t>
    </rPh>
    <rPh sb="76" eb="78">
      <t>ドシツ</t>
    </rPh>
    <rPh sb="78" eb="80">
      <t>シケン</t>
    </rPh>
    <rPh sb="81" eb="83">
      <t>シメカタ</t>
    </rPh>
    <rPh sb="85" eb="86">
      <t>ツチ</t>
    </rPh>
    <rPh sb="92" eb="94">
      <t>シケン</t>
    </rPh>
    <rPh sb="106" eb="107">
      <t>ツチ</t>
    </rPh>
    <rPh sb="108" eb="110">
      <t>リュウド</t>
    </rPh>
    <rPh sb="110" eb="112">
      <t>シケン</t>
    </rPh>
    <rPh sb="124" eb="125">
      <t>ツチ</t>
    </rPh>
    <rPh sb="129" eb="131">
      <t>シスウ</t>
    </rPh>
    <rPh sb="131" eb="133">
      <t>シケン</t>
    </rPh>
    <phoneticPr fontId="1"/>
  </si>
  <si>
    <t>変更契約、工事竣工時及び必要時の提出書類一覧</t>
    <rPh sb="0" eb="2">
      <t>ヘンコウ</t>
    </rPh>
    <rPh sb="2" eb="4">
      <t>ケイヤク</t>
    </rPh>
    <rPh sb="5" eb="7">
      <t>コウジ</t>
    </rPh>
    <rPh sb="7" eb="9">
      <t>シュンコウ</t>
    </rPh>
    <rPh sb="9" eb="10">
      <t>ジ</t>
    </rPh>
    <rPh sb="10" eb="11">
      <t>オヨ</t>
    </rPh>
    <rPh sb="12" eb="15">
      <t>ヒツヨウジ</t>
    </rPh>
    <rPh sb="16" eb="18">
      <t>テイシュツ</t>
    </rPh>
    <rPh sb="18" eb="20">
      <t>ショルイ</t>
    </rPh>
    <rPh sb="20" eb="22">
      <t>イチラン</t>
    </rPh>
    <phoneticPr fontId="1"/>
  </si>
  <si>
    <t>発信者</t>
    <phoneticPr fontId="1"/>
  </si>
  <si>
    <t>受注者</t>
    <phoneticPr fontId="1"/>
  </si>
  <si>
    <t>備　　考</t>
    <phoneticPr fontId="1"/>
  </si>
  <si>
    <t>工事着手前、竣工後すみやかに</t>
    <rPh sb="0" eb="2">
      <t>コウジ</t>
    </rPh>
    <rPh sb="2" eb="4">
      <t>チャクシュ</t>
    </rPh>
    <rPh sb="4" eb="5">
      <t>マエ</t>
    </rPh>
    <rPh sb="6" eb="8">
      <t>シュンコウ</t>
    </rPh>
    <rPh sb="8" eb="9">
      <t>ゴ</t>
    </rPh>
    <phoneticPr fontId="1"/>
  </si>
  <si>
    <t>□写真　□経過報告書</t>
    <rPh sb="1" eb="3">
      <t>シャシン</t>
    </rPh>
    <rPh sb="5" eb="7">
      <t>ケイカ</t>
    </rPh>
    <rPh sb="7" eb="10">
      <t>ホウコクショ</t>
    </rPh>
    <phoneticPr fontId="1"/>
  </si>
  <si>
    <t>工事施工規程　第22条</t>
    <phoneticPr fontId="1"/>
  </si>
  <si>
    <t>工期延期が見込まれる場合</t>
    <rPh sb="0" eb="2">
      <t>コウキ</t>
    </rPh>
    <rPh sb="2" eb="4">
      <t>エンキ</t>
    </rPh>
    <rPh sb="5" eb="7">
      <t>ミコ</t>
    </rPh>
    <rPh sb="10" eb="12">
      <t>バアイ</t>
    </rPh>
    <phoneticPr fontId="1"/>
  </si>
  <si>
    <t>桝設置申込書(原本)</t>
    <rPh sb="0" eb="1">
      <t>マス</t>
    </rPh>
    <rPh sb="1" eb="3">
      <t>セッチ</t>
    </rPh>
    <rPh sb="3" eb="6">
      <t>モウシコミショ</t>
    </rPh>
    <rPh sb="7" eb="9">
      <t>ゲンポン</t>
    </rPh>
    <phoneticPr fontId="1"/>
  </si>
  <si>
    <t>○</t>
    <phoneticPr fontId="1"/>
  </si>
  <si>
    <t>-</t>
    <phoneticPr fontId="1"/>
  </si>
  <si>
    <t>工事完成時</t>
    <phoneticPr fontId="1"/>
  </si>
  <si>
    <t>市指定</t>
    <rPh sb="0" eb="2">
      <t>シテイ</t>
    </rPh>
    <phoneticPr fontId="1"/>
  </si>
  <si>
    <t>現場代理人</t>
    <phoneticPr fontId="1"/>
  </si>
  <si>
    <t>上下水道
事業管理者</t>
    <phoneticPr fontId="1"/>
  </si>
  <si>
    <t>作業前</t>
    <rPh sb="0" eb="2">
      <t>サギョウ</t>
    </rPh>
    <rPh sb="2" eb="3">
      <t>マエ</t>
    </rPh>
    <phoneticPr fontId="1"/>
  </si>
  <si>
    <t>工　事　名</t>
    <phoneticPr fontId="1"/>
  </si>
  <si>
    <t>材料名</t>
    <rPh sb="0" eb="2">
      <t>ザイリョウ</t>
    </rPh>
    <rPh sb="2" eb="3">
      <t>メイ</t>
    </rPh>
    <phoneticPr fontId="1"/>
  </si>
  <si>
    <t>製造業者名</t>
    <rPh sb="4" eb="5">
      <t>メイ</t>
    </rPh>
    <phoneticPr fontId="1"/>
  </si>
  <si>
    <t>○○○○</t>
    <phoneticPr fontId="1"/>
  </si>
  <si>
    <t>品質規格</t>
    <rPh sb="0" eb="2">
      <t>ヒンシツ</t>
    </rPh>
    <rPh sb="2" eb="4">
      <t>キカク</t>
    </rPh>
    <phoneticPr fontId="1"/>
  </si>
  <si>
    <t>監　督　員　確　認　欄</t>
    <rPh sb="0" eb="1">
      <t>カン</t>
    </rPh>
    <rPh sb="2" eb="3">
      <t>トク</t>
    </rPh>
    <rPh sb="4" eb="5">
      <t>イン</t>
    </rPh>
    <rPh sb="6" eb="7">
      <t>アキラ</t>
    </rPh>
    <rPh sb="8" eb="9">
      <t>シノブ</t>
    </rPh>
    <rPh sb="10" eb="11">
      <t>ラン</t>
    </rPh>
    <phoneticPr fontId="6"/>
  </si>
  <si>
    <t>確認</t>
    <rPh sb="0" eb="2">
      <t>カクニン</t>
    </rPh>
    <phoneticPr fontId="6"/>
  </si>
  <si>
    <t>□各種納品伝票</t>
    <rPh sb="1" eb="3">
      <t>カクシュ</t>
    </rPh>
    <rPh sb="3" eb="7">
      <t>ノウヒンデンピョウ</t>
    </rPh>
    <phoneticPr fontId="1"/>
  </si>
  <si>
    <t>合計</t>
    <rPh sb="0" eb="2">
      <t>ゴウケイ</t>
    </rPh>
    <phoneticPr fontId="1"/>
  </si>
  <si>
    <t>工種</t>
    <rPh sb="0" eb="1">
      <t>コウ</t>
    </rPh>
    <rPh sb="1" eb="2">
      <t>タネ</t>
    </rPh>
    <phoneticPr fontId="6"/>
  </si>
  <si>
    <t>場所</t>
    <rPh sb="0" eb="2">
      <t>バショ</t>
    </rPh>
    <phoneticPr fontId="6"/>
  </si>
  <si>
    <t>資料</t>
    <rPh sb="0" eb="2">
      <t>シリョウ</t>
    </rPh>
    <phoneticPr fontId="6"/>
  </si>
  <si>
    <t>希望日時</t>
    <rPh sb="0" eb="2">
      <t>キボウ</t>
    </rPh>
    <rPh sb="2" eb="4">
      <t>ニチジ</t>
    </rPh>
    <phoneticPr fontId="6"/>
  </si>
  <si>
    <t>確認立会員</t>
    <rPh sb="0" eb="2">
      <t>カクニン</t>
    </rPh>
    <rPh sb="2" eb="5">
      <t>タチアイイン</t>
    </rPh>
    <phoneticPr fontId="6"/>
  </si>
  <si>
    <t>実施日時</t>
    <rPh sb="0" eb="3">
      <t>ジッシビ</t>
    </rPh>
    <phoneticPr fontId="6"/>
  </si>
  <si>
    <t>記事</t>
    <rPh sb="0" eb="2">
      <t>キジ</t>
    </rPh>
    <phoneticPr fontId="6"/>
  </si>
  <si>
    <t>そ　の　他</t>
    <phoneticPr fontId="1"/>
  </si>
  <si>
    <t>工事名</t>
    <phoneticPr fontId="1"/>
  </si>
  <si>
    <t>確認事項</t>
    <rPh sb="2" eb="4">
      <t>ジコウ</t>
    </rPh>
    <phoneticPr fontId="1"/>
  </si>
  <si>
    <t>改良土、発生土内訳書</t>
    <rPh sb="0" eb="3">
      <t>カイリョウド</t>
    </rPh>
    <rPh sb="4" eb="7">
      <t>ハッセイド</t>
    </rPh>
    <rPh sb="7" eb="10">
      <t>ウチワケショ</t>
    </rPh>
    <phoneticPr fontId="1"/>
  </si>
  <si>
    <t>〇</t>
    <phoneticPr fontId="6"/>
  </si>
  <si>
    <t>残塊処分内訳書</t>
    <rPh sb="0" eb="1">
      <t>ザン</t>
    </rPh>
    <rPh sb="1" eb="2">
      <t>カタマリ</t>
    </rPh>
    <rPh sb="2" eb="4">
      <t>ショブン</t>
    </rPh>
    <rPh sb="4" eb="7">
      <t>ウチワケショ</t>
    </rPh>
    <phoneticPr fontId="1"/>
  </si>
  <si>
    <t>希望日時</t>
    <rPh sb="0" eb="2">
      <t>キボウ</t>
    </rPh>
    <phoneticPr fontId="1"/>
  </si>
  <si>
    <t>データ</t>
    <phoneticPr fontId="1"/>
  </si>
  <si>
    <t>目視</t>
    <rPh sb="0" eb="2">
      <t>モクシ</t>
    </rPh>
    <phoneticPr fontId="1"/>
  </si>
  <si>
    <t>写真</t>
    <rPh sb="0" eb="2">
      <t>シャシン</t>
    </rPh>
    <phoneticPr fontId="1"/>
  </si>
  <si>
    <t>伝票</t>
    <rPh sb="0" eb="2">
      <t>デンピョウ</t>
    </rPh>
    <phoneticPr fontId="1"/>
  </si>
  <si>
    <t>氏名</t>
    <rPh sb="0" eb="2">
      <t>シメイ</t>
    </rPh>
    <phoneticPr fontId="1"/>
  </si>
  <si>
    <t>生年月日</t>
    <rPh sb="0" eb="2">
      <t>セイネン</t>
    </rPh>
    <rPh sb="2" eb="4">
      <t>ガッピ</t>
    </rPh>
    <phoneticPr fontId="1"/>
  </si>
  <si>
    <t>現住所</t>
    <rPh sb="0" eb="3">
      <t>ゲンジュウショ</t>
    </rPh>
    <phoneticPr fontId="1"/>
  </si>
  <si>
    <t>学歴</t>
    <rPh sb="0" eb="2">
      <t>ガクレキ</t>
    </rPh>
    <phoneticPr fontId="1"/>
  </si>
  <si>
    <t>資格</t>
    <rPh sb="0" eb="2">
      <t>シカク</t>
    </rPh>
    <phoneticPr fontId="1"/>
  </si>
  <si>
    <t>年　月</t>
    <rPh sb="0" eb="1">
      <t>ネン</t>
    </rPh>
    <rPh sb="2" eb="3">
      <t>ツキ</t>
    </rPh>
    <phoneticPr fontId="1"/>
  </si>
  <si>
    <t>職歴</t>
    <rPh sb="0" eb="2">
      <t>ショクレキ</t>
    </rPh>
    <phoneticPr fontId="1"/>
  </si>
  <si>
    <t>資　格　名　</t>
    <rPh sb="0" eb="1">
      <t>シ</t>
    </rPh>
    <rPh sb="2" eb="3">
      <t>カク</t>
    </rPh>
    <rPh sb="4" eb="5">
      <t>メイ</t>
    </rPh>
    <phoneticPr fontId="1"/>
  </si>
  <si>
    <t>資　格　番　号</t>
    <rPh sb="0" eb="1">
      <t>シ</t>
    </rPh>
    <rPh sb="2" eb="3">
      <t>カク</t>
    </rPh>
    <rPh sb="4" eb="5">
      <t>バン</t>
    </rPh>
    <rPh sb="6" eb="7">
      <t>ゴウ</t>
    </rPh>
    <phoneticPr fontId="1"/>
  </si>
  <si>
    <t>第　　号</t>
    <rPh sb="0" eb="1">
      <t>ダイ</t>
    </rPh>
    <rPh sb="3" eb="4">
      <t>ゴウ</t>
    </rPh>
    <phoneticPr fontId="1"/>
  </si>
  <si>
    <t>工　事　経　歴</t>
    <rPh sb="0" eb="1">
      <t>コウ</t>
    </rPh>
    <rPh sb="2" eb="3">
      <t>コト</t>
    </rPh>
    <rPh sb="4" eb="5">
      <t>ヘ</t>
    </rPh>
    <rPh sb="6" eb="7">
      <t>レキ</t>
    </rPh>
    <phoneticPr fontId="1"/>
  </si>
  <si>
    <t>　</t>
    <phoneticPr fontId="1"/>
  </si>
  <si>
    <t>担 当 期 間</t>
    <rPh sb="0" eb="1">
      <t>タン</t>
    </rPh>
    <rPh sb="2" eb="3">
      <t>トウ</t>
    </rPh>
    <rPh sb="4" eb="5">
      <t>キ</t>
    </rPh>
    <rPh sb="6" eb="7">
      <t>アイダ</t>
    </rPh>
    <phoneticPr fontId="1"/>
  </si>
  <si>
    <t>工　事　(委託)　名</t>
    <rPh sb="0" eb="1">
      <t>コウ</t>
    </rPh>
    <rPh sb="2" eb="3">
      <t>コト</t>
    </rPh>
    <rPh sb="5" eb="7">
      <t>イタク</t>
    </rPh>
    <rPh sb="9" eb="10">
      <t>メイ</t>
    </rPh>
    <phoneticPr fontId="1"/>
  </si>
  <si>
    <t>金　額</t>
    <rPh sb="0" eb="1">
      <t>キン</t>
    </rPh>
    <rPh sb="2" eb="3">
      <t>ガク</t>
    </rPh>
    <phoneticPr fontId="1"/>
  </si>
  <si>
    <t>(単位 : 千円)</t>
    <phoneticPr fontId="1"/>
  </si>
  <si>
    <t>発注者又は</t>
    <rPh sb="0" eb="3">
      <t>ハッチュウシャ</t>
    </rPh>
    <rPh sb="3" eb="4">
      <t>マタ</t>
    </rPh>
    <phoneticPr fontId="1"/>
  </si>
  <si>
    <t>注文者名</t>
    <rPh sb="0" eb="3">
      <t>チュウモンシャ</t>
    </rPh>
    <rPh sb="3" eb="4">
      <t>メイ</t>
    </rPh>
    <phoneticPr fontId="1"/>
  </si>
  <si>
    <t>主任技術者　　又は監理技　　術者の経歴</t>
    <rPh sb="0" eb="2">
      <t>シュニン</t>
    </rPh>
    <rPh sb="2" eb="5">
      <t>ギジュツシャ</t>
    </rPh>
    <rPh sb="7" eb="8">
      <t>マタ</t>
    </rPh>
    <rPh sb="9" eb="11">
      <t>カンリ</t>
    </rPh>
    <rPh sb="11" eb="12">
      <t>ワザ</t>
    </rPh>
    <rPh sb="14" eb="15">
      <t>ジュツ</t>
    </rPh>
    <rPh sb="15" eb="16">
      <t>シャ</t>
    </rPh>
    <rPh sb="17" eb="19">
      <t>ケイレキ</t>
    </rPh>
    <phoneticPr fontId="1"/>
  </si>
  <si>
    <t>　年　月～</t>
    <rPh sb="1" eb="2">
      <t>ネン</t>
    </rPh>
    <rPh sb="3" eb="4">
      <t>ガツ</t>
    </rPh>
    <phoneticPr fontId="1"/>
  </si>
  <si>
    <t>　年　月</t>
    <rPh sb="1" eb="2">
      <t>ネン</t>
    </rPh>
    <rPh sb="3" eb="4">
      <t>ガツ</t>
    </rPh>
    <phoneticPr fontId="1"/>
  </si>
  <si>
    <t>※　幅・行数及びページ数は記載量に応じて変更しても構わない。</t>
    <rPh sb="2" eb="3">
      <t>ハバ</t>
    </rPh>
    <rPh sb="4" eb="5">
      <t>ギョウ</t>
    </rPh>
    <rPh sb="5" eb="6">
      <t>スウ</t>
    </rPh>
    <rPh sb="6" eb="7">
      <t>オヨ</t>
    </rPh>
    <rPh sb="11" eb="12">
      <t>スウ</t>
    </rPh>
    <rPh sb="13" eb="15">
      <t>キサイ</t>
    </rPh>
    <rPh sb="15" eb="16">
      <t>リョウ</t>
    </rPh>
    <rPh sb="17" eb="18">
      <t>オウ</t>
    </rPh>
    <rPh sb="20" eb="22">
      <t>ヘンコウ</t>
    </rPh>
    <rPh sb="25" eb="26">
      <t>カマ</t>
    </rPh>
    <phoneticPr fontId="1"/>
  </si>
  <si>
    <t>上記のとおり相違ありません。</t>
    <rPh sb="0" eb="2">
      <t>ジョウキ</t>
    </rPh>
    <rPh sb="6" eb="8">
      <t>ソウイ</t>
    </rPh>
    <phoneticPr fontId="1"/>
  </si>
  <si>
    <t>印</t>
    <rPh sb="0" eb="1">
      <t>イン</t>
    </rPh>
    <phoneticPr fontId="1"/>
  </si>
  <si>
    <t>健康保険にかかる誓約書</t>
    <rPh sb="0" eb="2">
      <t>ケンコウ</t>
    </rPh>
    <rPh sb="2" eb="4">
      <t>ホケン</t>
    </rPh>
    <rPh sb="8" eb="11">
      <t>セイヤクショ</t>
    </rPh>
    <phoneticPr fontId="8"/>
  </si>
  <si>
    <t>配置予定</t>
    <rPh sb="0" eb="2">
      <t>ハイチ</t>
    </rPh>
    <rPh sb="2" eb="4">
      <t>ヨテイ</t>
    </rPh>
    <phoneticPr fontId="1"/>
  </si>
  <si>
    <t>・現場代理人</t>
    <rPh sb="1" eb="6">
      <t>ゲンバダイリニン</t>
    </rPh>
    <phoneticPr fontId="1"/>
  </si>
  <si>
    <t>・主任技術者</t>
    <rPh sb="1" eb="3">
      <t>シュニン</t>
    </rPh>
    <rPh sb="3" eb="6">
      <t>ギジュツシャ</t>
    </rPh>
    <phoneticPr fontId="1"/>
  </si>
  <si>
    <t>・監理技術者</t>
    <rPh sb="1" eb="6">
      <t>カンリギジュツシャ</t>
    </rPh>
    <phoneticPr fontId="1"/>
  </si>
  <si>
    <t>氏名</t>
    <rPh sb="0" eb="2">
      <t>シメイ</t>
    </rPh>
    <phoneticPr fontId="1"/>
  </si>
  <si>
    <t>(　　年　　月　　日　生まれ)</t>
    <rPh sb="3" eb="4">
      <t>ネン</t>
    </rPh>
    <rPh sb="6" eb="7">
      <t>ツキ</t>
    </rPh>
    <rPh sb="9" eb="10">
      <t>ニチ</t>
    </rPh>
    <rPh sb="11" eb="12">
      <t>ウ</t>
    </rPh>
    <phoneticPr fontId="1"/>
  </si>
  <si>
    <t>大・昭・平</t>
    <rPh sb="0" eb="1">
      <t>ダイ</t>
    </rPh>
    <rPh sb="2" eb="3">
      <t>アキラ</t>
    </rPh>
    <rPh sb="4" eb="5">
      <t>ヘイ</t>
    </rPh>
    <phoneticPr fontId="1"/>
  </si>
  <si>
    <t>生年月日</t>
    <rPh sb="0" eb="2">
      <t>セイネン</t>
    </rPh>
    <rPh sb="2" eb="4">
      <t>ガッピ</t>
    </rPh>
    <phoneticPr fontId="1"/>
  </si>
  <si>
    <t>上記の者は、健康保険法に定められる強制被保険者ではございません。</t>
    <rPh sb="0" eb="2">
      <t>ジョウキ</t>
    </rPh>
    <rPh sb="3" eb="4">
      <t>モノ</t>
    </rPh>
    <rPh sb="6" eb="8">
      <t>ケンコウ</t>
    </rPh>
    <rPh sb="8" eb="10">
      <t>ホケン</t>
    </rPh>
    <rPh sb="10" eb="11">
      <t>ホウ</t>
    </rPh>
    <rPh sb="12" eb="13">
      <t>サダ</t>
    </rPh>
    <rPh sb="17" eb="19">
      <t>キョウセイ</t>
    </rPh>
    <rPh sb="19" eb="23">
      <t>ヒホケンシャ</t>
    </rPh>
    <phoneticPr fontId="1"/>
  </si>
  <si>
    <t>所在地</t>
    <rPh sb="0" eb="3">
      <t>ショザイチ</t>
    </rPh>
    <phoneticPr fontId="1"/>
  </si>
  <si>
    <t>商号又は名称</t>
    <rPh sb="0" eb="2">
      <t>ショウゴウ</t>
    </rPh>
    <rPh sb="2" eb="3">
      <t>マタ</t>
    </rPh>
    <rPh sb="4" eb="6">
      <t>メイショウ</t>
    </rPh>
    <phoneticPr fontId="1"/>
  </si>
  <si>
    <t>代表者職氏名</t>
    <rPh sb="0" eb="2">
      <t>ダイヒョウ</t>
    </rPh>
    <rPh sb="2" eb="3">
      <t>シャ</t>
    </rPh>
    <rPh sb="3" eb="4">
      <t>ショク</t>
    </rPh>
    <rPh sb="4" eb="6">
      <t>シメイ</t>
    </rPh>
    <phoneticPr fontId="1"/>
  </si>
  <si>
    <t>雇用保険にかかる誓約書</t>
    <rPh sb="0" eb="2">
      <t>コヨウ</t>
    </rPh>
    <rPh sb="2" eb="4">
      <t>ホケン</t>
    </rPh>
    <rPh sb="8" eb="11">
      <t>セイヤクショ</t>
    </rPh>
    <phoneticPr fontId="8"/>
  </si>
  <si>
    <t>上記の者については、以下の理由により雇用保険の被保険者ではございません。</t>
    <rPh sb="0" eb="2">
      <t>ジョウキ</t>
    </rPh>
    <rPh sb="3" eb="4">
      <t>モノ</t>
    </rPh>
    <rPh sb="10" eb="12">
      <t>イカ</t>
    </rPh>
    <rPh sb="13" eb="15">
      <t>リユウ</t>
    </rPh>
    <rPh sb="18" eb="20">
      <t>コヨウ</t>
    </rPh>
    <rPh sb="20" eb="22">
      <t>ホケン</t>
    </rPh>
    <rPh sb="23" eb="27">
      <t>ヒホケンシャ</t>
    </rPh>
    <phoneticPr fontId="1"/>
  </si>
  <si>
    <t>また、直接的かつ恒常的な雇用関係(入札日時点において、3ヵ月以上の雇用)があります。</t>
    <phoneticPr fontId="1"/>
  </si>
  <si>
    <t>*該当する項目の番号に〇印</t>
  </si>
  <si>
    <t>.</t>
    <phoneticPr fontId="1"/>
  </si>
  <si>
    <t>現在、当社の役員であるため。</t>
    <rPh sb="0" eb="2">
      <t>ゲンザイ</t>
    </rPh>
    <rPh sb="3" eb="5">
      <t>トウシャ</t>
    </rPh>
    <rPh sb="6" eb="8">
      <t>ヤクイン</t>
    </rPh>
    <phoneticPr fontId="1"/>
  </si>
  <si>
    <t>同居の家族従事者であるため</t>
  </si>
  <si>
    <t>その他(　　　　　　　　　　　　　　　　　　　　　　　)</t>
    <rPh sb="2" eb="3">
      <t>タ</t>
    </rPh>
    <phoneticPr fontId="1"/>
  </si>
  <si>
    <t>リンク　27</t>
    <phoneticPr fontId="1"/>
  </si>
  <si>
    <t>　□その他(　　　　　　　　　　　　　　　　　　　　　　　　　　　　　　　）します。</t>
    <phoneticPr fontId="6"/>
  </si>
  <si>
    <t xml:space="preserve">令和　　年　　月　　日 </t>
    <rPh sb="0" eb="2">
      <t>レイワ</t>
    </rPh>
    <phoneticPr fontId="6"/>
  </si>
  <si>
    <t>1.</t>
    <phoneticPr fontId="1"/>
  </si>
  <si>
    <t>2.</t>
    <phoneticPr fontId="1"/>
  </si>
  <si>
    <t>3.</t>
    <phoneticPr fontId="1"/>
  </si>
  <si>
    <t>4.</t>
    <phoneticPr fontId="1"/>
  </si>
  <si>
    <t>1.</t>
    <phoneticPr fontId="1"/>
  </si>
  <si>
    <t>2.</t>
    <phoneticPr fontId="1"/>
  </si>
  <si>
    <t>3.</t>
    <phoneticPr fontId="1"/>
  </si>
  <si>
    <t>5.</t>
    <phoneticPr fontId="1"/>
  </si>
  <si>
    <t>6.</t>
    <phoneticPr fontId="1"/>
  </si>
  <si>
    <t>上記の件について承諾する。</t>
    <phoneticPr fontId="1"/>
  </si>
  <si>
    <t>上記の件について承諾する。</t>
    <rPh sb="0" eb="2">
      <t>ジョウキ</t>
    </rPh>
    <rPh sb="3" eb="4">
      <t>ケン</t>
    </rPh>
    <rPh sb="8" eb="10">
      <t>ショウダク</t>
    </rPh>
    <phoneticPr fontId="12"/>
  </si>
  <si>
    <t>上記について確認しました。</t>
    <phoneticPr fontId="1"/>
  </si>
  <si>
    <t>上記について段階確認を実施し確認しました。</t>
  </si>
  <si>
    <t>受信者：「受注者」又は『東大阪市下水道部○○○』</t>
    <rPh sb="5" eb="8">
      <t>ジュチュウシャ</t>
    </rPh>
    <rPh sb="12" eb="16">
      <t>ヒガシオオサカシ</t>
    </rPh>
    <rPh sb="16" eb="19">
      <t>ゲスイドウ</t>
    </rPh>
    <rPh sb="19" eb="20">
      <t>ブ</t>
    </rPh>
    <phoneticPr fontId="6"/>
  </si>
  <si>
    <t>東大阪市下水道部〇○○</t>
    <phoneticPr fontId="1"/>
  </si>
  <si>
    <t>発信者：「東大阪市下水道部〇○○」又は『受注者』</t>
    <rPh sb="0" eb="3">
      <t>ハッシンシャ</t>
    </rPh>
    <rPh sb="5" eb="9">
      <t>ヒガシオオサカシ</t>
    </rPh>
    <rPh sb="9" eb="12">
      <t>ゲスイドウ</t>
    </rPh>
    <rPh sb="12" eb="13">
      <t>ブ</t>
    </rPh>
    <rPh sb="20" eb="22">
      <t>ジュチュウ</t>
    </rPh>
    <phoneticPr fontId="8"/>
  </si>
  <si>
    <t>協議の場合は、受信者を「受注者」、発信者を「東大阪市下水道部〇○○」</t>
    <rPh sb="0" eb="2">
      <t>キョウギ</t>
    </rPh>
    <rPh sb="3" eb="5">
      <t>バアイ</t>
    </rPh>
    <rPh sb="7" eb="10">
      <t>ジュシンシャ</t>
    </rPh>
    <rPh sb="17" eb="20">
      <t>ハッシンシャ</t>
    </rPh>
    <rPh sb="22" eb="26">
      <t>ヒガシオオサカシ</t>
    </rPh>
    <rPh sb="26" eb="29">
      <t>ゲスイドウ</t>
    </rPh>
    <rPh sb="29" eb="30">
      <t>ブ</t>
    </rPh>
    <phoneticPr fontId="6"/>
  </si>
  <si>
    <t>承諾の場合は、受信者を『東大阪市下水道部〇○○』、</t>
    <rPh sb="0" eb="2">
      <t>ショウダク</t>
    </rPh>
    <rPh sb="3" eb="5">
      <t>バアイ</t>
    </rPh>
    <rPh sb="7" eb="10">
      <t>ジュシンシャ</t>
    </rPh>
    <rPh sb="12" eb="16">
      <t>ヒガシオオサカシ</t>
    </rPh>
    <rPh sb="16" eb="19">
      <t>ゲスイドウ</t>
    </rPh>
    <rPh sb="19" eb="20">
      <t>ブ</t>
    </rPh>
    <phoneticPr fontId="6"/>
  </si>
  <si>
    <t>（協議・承諾）には、いずれかに　　をつける。</t>
    <phoneticPr fontId="6"/>
  </si>
  <si>
    <t>協議　・　　承諾</t>
    <rPh sb="0" eb="2">
      <t>キョウギ</t>
    </rPh>
    <rPh sb="6" eb="8">
      <t>ショウダク</t>
    </rPh>
    <phoneticPr fontId="6"/>
  </si>
  <si>
    <t>労働基準監督署長　様</t>
    <phoneticPr fontId="1"/>
  </si>
  <si>
    <t>工事名</t>
    <rPh sb="0" eb="2">
      <t>コウジ</t>
    </rPh>
    <rPh sb="2" eb="3">
      <t>メイ</t>
    </rPh>
    <phoneticPr fontId="1"/>
  </si>
  <si>
    <t>工期</t>
    <rPh sb="0" eb="2">
      <t>コウキ</t>
    </rPh>
    <phoneticPr fontId="1"/>
  </si>
  <si>
    <t>契約年月日</t>
    <rPh sb="0" eb="5">
      <t>ケイヤクネンガッピ</t>
    </rPh>
    <phoneticPr fontId="1"/>
  </si>
  <si>
    <t>契約金額</t>
    <rPh sb="0" eb="2">
      <t>ケイヤク</t>
    </rPh>
    <rPh sb="2" eb="4">
      <t>キンガク</t>
    </rPh>
    <phoneticPr fontId="1"/>
  </si>
  <si>
    <t>〇○○</t>
    <phoneticPr fontId="1"/>
  </si>
  <si>
    <t>取　得　年　月</t>
    <rPh sb="0" eb="1">
      <t>トリ</t>
    </rPh>
    <rPh sb="2" eb="3">
      <t>エ</t>
    </rPh>
    <rPh sb="4" eb="5">
      <t>ネン</t>
    </rPh>
    <rPh sb="6" eb="7">
      <t>ツキ</t>
    </rPh>
    <phoneticPr fontId="1"/>
  </si>
  <si>
    <t>※該当項目に　　</t>
    <rPh sb="1" eb="3">
      <t>ガイトウ</t>
    </rPh>
    <rPh sb="3" eb="5">
      <t>コウモク</t>
    </rPh>
    <phoneticPr fontId="1"/>
  </si>
  <si>
    <t>下記工事は、</t>
    <rPh sb="0" eb="2">
      <t>カキ</t>
    </rPh>
    <rPh sb="2" eb="4">
      <t>コウジ</t>
    </rPh>
    <phoneticPr fontId="10"/>
  </si>
  <si>
    <t>内    訳    (土 木 用)</t>
    <rPh sb="0" eb="1">
      <t>ウチ</t>
    </rPh>
    <rPh sb="5" eb="6">
      <t>ワケ</t>
    </rPh>
    <rPh sb="11" eb="12">
      <t>ツチ</t>
    </rPh>
    <rPh sb="13" eb="14">
      <t>キ</t>
    </rPh>
    <rPh sb="15" eb="16">
      <t>ヨウ</t>
    </rPh>
    <phoneticPr fontId="6"/>
  </si>
  <si>
    <t>規　　　格</t>
    <rPh sb="0" eb="1">
      <t>キ</t>
    </rPh>
    <rPh sb="4" eb="5">
      <t>カク</t>
    </rPh>
    <phoneticPr fontId="1"/>
  </si>
  <si>
    <t>単　位</t>
    <rPh sb="0" eb="1">
      <t>タン</t>
    </rPh>
    <rPh sb="2" eb="3">
      <t>クライ</t>
    </rPh>
    <phoneticPr fontId="1"/>
  </si>
  <si>
    <t>数　量</t>
    <rPh sb="0" eb="1">
      <t>カズ</t>
    </rPh>
    <rPh sb="2" eb="3">
      <t>リョウ</t>
    </rPh>
    <phoneticPr fontId="1"/>
  </si>
  <si>
    <t>単　　価</t>
    <rPh sb="0" eb="1">
      <t>タン</t>
    </rPh>
    <rPh sb="3" eb="4">
      <t>アタイ</t>
    </rPh>
    <phoneticPr fontId="1"/>
  </si>
  <si>
    <t>金　　額</t>
    <rPh sb="0" eb="1">
      <t>キン</t>
    </rPh>
    <rPh sb="3" eb="4">
      <t>ガク</t>
    </rPh>
    <phoneticPr fontId="1"/>
  </si>
  <si>
    <t>1.</t>
    <phoneticPr fontId="1"/>
  </si>
  <si>
    <t>2.</t>
    <phoneticPr fontId="1"/>
  </si>
  <si>
    <t>（契約当初工程と現在迄の実際の工程及び延長工程の3工程を対照させ、詳細に記入）</t>
  </si>
  <si>
    <t>工程表</t>
    <phoneticPr fontId="8"/>
  </si>
  <si>
    <t>着手したのでお届けします。</t>
    <rPh sb="0" eb="2">
      <t>チャクシュ</t>
    </rPh>
    <rPh sb="7" eb="8">
      <t>トド</t>
    </rPh>
    <phoneticPr fontId="10"/>
  </si>
  <si>
    <t>出来形管理図表　（出来形）</t>
    <rPh sb="0" eb="2">
      <t>デキ</t>
    </rPh>
    <rPh sb="2" eb="3">
      <t>ガタ</t>
    </rPh>
    <rPh sb="3" eb="5">
      <t>カンリ</t>
    </rPh>
    <rPh sb="5" eb="6">
      <t>ズ</t>
    </rPh>
    <rPh sb="6" eb="7">
      <t>ヒョウ</t>
    </rPh>
    <rPh sb="9" eb="11">
      <t>デキ</t>
    </rPh>
    <rPh sb="11" eb="12">
      <t>ガタ</t>
    </rPh>
    <phoneticPr fontId="1"/>
  </si>
  <si>
    <t>□工程集計表　□工事工程表</t>
    <rPh sb="1" eb="3">
      <t>コウテイ</t>
    </rPh>
    <rPh sb="3" eb="6">
      <t>シュウケイヒョウ</t>
    </rPh>
    <rPh sb="8" eb="10">
      <t>コウジ</t>
    </rPh>
    <rPh sb="10" eb="13">
      <t>コウテイヒョウ</t>
    </rPh>
    <phoneticPr fontId="1"/>
  </si>
  <si>
    <t>※チェック表①②参照</t>
    <rPh sb="5" eb="6">
      <t>ヒョウ</t>
    </rPh>
    <rPh sb="8" eb="10">
      <t>サンショウ</t>
    </rPh>
    <phoneticPr fontId="1"/>
  </si>
  <si>
    <t>□改良土依頼書(FAX依頼書)　□改良土計量伝票　□改良土搬出証明書　□発生土受入承諾書　□発生土計量伝票　□発生土処理証明書　</t>
    <rPh sb="13" eb="14">
      <t>ショ</t>
    </rPh>
    <rPh sb="36" eb="39">
      <t>ハッセイド</t>
    </rPh>
    <rPh sb="39" eb="41">
      <t>ウケイレ</t>
    </rPh>
    <rPh sb="41" eb="44">
      <t>ショウダクショ</t>
    </rPh>
    <rPh sb="55" eb="58">
      <t>ハッセイド</t>
    </rPh>
    <rPh sb="58" eb="60">
      <t>ショリ</t>
    </rPh>
    <rPh sb="60" eb="63">
      <t>ショウメイショ</t>
    </rPh>
    <phoneticPr fontId="1"/>
  </si>
  <si>
    <t>元請、下請けに関わらず辞退する場合は　　　　　　　　　　　　　　　　　　　　　　　　　　　　　　　　　　　　　　　　　　　　　　　　　　　　　　　　　　　　　　　　　　　辞退届を提出すること
下請業者は元請け宛てで提出すること　</t>
    <phoneticPr fontId="1"/>
  </si>
  <si>
    <t>摘　　　要</t>
    <rPh sb="0" eb="1">
      <t>テキ</t>
    </rPh>
    <rPh sb="4" eb="5">
      <t>ヨウ</t>
    </rPh>
    <phoneticPr fontId="1"/>
  </si>
  <si>
    <t>をつける。</t>
    <phoneticPr fontId="1"/>
  </si>
  <si>
    <t>下　請　負　通　知　書</t>
    <phoneticPr fontId="1"/>
  </si>
  <si>
    <t>工 場 製 品 確 認 請 求 書</t>
    <rPh sb="2" eb="3">
      <t>ジョウ</t>
    </rPh>
    <phoneticPr fontId="1"/>
  </si>
  <si>
    <r>
      <t>（１）</t>
    </r>
    <r>
      <rPr>
        <sz val="7"/>
        <color theme="1"/>
        <rFont val="ＭＳ 明朝"/>
        <family val="1"/>
        <charset val="128"/>
      </rPr>
      <t xml:space="preserve">  </t>
    </r>
    <r>
      <rPr>
        <sz val="10.5"/>
        <color theme="1"/>
        <rFont val="ＭＳ 明朝"/>
        <family val="1"/>
        <charset val="128"/>
      </rPr>
      <t>労務費等の補正</t>
    </r>
  </si>
  <si>
    <t>様式第３（第１３条第１項関係）</t>
    <rPh sb="0" eb="2">
      <t>ヨウシキ</t>
    </rPh>
    <rPh sb="2" eb="3">
      <t>ダイ</t>
    </rPh>
    <rPh sb="5" eb="6">
      <t>ダイ</t>
    </rPh>
    <rPh sb="8" eb="9">
      <t>ジョウ</t>
    </rPh>
    <rPh sb="9" eb="10">
      <t>ダイ</t>
    </rPh>
    <rPh sb="11" eb="12">
      <t>コウ</t>
    </rPh>
    <rPh sb="12" eb="14">
      <t>カンケイ</t>
    </rPh>
    <phoneticPr fontId="6"/>
  </si>
  <si>
    <t>（土　木　用）</t>
    <rPh sb="1" eb="2">
      <t>ツチ</t>
    </rPh>
    <rPh sb="3" eb="4">
      <t>キ</t>
    </rPh>
    <rPh sb="5" eb="6">
      <t>ヨウ</t>
    </rPh>
    <phoneticPr fontId="6"/>
  </si>
  <si>
    <t>工　　事　　月　　報</t>
    <rPh sb="0" eb="1">
      <t>コウ</t>
    </rPh>
    <rPh sb="3" eb="4">
      <t>コト</t>
    </rPh>
    <rPh sb="6" eb="7">
      <t>ツキ</t>
    </rPh>
    <rPh sb="9" eb="10">
      <t>ホウ</t>
    </rPh>
    <phoneticPr fontId="6"/>
  </si>
  <si>
    <t>　　工　期　　　年　　月　　日から　　年　　月　　日まで</t>
    <rPh sb="2" eb="3">
      <t>コウ</t>
    </rPh>
    <rPh sb="4" eb="5">
      <t>キ</t>
    </rPh>
    <rPh sb="8" eb="9">
      <t>ネン</t>
    </rPh>
    <rPh sb="11" eb="12">
      <t>ツキ</t>
    </rPh>
    <rPh sb="14" eb="15">
      <t>ヒ</t>
    </rPh>
    <rPh sb="19" eb="20">
      <t>ネン</t>
    </rPh>
    <rPh sb="22" eb="23">
      <t>ツキ</t>
    </rPh>
    <rPh sb="25" eb="26">
      <t>ヒ</t>
    </rPh>
    <phoneticPr fontId="6"/>
  </si>
  <si>
    <t>　　監督員　　　　　　　　　　　　　　　　　　　</t>
    <rPh sb="2" eb="5">
      <t>カントクイン</t>
    </rPh>
    <phoneticPr fontId="6"/>
  </si>
  <si>
    <t>年　　　月</t>
    <rPh sb="0" eb="1">
      <t>ネン</t>
    </rPh>
    <rPh sb="4" eb="5">
      <t>ツキ</t>
    </rPh>
    <phoneticPr fontId="6"/>
  </si>
  <si>
    <t>気　象　状　況</t>
    <rPh sb="0" eb="1">
      <t>キ</t>
    </rPh>
    <rPh sb="2" eb="3">
      <t>ゾウ</t>
    </rPh>
    <rPh sb="4" eb="5">
      <t>ジョウ</t>
    </rPh>
    <rPh sb="6" eb="7">
      <t>キョウ</t>
    </rPh>
    <phoneticPr fontId="6"/>
  </si>
  <si>
    <t>天　　　　候</t>
    <rPh sb="0" eb="1">
      <t>テン</t>
    </rPh>
    <rPh sb="5" eb="6">
      <t>コウ</t>
    </rPh>
    <phoneticPr fontId="6"/>
  </si>
  <si>
    <t>工　　　　　　　　　　程</t>
    <rPh sb="0" eb="1">
      <t>コウ</t>
    </rPh>
    <rPh sb="11" eb="12">
      <t>テイ</t>
    </rPh>
    <phoneticPr fontId="6"/>
  </si>
  <si>
    <t>工　　　種</t>
    <rPh sb="0" eb="1">
      <t>コウ</t>
    </rPh>
    <rPh sb="4" eb="5">
      <t>シュ</t>
    </rPh>
    <phoneticPr fontId="6"/>
  </si>
  <si>
    <t>種　　　　別</t>
    <rPh sb="0" eb="1">
      <t>タネ</t>
    </rPh>
    <rPh sb="5" eb="6">
      <t>ベツ</t>
    </rPh>
    <phoneticPr fontId="6"/>
  </si>
  <si>
    <t>日　　作　　業　　状　　況</t>
    <rPh sb="0" eb="1">
      <t>ヒ</t>
    </rPh>
    <rPh sb="3" eb="4">
      <t>サク</t>
    </rPh>
    <rPh sb="6" eb="7">
      <t>ギョウ</t>
    </rPh>
    <rPh sb="9" eb="10">
      <t>ジョウ</t>
    </rPh>
    <rPh sb="12" eb="13">
      <t>キョウ</t>
    </rPh>
    <phoneticPr fontId="6"/>
  </si>
  <si>
    <t>工　　事　　事　　故　　報　　告　　書</t>
    <rPh sb="0" eb="1">
      <t>コウ</t>
    </rPh>
    <rPh sb="3" eb="4">
      <t>コト</t>
    </rPh>
    <rPh sb="6" eb="7">
      <t>コト</t>
    </rPh>
    <rPh sb="9" eb="10">
      <t>ユエ</t>
    </rPh>
    <rPh sb="12" eb="13">
      <t>ホウ</t>
    </rPh>
    <rPh sb="15" eb="16">
      <t>コク</t>
    </rPh>
    <rPh sb="18" eb="19">
      <t>ショ</t>
    </rPh>
    <phoneticPr fontId="10"/>
  </si>
  <si>
    <t>月</t>
    <rPh sb="0" eb="1">
      <t>ツキ</t>
    </rPh>
    <phoneticPr fontId="10"/>
  </si>
  <si>
    <t>様　　　　</t>
    <rPh sb="0" eb="1">
      <t>サマ</t>
    </rPh>
    <phoneticPr fontId="10"/>
  </si>
  <si>
    <t>監　督　員</t>
    <rPh sb="0" eb="1">
      <t>カン</t>
    </rPh>
    <rPh sb="2" eb="3">
      <t>トク</t>
    </rPh>
    <rPh sb="4" eb="5">
      <t>イン</t>
    </rPh>
    <phoneticPr fontId="1"/>
  </si>
  <si>
    <t>下記の工事について事故があったので、現況を調査した結果を報告します。</t>
    <phoneticPr fontId="1"/>
  </si>
  <si>
    <t>記</t>
    <rPh sb="0" eb="1">
      <t>キ</t>
    </rPh>
    <phoneticPr fontId="1"/>
  </si>
  <si>
    <t>１　工　事　名</t>
    <phoneticPr fontId="10"/>
  </si>
  <si>
    <t>３　工事完成期限</t>
    <rPh sb="2" eb="4">
      <t>コウジ</t>
    </rPh>
    <rPh sb="4" eb="6">
      <t>カンセイ</t>
    </rPh>
    <rPh sb="6" eb="8">
      <t>キゲン</t>
    </rPh>
    <phoneticPr fontId="10"/>
  </si>
  <si>
    <t>４　事 故 調 書</t>
    <rPh sb="2" eb="3">
      <t>コト</t>
    </rPh>
    <rPh sb="4" eb="5">
      <t>ユエ</t>
    </rPh>
    <rPh sb="6" eb="7">
      <t>チョウ</t>
    </rPh>
    <rPh sb="8" eb="9">
      <t>ショ</t>
    </rPh>
    <phoneticPr fontId="10"/>
  </si>
  <si>
    <t>ア　事故発生年月日</t>
    <rPh sb="2" eb="4">
      <t>ジコ</t>
    </rPh>
    <rPh sb="4" eb="6">
      <t>ハッセイ</t>
    </rPh>
    <rPh sb="6" eb="9">
      <t>ネンガッピ</t>
    </rPh>
    <phoneticPr fontId="1"/>
  </si>
  <si>
    <t>イ　事故原因及び内容</t>
    <rPh sb="2" eb="4">
      <t>ジコ</t>
    </rPh>
    <rPh sb="4" eb="6">
      <t>ゲンイン</t>
    </rPh>
    <rPh sb="6" eb="7">
      <t>オヨ</t>
    </rPh>
    <rPh sb="8" eb="10">
      <t>ナイヨウ</t>
    </rPh>
    <phoneticPr fontId="1"/>
  </si>
  <si>
    <t>ウ　損 害 程 度</t>
    <rPh sb="2" eb="3">
      <t>ソン</t>
    </rPh>
    <rPh sb="4" eb="5">
      <t>ガイ</t>
    </rPh>
    <rPh sb="6" eb="7">
      <t>ホド</t>
    </rPh>
    <rPh sb="8" eb="9">
      <t>ド</t>
    </rPh>
    <phoneticPr fontId="1"/>
  </si>
  <si>
    <t>エ　工 期 影 響</t>
    <rPh sb="2" eb="3">
      <t>コウ</t>
    </rPh>
    <rPh sb="4" eb="5">
      <t>キ</t>
    </rPh>
    <rPh sb="6" eb="7">
      <t>カゲ</t>
    </rPh>
    <rPh sb="8" eb="9">
      <t>ヒビキ</t>
    </rPh>
    <phoneticPr fontId="1"/>
  </si>
  <si>
    <t>オ　そ　の　他</t>
    <rPh sb="6" eb="7">
      <t>タ</t>
    </rPh>
    <phoneticPr fontId="1"/>
  </si>
  <si>
    <t>工事月報（土木用）</t>
    <rPh sb="0" eb="2">
      <t>コウジ</t>
    </rPh>
    <rPh sb="2" eb="4">
      <t>ゲッポウ</t>
    </rPh>
    <rPh sb="5" eb="8">
      <t>ドボクヨウ</t>
    </rPh>
    <phoneticPr fontId="1"/>
  </si>
  <si>
    <t>工事施工規程第13条第1項</t>
    <rPh sb="0" eb="2">
      <t>コウジ</t>
    </rPh>
    <rPh sb="2" eb="4">
      <t>セコウ</t>
    </rPh>
    <rPh sb="4" eb="6">
      <t>キテイ</t>
    </rPh>
    <rPh sb="6" eb="7">
      <t>ダイ</t>
    </rPh>
    <rPh sb="9" eb="10">
      <t>ジョウ</t>
    </rPh>
    <rPh sb="10" eb="11">
      <t>ダイ</t>
    </rPh>
    <rPh sb="12" eb="13">
      <t>コウ</t>
    </rPh>
    <phoneticPr fontId="1"/>
  </si>
  <si>
    <t>工事施工規程第20条</t>
    <rPh sb="0" eb="2">
      <t>コウジ</t>
    </rPh>
    <rPh sb="2" eb="4">
      <t>セコウ</t>
    </rPh>
    <rPh sb="4" eb="6">
      <t>キテイ</t>
    </rPh>
    <rPh sb="6" eb="7">
      <t>ダイ</t>
    </rPh>
    <rPh sb="9" eb="10">
      <t>ジョウ</t>
    </rPh>
    <phoneticPr fontId="1"/>
  </si>
  <si>
    <t>工  事  工  程  表</t>
    <rPh sb="0" eb="1">
      <t>コウ</t>
    </rPh>
    <rPh sb="3" eb="4">
      <t>コト</t>
    </rPh>
    <rPh sb="6" eb="7">
      <t>コウ</t>
    </rPh>
    <rPh sb="9" eb="10">
      <t>ホド</t>
    </rPh>
    <rPh sb="12" eb="13">
      <t>ヒョウ</t>
    </rPh>
    <phoneticPr fontId="8"/>
  </si>
  <si>
    <t>（土木用）</t>
    <rPh sb="1" eb="3">
      <t>ドボク</t>
    </rPh>
    <rPh sb="3" eb="4">
      <t>ヨウ</t>
    </rPh>
    <phoneticPr fontId="8"/>
  </si>
  <si>
    <t>月</t>
    <rPh sb="0" eb="1">
      <t>ガツ</t>
    </rPh>
    <phoneticPr fontId="8"/>
  </si>
  <si>
    <t>工事名</t>
    <rPh sb="0" eb="3">
      <t>コウジメイ</t>
    </rPh>
    <phoneticPr fontId="8"/>
  </si>
  <si>
    <t>工事場所</t>
    <rPh sb="0" eb="2">
      <t>コウジ</t>
    </rPh>
    <rPh sb="2" eb="4">
      <t>バショ</t>
    </rPh>
    <phoneticPr fontId="8"/>
  </si>
  <si>
    <t>契約年月日</t>
    <rPh sb="0" eb="2">
      <t>ケイヤク</t>
    </rPh>
    <rPh sb="2" eb="5">
      <t>ネンガッピ</t>
    </rPh>
    <phoneticPr fontId="8"/>
  </si>
  <si>
    <t>着 手 年 月 日</t>
    <rPh sb="0" eb="1">
      <t>キ</t>
    </rPh>
    <rPh sb="2" eb="3">
      <t>テ</t>
    </rPh>
    <rPh sb="4" eb="5">
      <t>トシ</t>
    </rPh>
    <rPh sb="6" eb="7">
      <t>ツキ</t>
    </rPh>
    <rPh sb="8" eb="9">
      <t>ヒ</t>
    </rPh>
    <phoneticPr fontId="8"/>
  </si>
  <si>
    <t>完 成 年 月 日</t>
    <rPh sb="0" eb="1">
      <t>カン</t>
    </rPh>
    <rPh sb="2" eb="3">
      <t>シゲル</t>
    </rPh>
    <rPh sb="4" eb="5">
      <t>トシ</t>
    </rPh>
    <rPh sb="6" eb="7">
      <t>ツキ</t>
    </rPh>
    <rPh sb="8" eb="9">
      <t>ヒ</t>
    </rPh>
    <phoneticPr fontId="8"/>
  </si>
  <si>
    <t>工　　　種</t>
    <rPh sb="0" eb="1">
      <t>コウ</t>
    </rPh>
    <rPh sb="4" eb="5">
      <t>シュ</t>
    </rPh>
    <phoneticPr fontId="8"/>
  </si>
  <si>
    <t>種別</t>
    <rPh sb="0" eb="2">
      <t>シュベツ</t>
    </rPh>
    <phoneticPr fontId="1"/>
  </si>
  <si>
    <t>現場代理人等届</t>
    <rPh sb="0" eb="2">
      <t>ゲンバ</t>
    </rPh>
    <rPh sb="2" eb="5">
      <t>ダイリニン</t>
    </rPh>
    <rPh sb="5" eb="6">
      <t>トウ</t>
    </rPh>
    <rPh sb="6" eb="7">
      <t>トドケ</t>
    </rPh>
    <phoneticPr fontId="6"/>
  </si>
  <si>
    <t>住　所</t>
    <rPh sb="0" eb="1">
      <t>ジュウ</t>
    </rPh>
    <rPh sb="2" eb="3">
      <t>ショ</t>
    </rPh>
    <phoneticPr fontId="6"/>
  </si>
  <si>
    <t>氏　名</t>
    <rPh sb="0" eb="1">
      <t>シ</t>
    </rPh>
    <rPh sb="2" eb="3">
      <t>ナ</t>
    </rPh>
    <phoneticPr fontId="6"/>
  </si>
  <si>
    <t>日付けで契約を締結した下記工事について、現場代理人等を定めたので</t>
    <rPh sb="0" eb="1">
      <t>ニチ</t>
    </rPh>
    <rPh sb="1" eb="2">
      <t>ヅ</t>
    </rPh>
    <rPh sb="4" eb="6">
      <t>ケイヤク</t>
    </rPh>
    <rPh sb="7" eb="9">
      <t>テイケツ</t>
    </rPh>
    <rPh sb="11" eb="13">
      <t>カキ</t>
    </rPh>
    <rPh sb="13" eb="15">
      <t>コウジ</t>
    </rPh>
    <rPh sb="20" eb="22">
      <t>ゲンバ</t>
    </rPh>
    <rPh sb="22" eb="25">
      <t>ダイリニン</t>
    </rPh>
    <rPh sb="25" eb="26">
      <t>ナド</t>
    </rPh>
    <rPh sb="27" eb="28">
      <t>サダ</t>
    </rPh>
    <phoneticPr fontId="6"/>
  </si>
  <si>
    <t>工事請負契約書第10条の規定によりお届けします。</t>
    <rPh sb="0" eb="2">
      <t>コウジ</t>
    </rPh>
    <rPh sb="2" eb="4">
      <t>ウケオイ</t>
    </rPh>
    <rPh sb="4" eb="7">
      <t>ケイヤクショ</t>
    </rPh>
    <rPh sb="7" eb="8">
      <t>ダイ</t>
    </rPh>
    <rPh sb="10" eb="11">
      <t>ジョウ</t>
    </rPh>
    <rPh sb="12" eb="14">
      <t>キテイ</t>
    </rPh>
    <rPh sb="18" eb="19">
      <t>トド</t>
    </rPh>
    <phoneticPr fontId="6"/>
  </si>
  <si>
    <t>工　事　名</t>
    <rPh sb="0" eb="1">
      <t>コウ</t>
    </rPh>
    <rPh sb="2" eb="3">
      <t>コト</t>
    </rPh>
    <rPh sb="4" eb="5">
      <t>メイ</t>
    </rPh>
    <phoneticPr fontId="6"/>
  </si>
  <si>
    <t>工事場所</t>
    <rPh sb="0" eb="2">
      <t>コウジ</t>
    </rPh>
    <rPh sb="2" eb="4">
      <t>バショ</t>
    </rPh>
    <phoneticPr fontId="6"/>
  </si>
  <si>
    <t>現場代理人　　　　　住所・氏名</t>
    <rPh sb="0" eb="2">
      <t>ゲンバ</t>
    </rPh>
    <rPh sb="2" eb="5">
      <t>ダイリニン</t>
    </rPh>
    <rPh sb="10" eb="12">
      <t>ジュウショ</t>
    </rPh>
    <rPh sb="13" eb="15">
      <t>シメイ</t>
    </rPh>
    <phoneticPr fontId="6"/>
  </si>
  <si>
    <t>主任技術者　　　　　住所・氏名</t>
    <rPh sb="0" eb="2">
      <t>シュニン</t>
    </rPh>
    <rPh sb="2" eb="5">
      <t>ギジュツシャ</t>
    </rPh>
    <rPh sb="10" eb="12">
      <t>ジュウショ</t>
    </rPh>
    <rPh sb="13" eb="15">
      <t>シメイ</t>
    </rPh>
    <phoneticPr fontId="6"/>
  </si>
  <si>
    <t>監理技術者　　　　(特例監理技術者)　　　　住所・氏名</t>
    <rPh sb="0" eb="2">
      <t>カンリ</t>
    </rPh>
    <rPh sb="2" eb="5">
      <t>ギジュツシャ</t>
    </rPh>
    <rPh sb="10" eb="12">
      <t>トクレイ</t>
    </rPh>
    <rPh sb="12" eb="14">
      <t>カンリ</t>
    </rPh>
    <rPh sb="14" eb="17">
      <t>ギジュツシャ</t>
    </rPh>
    <rPh sb="22" eb="24">
      <t>ジュウショ</t>
    </rPh>
    <rPh sb="25" eb="27">
      <t>シメイ</t>
    </rPh>
    <phoneticPr fontId="6"/>
  </si>
  <si>
    <t>監理技術者補佐　　　　　　　　住所・氏名</t>
    <rPh sb="0" eb="2">
      <t>カンリ</t>
    </rPh>
    <rPh sb="2" eb="5">
      <t>ギジュツシャ</t>
    </rPh>
    <rPh sb="5" eb="7">
      <t>ホサ</t>
    </rPh>
    <rPh sb="15" eb="17">
      <t>ジュウショ</t>
    </rPh>
    <rPh sb="18" eb="20">
      <t>シメイ</t>
    </rPh>
    <phoneticPr fontId="6"/>
  </si>
  <si>
    <t>専門技術者　　　　　住所・氏名</t>
    <rPh sb="0" eb="2">
      <t>センモン</t>
    </rPh>
    <rPh sb="2" eb="5">
      <t>ギジュツシャ</t>
    </rPh>
    <rPh sb="10" eb="12">
      <t>ジュウショ</t>
    </rPh>
    <rPh sb="13" eb="15">
      <t>シメイ</t>
    </rPh>
    <phoneticPr fontId="6"/>
  </si>
  <si>
    <t>※　技術者に対する雇用保険資格者修得等確認通知書(写)を添付すること。</t>
    <rPh sb="2" eb="5">
      <t>ギジュツシャ</t>
    </rPh>
    <rPh sb="6" eb="7">
      <t>タイ</t>
    </rPh>
    <rPh sb="9" eb="11">
      <t>コヨウ</t>
    </rPh>
    <rPh sb="11" eb="13">
      <t>ホケン</t>
    </rPh>
    <rPh sb="13" eb="15">
      <t>シカク</t>
    </rPh>
    <rPh sb="15" eb="16">
      <t>シャ</t>
    </rPh>
    <rPh sb="16" eb="18">
      <t>シュウトク</t>
    </rPh>
    <rPh sb="18" eb="19">
      <t>ナド</t>
    </rPh>
    <rPh sb="19" eb="21">
      <t>カクニン</t>
    </rPh>
    <rPh sb="21" eb="24">
      <t>ツウチショ</t>
    </rPh>
    <rPh sb="25" eb="26">
      <t>ウツ</t>
    </rPh>
    <rPh sb="28" eb="30">
      <t>テンプ</t>
    </rPh>
    <phoneticPr fontId="6"/>
  </si>
  <si>
    <t>※　技術者に対する資格を証明する書類(写)を添付すること。</t>
    <rPh sb="2" eb="5">
      <t>ギジュツシャ</t>
    </rPh>
    <rPh sb="6" eb="7">
      <t>タイ</t>
    </rPh>
    <rPh sb="9" eb="11">
      <t>シカク</t>
    </rPh>
    <rPh sb="12" eb="14">
      <t>ショウメイ</t>
    </rPh>
    <rPh sb="16" eb="18">
      <t>ショルイ</t>
    </rPh>
    <rPh sb="19" eb="20">
      <t>シャ</t>
    </rPh>
    <rPh sb="22" eb="24">
      <t>テンプ</t>
    </rPh>
    <phoneticPr fontId="6"/>
  </si>
  <si>
    <t>※　経歴書を添付すること。</t>
    <rPh sb="2" eb="5">
      <t>ケイレキショ</t>
    </rPh>
    <rPh sb="6" eb="8">
      <t>テンプ</t>
    </rPh>
    <phoneticPr fontId="6"/>
  </si>
  <si>
    <t>現場代理人等届</t>
    <rPh sb="5" eb="6">
      <t>トウ</t>
    </rPh>
    <phoneticPr fontId="1"/>
  </si>
  <si>
    <t>住　所</t>
    <rPh sb="0" eb="1">
      <t>ジュウ</t>
    </rPh>
    <rPh sb="2" eb="3">
      <t>ショ</t>
    </rPh>
    <phoneticPr fontId="10"/>
  </si>
  <si>
    <t>氏　名</t>
    <rPh sb="0" eb="1">
      <t>シ</t>
    </rPh>
    <rPh sb="2" eb="3">
      <t>メイ</t>
    </rPh>
    <phoneticPr fontId="10"/>
  </si>
  <si>
    <t xml:space="preserve"> 下記工事は、</t>
    <rPh sb="1" eb="3">
      <t>カキ</t>
    </rPh>
    <rPh sb="3" eb="5">
      <t>コウジ</t>
    </rPh>
    <phoneticPr fontId="10"/>
  </si>
  <si>
    <t>工事名</t>
    <phoneticPr fontId="10"/>
  </si>
  <si>
    <t>工事完成期限</t>
    <phoneticPr fontId="10"/>
  </si>
  <si>
    <t>監  督  員  工  事  着　手  確  認  書</t>
    <rPh sb="15" eb="16">
      <t>キ</t>
    </rPh>
    <rPh sb="17" eb="18">
      <t>テ</t>
    </rPh>
    <phoneticPr fontId="10"/>
  </si>
  <si>
    <t xml:space="preserve"> 　    　上記工事は、届書のとおり着手したことを確認します。</t>
    <rPh sb="19" eb="21">
      <t>チャクシュ</t>
    </rPh>
    <phoneticPr fontId="10"/>
  </si>
  <si>
    <t xml:space="preserve">監  督  員     　　                      </t>
    <phoneticPr fontId="10"/>
  </si>
  <si>
    <t>工事施工規程　第18条第1項</t>
    <rPh sb="7" eb="8">
      <t>ダイ</t>
    </rPh>
    <rPh sb="10" eb="11">
      <t>ジョウ</t>
    </rPh>
    <rPh sb="11" eb="12">
      <t>ダイ</t>
    </rPh>
    <rPh sb="13" eb="14">
      <t>コウ</t>
    </rPh>
    <phoneticPr fontId="1"/>
  </si>
  <si>
    <t>工　事　完　成　届</t>
    <rPh sb="0" eb="1">
      <t>コウ</t>
    </rPh>
    <rPh sb="2" eb="3">
      <t>コト</t>
    </rPh>
    <rPh sb="4" eb="5">
      <t>カン</t>
    </rPh>
    <rPh sb="6" eb="7">
      <t>シゲル</t>
    </rPh>
    <rPh sb="8" eb="9">
      <t>トド</t>
    </rPh>
    <phoneticPr fontId="10"/>
  </si>
  <si>
    <t>日</t>
    <rPh sb="0" eb="1">
      <t>ニチ</t>
    </rPh>
    <phoneticPr fontId="10"/>
  </si>
  <si>
    <t>記</t>
    <rPh sb="0" eb="1">
      <t>シル</t>
    </rPh>
    <phoneticPr fontId="10"/>
  </si>
  <si>
    <t>1.工事名</t>
    <rPh sb="2" eb="4">
      <t>コウジ</t>
    </rPh>
    <rPh sb="4" eb="5">
      <t>メイ</t>
    </rPh>
    <phoneticPr fontId="10"/>
  </si>
  <si>
    <t>2.工事完成期限</t>
    <rPh sb="2" eb="4">
      <t>コウジ</t>
    </rPh>
    <rPh sb="4" eb="6">
      <t>カンセイ</t>
    </rPh>
    <rPh sb="6" eb="8">
      <t>キゲン</t>
    </rPh>
    <phoneticPr fontId="10"/>
  </si>
  <si>
    <t>監　督　員　工　事　完　成　確　認　書</t>
    <rPh sb="0" eb="1">
      <t>ラン</t>
    </rPh>
    <rPh sb="2" eb="3">
      <t>ヨシ</t>
    </rPh>
    <rPh sb="4" eb="5">
      <t>イン</t>
    </rPh>
    <rPh sb="6" eb="7">
      <t>コウ</t>
    </rPh>
    <rPh sb="8" eb="9">
      <t>コト</t>
    </rPh>
    <rPh sb="10" eb="11">
      <t>カン</t>
    </rPh>
    <rPh sb="12" eb="13">
      <t>シゲル</t>
    </rPh>
    <rPh sb="14" eb="15">
      <t>アキラ</t>
    </rPh>
    <rPh sb="16" eb="17">
      <t>シノブ</t>
    </rPh>
    <rPh sb="18" eb="19">
      <t>ショ</t>
    </rPh>
    <phoneticPr fontId="10"/>
  </si>
  <si>
    <t>上記工事は、届書のとおり完成したことを確認します。</t>
    <rPh sb="0" eb="2">
      <t>ジョウキ</t>
    </rPh>
    <rPh sb="2" eb="4">
      <t>コウジ</t>
    </rPh>
    <rPh sb="6" eb="7">
      <t>トド</t>
    </rPh>
    <rPh sb="7" eb="8">
      <t>カ</t>
    </rPh>
    <rPh sb="12" eb="14">
      <t>カンセイ</t>
    </rPh>
    <rPh sb="19" eb="21">
      <t>カクニン</t>
    </rPh>
    <phoneticPr fontId="10"/>
  </si>
  <si>
    <t>工事施工規程　第25条第1項</t>
    <rPh sb="11" eb="12">
      <t>ダイ</t>
    </rPh>
    <rPh sb="13" eb="14">
      <t>コウ</t>
    </rPh>
    <phoneticPr fontId="1"/>
  </si>
  <si>
    <t>工事施工規程　第37条</t>
    <phoneticPr fontId="1"/>
  </si>
  <si>
    <t>工　事　引　渡　書</t>
    <rPh sb="0" eb="1">
      <t>コウ</t>
    </rPh>
    <rPh sb="2" eb="3">
      <t>コト</t>
    </rPh>
    <rPh sb="4" eb="5">
      <t>イン</t>
    </rPh>
    <rPh sb="6" eb="7">
      <t>ワタリ</t>
    </rPh>
    <rPh sb="8" eb="9">
      <t>ショ</t>
    </rPh>
    <phoneticPr fontId="10"/>
  </si>
  <si>
    <t>工事名</t>
    <rPh sb="0" eb="2">
      <t>コウジ</t>
    </rPh>
    <rPh sb="2" eb="3">
      <t>メイ</t>
    </rPh>
    <phoneticPr fontId="10"/>
  </si>
  <si>
    <t>東大阪市上下水道局下水道部建設課　工事竣工書類　提出一覧</t>
    <rPh sb="0" eb="4">
      <t>ヒガシオオサカシ</t>
    </rPh>
    <rPh sb="4" eb="6">
      <t>ジョウゲ</t>
    </rPh>
    <rPh sb="6" eb="9">
      <t>スイドウキョク</t>
    </rPh>
    <rPh sb="9" eb="12">
      <t>ゲスイドウ</t>
    </rPh>
    <rPh sb="12" eb="13">
      <t>ブ</t>
    </rPh>
    <rPh sb="13" eb="15">
      <t>ケンセツ</t>
    </rPh>
    <rPh sb="15" eb="16">
      <t>カ</t>
    </rPh>
    <rPh sb="17" eb="19">
      <t>コウジ</t>
    </rPh>
    <rPh sb="19" eb="21">
      <t>シュンコウ</t>
    </rPh>
    <rPh sb="21" eb="23">
      <t>ショルイ</t>
    </rPh>
    <rPh sb="24" eb="26">
      <t>テイシュツ</t>
    </rPh>
    <rPh sb="26" eb="28">
      <t>イチラン</t>
    </rPh>
    <phoneticPr fontId="1"/>
  </si>
  <si>
    <t>下水道部建設課　（〇：必ず必要、△：場合により必要、-：不要）</t>
    <rPh sb="0" eb="3">
      <t>ゲスイドウ</t>
    </rPh>
    <rPh sb="3" eb="4">
      <t>ブ</t>
    </rPh>
    <rPh sb="4" eb="6">
      <t>ケンセツ</t>
    </rPh>
    <rPh sb="6" eb="7">
      <t>カ</t>
    </rPh>
    <rPh sb="11" eb="12">
      <t>カナラ</t>
    </rPh>
    <rPh sb="13" eb="15">
      <t>ヒツヨウ</t>
    </rPh>
    <rPh sb="18" eb="20">
      <t>バアイ</t>
    </rPh>
    <rPh sb="23" eb="25">
      <t>ヒツヨウ</t>
    </rPh>
    <rPh sb="28" eb="30">
      <t>フヨウ</t>
    </rPh>
    <phoneticPr fontId="1"/>
  </si>
  <si>
    <t xml:space="preserve"> □発注者　　　　　□受注者</t>
    <rPh sb="2" eb="5">
      <t>ハッチュウシャ</t>
    </rPh>
    <rPh sb="11" eb="14">
      <t>ジュチュウシャ</t>
    </rPh>
    <phoneticPr fontId="6"/>
  </si>
  <si>
    <t xml:space="preserve"> □指示　□協議　□通知　□承諾　□提出　□報告　□確認　□その他（　 　　）　</t>
    <rPh sb="2" eb="4">
      <t>シジ</t>
    </rPh>
    <rPh sb="6" eb="8">
      <t>キョウギ</t>
    </rPh>
    <rPh sb="10" eb="12">
      <t>ツウチ</t>
    </rPh>
    <rPh sb="14" eb="16">
      <t>ショウダク</t>
    </rPh>
    <rPh sb="18" eb="20">
      <t>テイシュツ</t>
    </rPh>
    <rPh sb="22" eb="24">
      <t>ホウコク</t>
    </rPh>
    <rPh sb="26" eb="28">
      <t>カクニン</t>
    </rPh>
    <rPh sb="32" eb="33">
      <t>タ</t>
    </rPh>
    <phoneticPr fontId="6"/>
  </si>
  <si>
    <t>様式第５（第１８条第１項関係）</t>
    <phoneticPr fontId="1"/>
  </si>
  <si>
    <t>様式８(第25条第1項関係)</t>
    <rPh sb="0" eb="2">
      <t>ヨウシキ</t>
    </rPh>
    <rPh sb="4" eb="5">
      <t>ダイ</t>
    </rPh>
    <rPh sb="7" eb="8">
      <t>ジョウ</t>
    </rPh>
    <rPh sb="8" eb="9">
      <t>ダイ</t>
    </rPh>
    <rPh sb="10" eb="11">
      <t>コウ</t>
    </rPh>
    <rPh sb="11" eb="13">
      <t>カンケイ</t>
    </rPh>
    <phoneticPr fontId="10"/>
  </si>
  <si>
    <t>様式第１2　</t>
    <rPh sb="0" eb="2">
      <t>ヨウシキ</t>
    </rPh>
    <rPh sb="2" eb="3">
      <t>ダイ</t>
    </rPh>
    <phoneticPr fontId="6"/>
  </si>
  <si>
    <t>　　受注者</t>
    <phoneticPr fontId="6"/>
  </si>
  <si>
    <t>様式第４（ア）（第１５条関係）</t>
    <rPh sb="0" eb="2">
      <t>ヨウシキ</t>
    </rPh>
    <rPh sb="2" eb="3">
      <t>ダイ</t>
    </rPh>
    <rPh sb="8" eb="9">
      <t>ダイ</t>
    </rPh>
    <rPh sb="11" eb="12">
      <t>ジョウ</t>
    </rPh>
    <rPh sb="12" eb="14">
      <t>カンケイ</t>
    </rPh>
    <phoneticPr fontId="8"/>
  </si>
  <si>
    <t>受注者</t>
    <phoneticPr fontId="8"/>
  </si>
  <si>
    <t>（宛先）東大阪市上下水道事業管理者</t>
    <rPh sb="1" eb="2">
      <t>アテ</t>
    </rPh>
    <rPh sb="2" eb="3">
      <t>サキ</t>
    </rPh>
    <rPh sb="8" eb="17">
      <t>ジョウゲスイドウジギョウカンリシャ</t>
    </rPh>
    <phoneticPr fontId="10"/>
  </si>
  <si>
    <t xml:space="preserve"> 受注者                                 </t>
    <phoneticPr fontId="10"/>
  </si>
  <si>
    <t>様式第７（第２０条関係)</t>
    <rPh sb="0" eb="2">
      <t>ヨウシキ</t>
    </rPh>
    <rPh sb="2" eb="3">
      <t>ダイ</t>
    </rPh>
    <rPh sb="5" eb="6">
      <t>ダイ</t>
    </rPh>
    <rPh sb="8" eb="9">
      <t>ジョウ</t>
    </rPh>
    <rPh sb="9" eb="11">
      <t>カンケイ</t>
    </rPh>
    <phoneticPr fontId="10"/>
  </si>
  <si>
    <t>２　受　注　者</t>
    <rPh sb="2" eb="3">
      <t>ウケ</t>
    </rPh>
    <rPh sb="4" eb="5">
      <t>チュウ</t>
    </rPh>
    <rPh sb="6" eb="7">
      <t>ジャ</t>
    </rPh>
    <phoneticPr fontId="10"/>
  </si>
  <si>
    <t>（宛先）東大阪市上下水道事業管理者</t>
    <rPh sb="1" eb="2">
      <t>アテ</t>
    </rPh>
    <rPh sb="7" eb="8">
      <t>シ</t>
    </rPh>
    <rPh sb="8" eb="17">
      <t>ジョウゲスイドウジギョウカンリシャ</t>
    </rPh>
    <phoneticPr fontId="10"/>
  </si>
  <si>
    <t xml:space="preserve"> 受　注　者                                </t>
    <rPh sb="1" eb="2">
      <t>ウケ</t>
    </rPh>
    <rPh sb="3" eb="4">
      <t>チュウ</t>
    </rPh>
    <rPh sb="5" eb="6">
      <t>シャ</t>
    </rPh>
    <phoneticPr fontId="10"/>
  </si>
  <si>
    <t>（宛先）　東大阪市上下水道事業管理者</t>
    <rPh sb="1" eb="2">
      <t>アテ</t>
    </rPh>
    <rPh sb="2" eb="3">
      <t>サキ</t>
    </rPh>
    <rPh sb="5" eb="8">
      <t>ヒガシオオサカ</t>
    </rPh>
    <rPh sb="8" eb="9">
      <t>シ</t>
    </rPh>
    <rPh sb="9" eb="11">
      <t>ジョウゲ</t>
    </rPh>
    <rPh sb="11" eb="13">
      <t>スイドウ</t>
    </rPh>
    <rPh sb="13" eb="15">
      <t>ジギョウ</t>
    </rPh>
    <rPh sb="15" eb="18">
      <t>カンリシャ</t>
    </rPh>
    <phoneticPr fontId="6"/>
  </si>
  <si>
    <t>受　注　者</t>
    <rPh sb="0" eb="1">
      <t>ウケ</t>
    </rPh>
    <rPh sb="2" eb="3">
      <t>チュウ</t>
    </rPh>
    <rPh sb="4" eb="5">
      <t>ジャ</t>
    </rPh>
    <phoneticPr fontId="6"/>
  </si>
  <si>
    <t>（あて先）東大阪市上下水道事業管理者</t>
    <rPh sb="3" eb="4">
      <t>サキ</t>
    </rPh>
    <rPh sb="5" eb="9">
      <t>ヒガシオオサカシ</t>
    </rPh>
    <rPh sb="9" eb="11">
      <t>ジョウゲ</t>
    </rPh>
    <rPh sb="11" eb="13">
      <t>スイドウ</t>
    </rPh>
    <rPh sb="13" eb="15">
      <t>ジギョウ</t>
    </rPh>
    <rPh sb="15" eb="18">
      <t>カンリシャ</t>
    </rPh>
    <phoneticPr fontId="1"/>
  </si>
  <si>
    <t>○○○○○○○○○○○○○○</t>
    <phoneticPr fontId="1"/>
  </si>
  <si>
    <t>登　録　番　号</t>
    <rPh sb="0" eb="1">
      <t>ノボル</t>
    </rPh>
    <rPh sb="2" eb="3">
      <t>ロク</t>
    </rPh>
    <rPh sb="4" eb="5">
      <t>バン</t>
    </rPh>
    <rPh sb="6" eb="7">
      <t>ゴウ</t>
    </rPh>
    <phoneticPr fontId="1"/>
  </si>
  <si>
    <t>申請後すみやかに</t>
    <rPh sb="0" eb="2">
      <t>シンセイ</t>
    </rPh>
    <rPh sb="2" eb="3">
      <t>ゴ</t>
    </rPh>
    <phoneticPr fontId="1"/>
  </si>
  <si>
    <t>今回請求額</t>
    <rPh sb="0" eb="2">
      <t>コンカイ</t>
    </rPh>
    <rPh sb="2" eb="4">
      <t>セイキュウ</t>
    </rPh>
    <rPh sb="4" eb="5">
      <t>ガク</t>
    </rPh>
    <phoneticPr fontId="1"/>
  </si>
  <si>
    <t>　□指示　□協議　□通知　□承諾　□提出　□報告　□確認　□受理　□把握</t>
    <rPh sb="2" eb="4">
      <t>シジ</t>
    </rPh>
    <rPh sb="6" eb="8">
      <t>キョウギ</t>
    </rPh>
    <rPh sb="10" eb="12">
      <t>ツウチ</t>
    </rPh>
    <rPh sb="14" eb="16">
      <t>ショウダク</t>
    </rPh>
    <rPh sb="18" eb="20">
      <t>テイシュツ</t>
    </rPh>
    <rPh sb="22" eb="24">
      <t>ホウコク</t>
    </rPh>
    <rPh sb="26" eb="28">
      <t>カクニン</t>
    </rPh>
    <rPh sb="30" eb="32">
      <t>ジュリ</t>
    </rPh>
    <rPh sb="34" eb="36">
      <t>ハアク</t>
    </rPh>
    <phoneticPr fontId="6"/>
  </si>
  <si>
    <r>
      <t>工</t>
    </r>
    <r>
      <rPr>
        <sz val="10.5"/>
        <color theme="1"/>
        <rFont val="ＭＳ 明朝"/>
        <family val="1"/>
        <charset val="128"/>
      </rPr>
      <t>　　</t>
    </r>
    <r>
      <rPr>
        <sz val="19"/>
        <color theme="1"/>
        <rFont val="ＭＳ 明朝"/>
        <family val="1"/>
        <charset val="128"/>
      </rPr>
      <t>事　着　手</t>
    </r>
    <r>
      <rPr>
        <sz val="10.5"/>
        <color theme="1"/>
        <rFont val="ＭＳ 明朝"/>
        <family val="1"/>
        <charset val="128"/>
      </rPr>
      <t>　　</t>
    </r>
    <r>
      <rPr>
        <sz val="19"/>
        <color theme="1"/>
        <rFont val="ＭＳ 明朝"/>
        <family val="1"/>
        <charset val="128"/>
      </rPr>
      <t>届</t>
    </r>
  </si>
  <si>
    <t>前払い金請求書</t>
    <rPh sb="0" eb="2">
      <t>マエバラ</t>
    </rPh>
    <rPh sb="3" eb="4">
      <t>キン</t>
    </rPh>
    <rPh sb="4" eb="7">
      <t>セイキュウショ</t>
    </rPh>
    <phoneticPr fontId="1"/>
  </si>
  <si>
    <t>中間金、竣工金請求書</t>
    <rPh sb="4" eb="6">
      <t>シュンコウ</t>
    </rPh>
    <rPh sb="6" eb="7">
      <t>キン</t>
    </rPh>
    <rPh sb="7" eb="10">
      <t>セイキュウショ</t>
    </rPh>
    <phoneticPr fontId="1"/>
  </si>
  <si>
    <t>週休２日工事</t>
    <rPh sb="0" eb="2">
      <t>シュウキュウ</t>
    </rPh>
    <rPh sb="3" eb="4">
      <t>ニチ</t>
    </rPh>
    <rPh sb="4" eb="6">
      <t>コウジ</t>
    </rPh>
    <phoneticPr fontId="1"/>
  </si>
  <si>
    <t>（現場閉所率） 対象期間内の現場休工日数÷対象期間内の日数×１００（％）（小数点
2位切捨て）</t>
    <phoneticPr fontId="1"/>
  </si>
  <si>
    <t>※工場製作にかかる労務費や、労務費以外の人件費は、補正の対象としない。</t>
    <phoneticPr fontId="1"/>
  </si>
  <si>
    <t>※市場単価・土木工事標準単価は、各工種毎に設定された補正係数により補正する。</t>
    <phoneticPr fontId="1"/>
  </si>
  <si>
    <t>※補正係数が設定されていない市場単価は、補正の対象としない（労務費や機械経費が区
分できない見積単価等も同様とする）。</t>
    <phoneticPr fontId="1"/>
  </si>
  <si>
    <t>現場閉所状況が週休２日工事の係数を乗じた補正を行い当初設計金額を算出する。</t>
    <phoneticPr fontId="1"/>
  </si>
  <si>
    <t>労務費等に対して別紙「労務費等の補正係数」を適用し、市場単価に対しては「市場単価及び土木標準単価の補正」を適用し、</t>
    <phoneticPr fontId="1"/>
  </si>
  <si>
    <t>ただし、達成が見込まれない場合は、その達成状況に応じて通期の４週８休の補正率により変更契約する。</t>
    <phoneticPr fontId="1"/>
  </si>
  <si>
    <t>なお、通期の４週８休に満たない場合は、当該補正分を減額変更する。</t>
    <phoneticPr fontId="1"/>
  </si>
  <si>
    <t>対象期間</t>
    <rPh sb="0" eb="2">
      <t>タイショウ</t>
    </rPh>
    <rPh sb="2" eb="4">
      <t>キカン</t>
    </rPh>
    <phoneticPr fontId="1"/>
  </si>
  <si>
    <t>現場休工日数</t>
    <phoneticPr fontId="1"/>
  </si>
  <si>
    <t>現場作業</t>
    <rPh sb="2" eb="4">
      <t>サギョウ</t>
    </rPh>
    <phoneticPr fontId="1"/>
  </si>
  <si>
    <t>月ごとの判定</t>
    <rPh sb="0" eb="1">
      <t>ツキ</t>
    </rPh>
    <rPh sb="4" eb="6">
      <t>ハンテイ</t>
    </rPh>
    <phoneticPr fontId="1"/>
  </si>
  <si>
    <t>週　休　2　日　報　告　書</t>
    <rPh sb="0" eb="1">
      <t>シュウ</t>
    </rPh>
    <rPh sb="2" eb="3">
      <t>キュウ</t>
    </rPh>
    <rPh sb="6" eb="7">
      <t>ニチ</t>
    </rPh>
    <rPh sb="8" eb="9">
      <t>ホウ</t>
    </rPh>
    <rPh sb="10" eb="11">
      <t>コク</t>
    </rPh>
    <rPh sb="12" eb="13">
      <t>ショ</t>
    </rPh>
    <phoneticPr fontId="12"/>
  </si>
  <si>
    <t>週休2日報告書</t>
    <rPh sb="0" eb="2">
      <t>シュウキュウ</t>
    </rPh>
    <rPh sb="3" eb="4">
      <t>ニチ</t>
    </rPh>
    <rPh sb="4" eb="7">
      <t>ホウコクショ</t>
    </rPh>
    <phoneticPr fontId="1"/>
  </si>
  <si>
    <t>合計</t>
    <rPh sb="0" eb="2">
      <t>ゴウケイ</t>
    </rPh>
    <phoneticPr fontId="1"/>
  </si>
  <si>
    <t>判定</t>
    <rPh sb="0" eb="2">
      <t>ハンテイ</t>
    </rPh>
    <phoneticPr fontId="1"/>
  </si>
  <si>
    <t>判　定</t>
    <rPh sb="0" eb="1">
      <t>ハン</t>
    </rPh>
    <rPh sb="2" eb="3">
      <t>サダム</t>
    </rPh>
    <phoneticPr fontId="1"/>
  </si>
  <si>
    <t>〇</t>
    <phoneticPr fontId="1"/>
  </si>
  <si>
    <t>✕</t>
    <phoneticPr fontId="1"/>
  </si>
  <si>
    <t>Ver. 2.03</t>
    <phoneticPr fontId="1"/>
  </si>
  <si>
    <t>工事中間出来高確認願出書</t>
    <rPh sb="0" eb="2">
      <t>コウジ</t>
    </rPh>
    <rPh sb="2" eb="4">
      <t>チュウカン</t>
    </rPh>
    <rPh sb="4" eb="7">
      <t>デキダカ</t>
    </rPh>
    <rPh sb="7" eb="9">
      <t>カクニン</t>
    </rPh>
    <rPh sb="9" eb="11">
      <t>ネガイデ</t>
    </rPh>
    <rPh sb="11" eb="12">
      <t>ショ</t>
    </rPh>
    <phoneticPr fontId="1"/>
  </si>
  <si>
    <t>工事施工規程　第25条第2項</t>
    <phoneticPr fontId="1"/>
  </si>
  <si>
    <t>様式第９（第２５条第２項関係）</t>
    <rPh sb="0" eb="2">
      <t>ヨウシキ</t>
    </rPh>
    <rPh sb="2" eb="3">
      <t>ダイ</t>
    </rPh>
    <rPh sb="5" eb="6">
      <t>ダイ</t>
    </rPh>
    <rPh sb="8" eb="9">
      <t>ジョウ</t>
    </rPh>
    <rPh sb="9" eb="10">
      <t>ダイ</t>
    </rPh>
    <rPh sb="11" eb="12">
      <t>コウ</t>
    </rPh>
    <rPh sb="12" eb="14">
      <t>カンケイ</t>
    </rPh>
    <phoneticPr fontId="10"/>
  </si>
  <si>
    <t>工事中間出来高確認願出書</t>
    <rPh sb="0" eb="2">
      <t>コウジ</t>
    </rPh>
    <rPh sb="2" eb="4">
      <t>チュウカン</t>
    </rPh>
    <rPh sb="4" eb="7">
      <t>デキダカ</t>
    </rPh>
    <rPh sb="7" eb="9">
      <t>カクニン</t>
    </rPh>
    <rPh sb="9" eb="11">
      <t>ネガイデ</t>
    </rPh>
    <rPh sb="11" eb="12">
      <t>ショ</t>
    </rPh>
    <phoneticPr fontId="10"/>
  </si>
  <si>
    <t>（宛先）　東大阪市上下水道事業管理者</t>
    <rPh sb="1" eb="2">
      <t>アテ</t>
    </rPh>
    <rPh sb="9" eb="18">
      <t>ジョウゲスイドウジギョウカンリシャ</t>
    </rPh>
    <phoneticPr fontId="1"/>
  </si>
  <si>
    <t xml:space="preserve"> 受　注　者                                 </t>
    <rPh sb="1" eb="2">
      <t>ウケ</t>
    </rPh>
    <rPh sb="3" eb="4">
      <t>チュウ</t>
    </rPh>
    <rPh sb="5" eb="6">
      <t>シャ</t>
    </rPh>
    <phoneticPr fontId="10"/>
  </si>
  <si>
    <r>
      <t xml:space="preserve"> </t>
    </r>
    <r>
      <rPr>
        <sz val="10.5"/>
        <color theme="1"/>
        <rFont val="ＭＳ 明朝"/>
        <family val="1"/>
        <charset val="128"/>
      </rPr>
      <t>工　　事　　名</t>
    </r>
  </si>
  <si>
    <r>
      <t xml:space="preserve"> </t>
    </r>
    <r>
      <rPr>
        <sz val="10.5"/>
        <color theme="1"/>
        <rFont val="ＭＳ 明朝"/>
        <family val="1"/>
        <charset val="128"/>
      </rPr>
      <t>工　事　場　所</t>
    </r>
  </si>
  <si>
    <r>
      <t xml:space="preserve"> </t>
    </r>
    <r>
      <rPr>
        <sz val="10.5"/>
        <color theme="1"/>
        <rFont val="ＭＳ 明朝"/>
        <family val="1"/>
        <charset val="128"/>
      </rPr>
      <t>請　負　金　額</t>
    </r>
  </si>
  <si>
    <t>工　期</t>
    <rPh sb="0" eb="1">
      <t>コウ</t>
    </rPh>
    <rPh sb="2" eb="3">
      <t>キ</t>
    </rPh>
    <phoneticPr fontId="1"/>
  </si>
  <si>
    <t>年　　　月　　　日から</t>
  </si>
  <si>
    <t>年　　　月　　　日まで</t>
  </si>
  <si>
    <t>添付書類 　　１　工事中間出来高関係図書</t>
  </si>
  <si>
    <t>　　　　　 　２　工事中間出来高関係内訳書　　　　</t>
    <phoneticPr fontId="1"/>
  </si>
  <si>
    <t>前回迄受領額</t>
    <rPh sb="0" eb="2">
      <t>ゼンカイ</t>
    </rPh>
    <rPh sb="2" eb="3">
      <t>マデ</t>
    </rPh>
    <rPh sb="3" eb="5">
      <t>ジュリョウ</t>
    </rPh>
    <rPh sb="5" eb="6">
      <t>ガク</t>
    </rPh>
    <phoneticPr fontId="1"/>
  </si>
  <si>
    <t>請求金額</t>
    <rPh sb="0" eb="2">
      <t>セイキュウ</t>
    </rPh>
    <rPh sb="2" eb="3">
      <t>カネ</t>
    </rPh>
    <rPh sb="3" eb="4">
      <t>ガク</t>
    </rPh>
    <phoneticPr fontId="1"/>
  </si>
  <si>
    <t>インボイス対象額(10％対象)</t>
    <rPh sb="5" eb="7">
      <t>タイショウ</t>
    </rPh>
    <rPh sb="7" eb="8">
      <t>ガク</t>
    </rPh>
    <phoneticPr fontId="6"/>
  </si>
  <si>
    <r>
      <t>うち消費税及び地方消費税</t>
    </r>
    <r>
      <rPr>
        <sz val="26"/>
        <rFont val="ＭＳ 明朝"/>
        <family val="1"/>
        <charset val="128"/>
      </rPr>
      <t>(</t>
    </r>
  </si>
  <si>
    <t>)</t>
  </si>
  <si>
    <t>様式第１９(第３７条関係)</t>
    <rPh sb="0" eb="2">
      <t>ヨウシキ</t>
    </rPh>
    <rPh sb="2" eb="3">
      <t>ダイ</t>
    </rPh>
    <rPh sb="6" eb="7">
      <t>ダイ</t>
    </rPh>
    <rPh sb="9" eb="10">
      <t>ジョウ</t>
    </rPh>
    <rPh sb="10" eb="12">
      <t>カンケイ</t>
    </rPh>
    <phoneticPr fontId="10"/>
  </si>
  <si>
    <t>（宛先）東大阪市上下水道事業管理者　　</t>
    <phoneticPr fontId="1"/>
  </si>
  <si>
    <t xml:space="preserve">受 注 者                                </t>
    <rPh sb="0" eb="1">
      <t>ウケ</t>
    </rPh>
    <rPh sb="2" eb="3">
      <t>チュウ</t>
    </rPh>
    <rPh sb="4" eb="5">
      <t>シャ</t>
    </rPh>
    <phoneticPr fontId="10"/>
  </si>
  <si>
    <t>住 所</t>
    <phoneticPr fontId="1"/>
  </si>
  <si>
    <t>氏 名</t>
    <phoneticPr fontId="1"/>
  </si>
  <si>
    <t>印</t>
    <phoneticPr fontId="1"/>
  </si>
  <si>
    <t>　下記工事について  　　　年　　　月　　　日の完成検査に合格しましたので、</t>
    <rPh sb="14" eb="15">
      <t>トシ</t>
    </rPh>
    <rPh sb="18" eb="19">
      <t>ツキ</t>
    </rPh>
    <rPh sb="22" eb="23">
      <t>ヒ</t>
    </rPh>
    <rPh sb="24" eb="26">
      <t>カンセイ</t>
    </rPh>
    <rPh sb="26" eb="28">
      <t>ケンサ</t>
    </rPh>
    <rPh sb="29" eb="31">
      <t>ゴウカク</t>
    </rPh>
    <phoneticPr fontId="1"/>
  </si>
  <si>
    <t>工事請負契約書に基づき引き渡します。</t>
    <rPh sb="0" eb="2">
      <t>コウジ</t>
    </rPh>
    <rPh sb="2" eb="4">
      <t>ウケオイ</t>
    </rPh>
    <rPh sb="4" eb="7">
      <t>ケイヤクショ</t>
    </rPh>
    <rPh sb="8" eb="9">
      <t>モト</t>
    </rPh>
    <rPh sb="11" eb="12">
      <t>ヒ</t>
    </rPh>
    <rPh sb="13" eb="14">
      <t>ワタ</t>
    </rPh>
    <phoneticPr fontId="1"/>
  </si>
  <si>
    <t>施工体系図</t>
    <rPh sb="0" eb="2">
      <t>セコウ</t>
    </rPh>
    <rPh sb="2" eb="5">
      <t>タイケイズ</t>
    </rPh>
    <phoneticPr fontId="1"/>
  </si>
  <si>
    <t>国土交通省HP</t>
    <rPh sb="0" eb="1">
      <t>コクド</t>
    </rPh>
    <rPh sb="1" eb="4">
      <t>コウツウショウ</t>
    </rPh>
    <phoneticPr fontId="1"/>
  </si>
  <si>
    <t>国土交通省HP</t>
    <phoneticPr fontId="1"/>
  </si>
  <si>
    <t>□品質証明書　(押印　工事名・工事場所の記入)　※コブリス・プラスにて登録し提出すること</t>
    <rPh sb="1" eb="3">
      <t>ヒンシツ</t>
    </rPh>
    <rPh sb="3" eb="5">
      <t>ショウメイ</t>
    </rPh>
    <rPh sb="5" eb="6">
      <t>ショ</t>
    </rPh>
    <rPh sb="8" eb="10">
      <t>オウイン</t>
    </rPh>
    <rPh sb="11" eb="13">
      <t>コウジ</t>
    </rPh>
    <rPh sb="13" eb="14">
      <t>メイ</t>
    </rPh>
    <rPh sb="15" eb="17">
      <t>コウジ</t>
    </rPh>
    <rPh sb="17" eb="19">
      <t>バショ</t>
    </rPh>
    <rPh sb="20" eb="22">
      <t>キニュウ</t>
    </rPh>
    <rPh sb="35" eb="37">
      <t>トウロク</t>
    </rPh>
    <rPh sb="38" eb="40">
      <t>テイシュツ</t>
    </rPh>
    <phoneticPr fontId="1"/>
  </si>
  <si>
    <t>日付けで請負契約を締結した下記工事について、工事の一部を</t>
    <phoneticPr fontId="1"/>
  </si>
  <si>
    <t>下記のとおり請け負わせるから契約書第7条の規定により通知します。</t>
    <phoneticPr fontId="1"/>
  </si>
  <si>
    <t>　年　月　日付けで契約を締結した下記工事について、　年　月　日現在の</t>
    <phoneticPr fontId="1"/>
  </si>
  <si>
    <t>出来高をもって第　　　回中間確認をお願いします。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</si>
</sst>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411]ggge&quot;年&quot;m&quot;月&quot;d&quot;日&quot;;@"/>
    <numFmt numFmtId="177" formatCode="0&quot;日&quot;"/>
    <numFmt numFmtId="178" formatCode="0.0&quot;%&quot;"/>
    <numFmt numFmtId="179" formatCode="d"/>
    <numFmt numFmtId="180" formatCode="&quot;¥&quot;#,##0_);[Red]\(&quot;¥&quot;#,##0\)"/>
    <numFmt numFmtId="181" formatCode="[$¥-411]#,##0;[$¥-411]#,##0"/>
    <numFmt numFmtId="182" formatCode="0.0_ "/>
    <numFmt numFmtId="183" formatCode="0_);[Red]\(0\)"/>
  </numFmts>
  <fonts count="6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sz val="10.5"/>
      <color theme="1"/>
      <name val="ＭＳ 明朝"/>
      <family val="1"/>
      <charset val="128"/>
    </font>
    <font>
      <sz val="11"/>
      <name val="ＭＳ 明朝"/>
      <family val="1"/>
      <charset val="128"/>
    </font>
    <font>
      <sz val="6"/>
      <name val="ＭＳ Ｐゴシック"/>
      <family val="3"/>
      <charset val="128"/>
    </font>
    <font>
      <sz val="10"/>
      <name val="ＭＳ 明朝"/>
      <family val="1"/>
      <charset val="128"/>
    </font>
    <font>
      <sz val="6"/>
      <name val="ＭＳ 明朝"/>
      <family val="1"/>
      <charset val="128"/>
    </font>
    <font>
      <sz val="11"/>
      <name val="明朝"/>
      <family val="1"/>
      <charset val="128"/>
    </font>
    <font>
      <sz val="6"/>
      <name val="ＭＳ Ｐ明朝"/>
      <family val="1"/>
      <charset val="128"/>
    </font>
    <font>
      <sz val="11"/>
      <color theme="1"/>
      <name val="游ゴシック"/>
      <family val="2"/>
      <scheme val="minor"/>
    </font>
    <font>
      <sz val="6"/>
      <name val="游ゴシック"/>
      <family val="3"/>
      <charset val="128"/>
      <scheme val="minor"/>
    </font>
    <font>
      <sz val="11"/>
      <name val="ＭＳ Ｐゴシック"/>
      <family val="3"/>
      <charset val="128"/>
    </font>
    <font>
      <sz val="11"/>
      <color theme="1"/>
      <name val="游ゴシック"/>
      <family val="2"/>
      <charset val="128"/>
      <scheme val="minor"/>
    </font>
    <font>
      <b/>
      <sz val="10.5"/>
      <color theme="1"/>
      <name val="ＭＳ 明朝"/>
      <family val="1"/>
      <charset val="128"/>
    </font>
    <font>
      <sz val="10.5"/>
      <name val="ＭＳ 明朝"/>
      <family val="1"/>
      <charset val="128"/>
    </font>
    <font>
      <b/>
      <u/>
      <sz val="10.5"/>
      <color theme="1"/>
      <name val="ＭＳ 明朝"/>
      <family val="1"/>
      <charset val="128"/>
    </font>
    <font>
      <u/>
      <sz val="10.5"/>
      <color theme="1"/>
      <name val="ＭＳ 明朝"/>
      <family val="1"/>
      <charset val="128"/>
    </font>
    <font>
      <b/>
      <sz val="20"/>
      <color theme="1"/>
      <name val="ＭＳ 明朝"/>
      <family val="1"/>
      <charset val="128"/>
    </font>
    <font>
      <b/>
      <sz val="28"/>
      <color theme="1"/>
      <name val="ＭＳ 明朝"/>
      <family val="1"/>
      <charset val="128"/>
    </font>
    <font>
      <sz val="12"/>
      <name val="ＭＳ 明朝"/>
      <family val="1"/>
      <charset val="128"/>
    </font>
    <font>
      <sz val="12"/>
      <color theme="1"/>
      <name val="ＭＳ 明朝"/>
      <family val="1"/>
      <charset val="128"/>
    </font>
    <font>
      <sz val="28"/>
      <color theme="1"/>
      <name val="ＭＳ 明朝"/>
      <family val="1"/>
      <charset val="128"/>
    </font>
    <font>
      <sz val="18"/>
      <color theme="1"/>
      <name val="ＭＳ 明朝"/>
      <family val="1"/>
      <charset val="128"/>
    </font>
    <font>
      <sz val="10.5"/>
      <color theme="10"/>
      <name val="ＭＳ 明朝"/>
      <family val="1"/>
      <charset val="128"/>
    </font>
    <font>
      <sz val="11"/>
      <color theme="10"/>
      <name val="ＭＳ 明朝"/>
      <family val="1"/>
      <charset val="128"/>
    </font>
    <font>
      <sz val="11"/>
      <color theme="1"/>
      <name val="ＭＳ 明朝"/>
      <family val="1"/>
      <charset val="128"/>
    </font>
    <font>
      <sz val="7"/>
      <color theme="1"/>
      <name val="ＭＳ 明朝"/>
      <family val="1"/>
      <charset val="128"/>
    </font>
    <font>
      <sz val="11"/>
      <name val="ＭＳ Ｐ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ＭＳ Ｐ明朝"/>
      <family val="1"/>
      <charset val="128"/>
    </font>
    <font>
      <sz val="10"/>
      <color theme="1"/>
      <name val="ＭＳ ゴシック"/>
      <family val="3"/>
      <charset val="128"/>
    </font>
    <font>
      <b/>
      <u val="double"/>
      <sz val="20"/>
      <color theme="1"/>
      <name val="ＭＳ 明朝"/>
      <family val="1"/>
      <charset val="128"/>
    </font>
    <font>
      <sz val="14"/>
      <color theme="1"/>
      <name val="ＭＳ 明朝"/>
      <family val="1"/>
      <charset val="128"/>
    </font>
    <font>
      <sz val="9.5"/>
      <color theme="1"/>
      <name val="ＭＳ 明朝"/>
      <family val="1"/>
      <charset val="128"/>
    </font>
    <font>
      <b/>
      <sz val="14"/>
      <color theme="1"/>
      <name val="ＭＳ 明朝"/>
      <family val="1"/>
      <charset val="128"/>
    </font>
    <font>
      <sz val="16"/>
      <color theme="1"/>
      <name val="ＭＳ 明朝"/>
      <family val="1"/>
      <charset val="128"/>
    </font>
    <font>
      <sz val="11"/>
      <color theme="1"/>
      <name val="ＭＳ Ｐ明朝"/>
      <family val="1"/>
      <charset val="128"/>
    </font>
    <font>
      <sz val="18"/>
      <color theme="1"/>
      <name val="ＭＳ Ｐ明朝"/>
      <family val="1"/>
      <charset val="128"/>
    </font>
    <font>
      <sz val="19"/>
      <color theme="1"/>
      <name val="ＭＳ 明朝"/>
      <family val="1"/>
      <charset val="128"/>
    </font>
    <font>
      <b/>
      <sz val="12"/>
      <color theme="1"/>
      <name val="ＭＳ 明朝"/>
      <family val="1"/>
      <charset val="128"/>
    </font>
    <font>
      <b/>
      <sz val="28"/>
      <name val="ＭＳ 明朝"/>
      <family val="1"/>
      <charset val="128"/>
    </font>
    <font>
      <b/>
      <u/>
      <sz val="10.5"/>
      <name val="ＭＳ 明朝"/>
      <family val="1"/>
      <charset val="128"/>
    </font>
    <font>
      <u/>
      <sz val="10.5"/>
      <name val="ＭＳ 明朝"/>
      <family val="1"/>
      <charset val="128"/>
    </font>
    <font>
      <sz val="28"/>
      <name val="ＭＳ 明朝"/>
      <family val="1"/>
      <charset val="128"/>
    </font>
    <font>
      <b/>
      <sz val="14"/>
      <name val="ＭＳ 明朝"/>
      <family val="1"/>
      <charset val="128"/>
    </font>
    <font>
      <b/>
      <sz val="11"/>
      <color theme="0"/>
      <name val="ＭＳ 明朝"/>
      <family val="1"/>
      <charset val="128"/>
    </font>
    <font>
      <sz val="18"/>
      <name val="ＭＳ 明朝"/>
      <family val="1"/>
      <charset val="128"/>
    </font>
    <font>
      <sz val="14"/>
      <name val="ＭＳ 明朝"/>
      <family val="1"/>
      <charset val="128"/>
    </font>
    <font>
      <sz val="9.5"/>
      <name val="ＭＳ 明朝"/>
      <family val="1"/>
      <charset val="128"/>
    </font>
    <font>
      <sz val="11"/>
      <color indexed="10"/>
      <name val="ＭＳ 明朝"/>
      <family val="1"/>
      <charset val="128"/>
    </font>
    <font>
      <sz val="12"/>
      <color indexed="10"/>
      <name val="ＭＳ 明朝"/>
      <family val="1"/>
      <charset val="128"/>
    </font>
    <font>
      <sz val="16"/>
      <name val="ＭＳ 明朝"/>
      <family val="1"/>
      <charset val="128"/>
    </font>
    <font>
      <sz val="26"/>
      <name val="ＭＳ 明朝"/>
      <family val="1"/>
      <charset val="128"/>
    </font>
    <font>
      <sz val="9"/>
      <name val="ＭＳ 明朝"/>
      <family val="1"/>
      <charset val="128"/>
    </font>
    <font>
      <b/>
      <sz val="12"/>
      <color rgb="FFFF0000"/>
      <name val="ＭＳ 明朝"/>
      <family val="1"/>
      <charset val="128"/>
    </font>
    <font>
      <sz val="11"/>
      <color theme="10"/>
      <name val="游ゴシック"/>
      <family val="2"/>
      <charset val="128"/>
      <scheme val="minor"/>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162">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bottom style="hair">
        <color indexed="64"/>
      </bottom>
      <diagonal/>
    </border>
    <border>
      <left style="thin">
        <color indexed="64"/>
      </left>
      <right style="hair">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dotted">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hair">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hair">
        <color indexed="64"/>
      </top>
      <bottom/>
      <diagonal/>
    </border>
    <border>
      <left style="thin">
        <color indexed="64"/>
      </left>
      <right style="double">
        <color indexed="64"/>
      </right>
      <top/>
      <bottom/>
      <diagonal/>
    </border>
    <border>
      <left style="thin">
        <color indexed="64"/>
      </left>
      <right style="thin">
        <color indexed="64"/>
      </right>
      <top style="double">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diagonal/>
    </border>
    <border>
      <left/>
      <right/>
      <top style="medium">
        <color indexed="64"/>
      </top>
      <bottom/>
      <diagonal/>
    </border>
    <border>
      <left style="medium">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uble">
        <color indexed="64"/>
      </right>
      <top style="hair">
        <color indexed="64"/>
      </top>
      <bottom style="thin">
        <color indexed="64"/>
      </bottom>
      <diagonal/>
    </border>
    <border>
      <left/>
      <right/>
      <top/>
      <bottom style="thin">
        <color theme="1"/>
      </bottom>
      <diagonal/>
    </border>
    <border>
      <left style="thin">
        <color indexed="64"/>
      </left>
      <right/>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bottom/>
      <diagonal/>
    </border>
    <border>
      <left/>
      <right/>
      <top style="double">
        <color indexed="64"/>
      </top>
      <bottom/>
      <diagonal/>
    </border>
    <border>
      <left/>
      <right style="double">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s>
  <cellStyleXfs count="21">
    <xf numFmtId="0" fontId="0" fillId="0" borderId="0">
      <alignment vertical="center"/>
    </xf>
    <xf numFmtId="0" fontId="3" fillId="0" borderId="0" applyNumberFormat="0" applyFill="0" applyBorder="0" applyAlignment="0" applyProtection="0">
      <alignment vertical="center"/>
    </xf>
    <xf numFmtId="0" fontId="2" fillId="0" borderId="0">
      <alignment vertical="center"/>
    </xf>
    <xf numFmtId="0" fontId="9" fillId="0" borderId="0"/>
    <xf numFmtId="0" fontId="7" fillId="0" borderId="0">
      <alignment vertical="center"/>
    </xf>
    <xf numFmtId="0" fontId="2"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xf numFmtId="0" fontId="11" fillId="0" borderId="0"/>
    <xf numFmtId="0" fontId="9" fillId="0" borderId="0"/>
    <xf numFmtId="38" fontId="14" fillId="0" borderId="0" applyFont="0" applyFill="0" applyBorder="0" applyAlignment="0" applyProtection="0">
      <alignment vertical="center"/>
    </xf>
    <xf numFmtId="6" fontId="14" fillId="0" borderId="0" applyFont="0" applyFill="0" applyBorder="0" applyAlignment="0" applyProtection="0">
      <alignment vertical="center"/>
    </xf>
    <xf numFmtId="0" fontId="29" fillId="0" borderId="0">
      <alignment vertical="center"/>
    </xf>
    <xf numFmtId="0" fontId="21" fillId="0" borderId="0">
      <alignment vertical="center"/>
    </xf>
    <xf numFmtId="0" fontId="29" fillId="0" borderId="0">
      <alignment vertical="center"/>
    </xf>
    <xf numFmtId="6" fontId="14" fillId="0" borderId="0" applyFont="0" applyFill="0" applyBorder="0" applyAlignment="0" applyProtection="0">
      <alignment vertical="center"/>
    </xf>
    <xf numFmtId="0" fontId="14" fillId="0" borderId="0">
      <alignment vertical="center"/>
    </xf>
    <xf numFmtId="6" fontId="13" fillId="0" borderId="0" applyFont="0" applyFill="0" applyBorder="0" applyAlignment="0" applyProtection="0">
      <alignment vertical="center"/>
    </xf>
    <xf numFmtId="0" fontId="13" fillId="0" borderId="0">
      <alignment vertical="center"/>
    </xf>
    <xf numFmtId="38" fontId="14" fillId="0" borderId="0" applyFont="0" applyFill="0" applyBorder="0" applyAlignment="0" applyProtection="0">
      <alignment vertical="center"/>
    </xf>
    <xf numFmtId="0" fontId="13" fillId="0" borderId="0"/>
  </cellStyleXfs>
  <cellXfs count="1185">
    <xf numFmtId="0" fontId="0" fillId="0" borderId="0" xfId="0">
      <alignment vertical="center"/>
    </xf>
    <xf numFmtId="0" fontId="4" fillId="0" borderId="0" xfId="0" applyFont="1" applyAlignment="1">
      <alignment horizontal="left" vertical="center" indent="1"/>
    </xf>
    <xf numFmtId="0" fontId="4" fillId="0" borderId="0" xfId="0" applyFont="1" applyBorder="1" applyAlignment="1">
      <alignment horizontal="justify" vertical="center"/>
    </xf>
    <xf numFmtId="0" fontId="15" fillId="0" borderId="0" xfId="0" applyFont="1" applyAlignment="1">
      <alignment vertical="center"/>
    </xf>
    <xf numFmtId="0" fontId="4" fillId="0" borderId="0" xfId="0" applyFont="1" applyBorder="1">
      <alignment vertical="center"/>
    </xf>
    <xf numFmtId="0" fontId="4" fillId="0" borderId="0" xfId="0" applyFont="1">
      <alignment vertical="center"/>
    </xf>
    <xf numFmtId="0" fontId="17" fillId="0" borderId="0" xfId="0" applyFont="1" applyBorder="1" applyAlignment="1">
      <alignment vertical="center"/>
    </xf>
    <xf numFmtId="0" fontId="18" fillId="0" borderId="0" xfId="0" applyFont="1" applyBorder="1">
      <alignment vertical="center"/>
    </xf>
    <xf numFmtId="180" fontId="4" fillId="0" borderId="0" xfId="0" applyNumberFormat="1" applyFont="1" applyBorder="1" applyAlignment="1">
      <alignment vertical="center"/>
    </xf>
    <xf numFmtId="0" fontId="4" fillId="0" borderId="0" xfId="0" applyFont="1" applyBorder="1" applyAlignment="1">
      <alignment vertical="center" wrapText="1"/>
    </xf>
    <xf numFmtId="0" fontId="4" fillId="0" borderId="8" xfId="0" applyFont="1" applyBorder="1" applyAlignment="1">
      <alignment vertical="center"/>
    </xf>
    <xf numFmtId="0" fontId="4" fillId="0" borderId="9" xfId="0" applyFont="1" applyBorder="1" applyAlignment="1">
      <alignment vertical="center"/>
    </xf>
    <xf numFmtId="0" fontId="4" fillId="0" borderId="43" xfId="0" applyFont="1" applyBorder="1" applyAlignment="1">
      <alignment vertical="center"/>
    </xf>
    <xf numFmtId="0" fontId="4" fillId="0" borderId="1" xfId="0" applyFont="1" applyBorder="1" applyAlignment="1">
      <alignment vertical="center"/>
    </xf>
    <xf numFmtId="0" fontId="4" fillId="0" borderId="45" xfId="0" applyFont="1" applyBorder="1" applyAlignment="1">
      <alignment vertical="center"/>
    </xf>
    <xf numFmtId="0" fontId="4" fillId="0" borderId="10" xfId="0" applyFont="1" applyBorder="1" applyAlignment="1">
      <alignment vertical="center"/>
    </xf>
    <xf numFmtId="0" fontId="4" fillId="0" borderId="16" xfId="0" applyFont="1" applyBorder="1" applyAlignment="1">
      <alignment vertical="center"/>
    </xf>
    <xf numFmtId="0" fontId="4" fillId="0" borderId="0" xfId="0" applyFont="1" applyAlignment="1">
      <alignment horizontal="justify" vertical="center"/>
    </xf>
    <xf numFmtId="0" fontId="4" fillId="0" borderId="0" xfId="0" applyFont="1" applyBorder="1" applyAlignment="1">
      <alignment horizontal="right" vertical="center"/>
    </xf>
    <xf numFmtId="0" fontId="4" fillId="0" borderId="0" xfId="0" applyFont="1" applyFill="1" applyAlignment="1">
      <alignment horizontal="right" vertical="center"/>
    </xf>
    <xf numFmtId="0" fontId="15" fillId="0" borderId="0" xfId="0" applyFont="1" applyFill="1" applyAlignment="1">
      <alignment vertical="center"/>
    </xf>
    <xf numFmtId="0" fontId="4" fillId="0" borderId="0" xfId="0" quotePrefix="1" applyFont="1" applyFill="1" applyAlignment="1">
      <alignment vertical="center"/>
    </xf>
    <xf numFmtId="0" fontId="4" fillId="0" borderId="0" xfId="0" applyFont="1" applyFill="1" applyAlignment="1">
      <alignment vertical="center"/>
    </xf>
    <xf numFmtId="0" fontId="4" fillId="0" borderId="0" xfId="8" applyFont="1" applyAlignment="1">
      <alignment vertical="center"/>
    </xf>
    <xf numFmtId="0" fontId="4" fillId="0" borderId="0" xfId="8" applyFont="1" applyAlignment="1">
      <alignment horizontal="right" vertical="center"/>
    </xf>
    <xf numFmtId="0" fontId="4" fillId="0" borderId="0" xfId="8" applyFont="1" applyBorder="1" applyAlignment="1">
      <alignment vertical="center"/>
    </xf>
    <xf numFmtId="0" fontId="4" fillId="0" borderId="0" xfId="8" applyFont="1" applyBorder="1" applyAlignment="1">
      <alignment horizontal="right" vertical="center"/>
    </xf>
    <xf numFmtId="0" fontId="4" fillId="0" borderId="0" xfId="0" quotePrefix="1"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4" fillId="0" borderId="0" xfId="0" applyFont="1" applyBorder="1" applyAlignment="1">
      <alignment horizontal="justify" vertical="center" wrapText="1"/>
    </xf>
    <xf numFmtId="0" fontId="4" fillId="0" borderId="0" xfId="0" applyFont="1" applyAlignment="1">
      <alignment vertical="center" wrapText="1"/>
    </xf>
    <xf numFmtId="0" fontId="4" fillId="0" borderId="45" xfId="8" applyFont="1" applyBorder="1" applyAlignment="1">
      <alignment horizontal="center" vertical="center"/>
    </xf>
    <xf numFmtId="0" fontId="4" fillId="0" borderId="0" xfId="0" applyNumberFormat="1" applyFont="1" applyAlignment="1">
      <alignment vertical="center"/>
    </xf>
    <xf numFmtId="0" fontId="4" fillId="0" borderId="24" xfId="8" applyFont="1" applyBorder="1" applyAlignment="1">
      <alignment vertical="center"/>
    </xf>
    <xf numFmtId="0" fontId="4" fillId="0" borderId="24" xfId="0" applyFont="1" applyBorder="1" applyAlignment="1">
      <alignment vertical="center"/>
    </xf>
    <xf numFmtId="0" fontId="4" fillId="0" borderId="0" xfId="0" applyFont="1" applyFill="1" applyBorder="1">
      <alignment vertical="center"/>
    </xf>
    <xf numFmtId="0" fontId="4" fillId="0" borderId="25" xfId="0" applyFont="1" applyBorder="1">
      <alignment vertical="center"/>
    </xf>
    <xf numFmtId="0" fontId="4" fillId="0" borderId="39" xfId="0" applyFont="1" applyFill="1" applyBorder="1">
      <alignment vertical="center"/>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11" xfId="0" applyFont="1" applyBorder="1">
      <alignment vertical="center"/>
    </xf>
    <xf numFmtId="0" fontId="4" fillId="0" borderId="41" xfId="0" applyFont="1" applyFill="1" applyBorder="1">
      <alignment vertical="center"/>
    </xf>
    <xf numFmtId="0" fontId="4" fillId="0" borderId="15" xfId="0" applyFont="1" applyBorder="1" applyAlignment="1">
      <alignment vertical="center"/>
    </xf>
    <xf numFmtId="0" fontId="4" fillId="0" borderId="41" xfId="0" applyFont="1" applyFill="1" applyBorder="1" applyAlignment="1">
      <alignment vertical="center" wrapText="1"/>
    </xf>
    <xf numFmtId="0" fontId="4" fillId="0" borderId="15" xfId="0" applyFont="1" applyBorder="1" applyAlignment="1">
      <alignment vertical="center" wrapText="1"/>
    </xf>
    <xf numFmtId="0" fontId="4" fillId="0" borderId="17" xfId="0" applyFont="1" applyBorder="1">
      <alignment vertical="center"/>
    </xf>
    <xf numFmtId="0" fontId="4" fillId="0" borderId="20" xfId="0" applyFont="1" applyBorder="1" applyAlignment="1">
      <alignment vertical="center"/>
    </xf>
    <xf numFmtId="0" fontId="4" fillId="0" borderId="20" xfId="0" applyFont="1" applyBorder="1" applyAlignment="1">
      <alignment horizontal="center" vertical="center"/>
    </xf>
    <xf numFmtId="0" fontId="4" fillId="0" borderId="78" xfId="0" applyFont="1" applyBorder="1" applyAlignment="1">
      <alignment horizontal="center" vertical="center" wrapText="1"/>
    </xf>
    <xf numFmtId="0" fontId="4" fillId="0" borderId="41" xfId="0" applyFont="1" applyFill="1" applyBorder="1" applyAlignment="1">
      <alignment vertical="top" wrapText="1"/>
    </xf>
    <xf numFmtId="0" fontId="4" fillId="0" borderId="30" xfId="0" applyFont="1" applyBorder="1">
      <alignment vertical="center"/>
    </xf>
    <xf numFmtId="0" fontId="4" fillId="0" borderId="44" xfId="0" applyFont="1" applyFill="1" applyBorder="1" applyAlignment="1">
      <alignment vertical="top" wrapText="1"/>
    </xf>
    <xf numFmtId="0" fontId="4" fillId="0" borderId="34" xfId="0" applyFont="1" applyBorder="1" applyAlignment="1">
      <alignment horizontal="center" vertical="center"/>
    </xf>
    <xf numFmtId="0" fontId="4" fillId="0" borderId="34" xfId="0" applyFont="1" applyBorder="1" applyAlignment="1">
      <alignment vertical="center"/>
    </xf>
    <xf numFmtId="0" fontId="4" fillId="0" borderId="12" xfId="0" applyFont="1" applyBorder="1" applyAlignment="1">
      <alignment vertical="center" wrapText="1"/>
    </xf>
    <xf numFmtId="0" fontId="4" fillId="0" borderId="41" xfId="0" applyFont="1" applyFill="1" applyBorder="1" applyAlignment="1">
      <alignment horizontal="center" vertical="center" wrapText="1"/>
    </xf>
    <xf numFmtId="0" fontId="4" fillId="0" borderId="81"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7" xfId="0" applyFont="1" applyBorder="1" applyAlignment="1">
      <alignment vertical="center" shrinkToFit="1"/>
    </xf>
    <xf numFmtId="0" fontId="4" fillId="0" borderId="1" xfId="0" applyFont="1" applyBorder="1" applyAlignment="1">
      <alignment vertical="center" shrinkToFit="1"/>
    </xf>
    <xf numFmtId="0" fontId="4" fillId="0" borderId="0" xfId="0" applyFont="1" applyFill="1" applyBorder="1" applyAlignment="1">
      <alignment vertical="center" shrinkToFit="1"/>
    </xf>
    <xf numFmtId="0" fontId="4" fillId="0" borderId="16" xfId="0" applyFont="1" applyBorder="1" applyAlignment="1">
      <alignment vertical="center" shrinkToFit="1"/>
    </xf>
    <xf numFmtId="0" fontId="4" fillId="0" borderId="0" xfId="0" applyFont="1" applyFill="1" applyAlignment="1">
      <alignment vertical="center" shrinkToFit="1"/>
    </xf>
    <xf numFmtId="0" fontId="4" fillId="0" borderId="0" xfId="0" quotePrefix="1" applyFont="1" applyAlignment="1">
      <alignment vertical="center" shrinkToFit="1"/>
    </xf>
    <xf numFmtId="0" fontId="4" fillId="0" borderId="0" xfId="0" applyNumberFormat="1" applyFont="1" applyBorder="1" applyAlignment="1">
      <alignment vertical="center"/>
    </xf>
    <xf numFmtId="0" fontId="22" fillId="0" borderId="0" xfId="0" applyFont="1" applyAlignment="1">
      <alignment vertical="center"/>
    </xf>
    <xf numFmtId="0" fontId="22" fillId="0" borderId="0" xfId="0" applyFont="1" applyAlignment="1">
      <alignment horizontal="left" vertical="center"/>
    </xf>
    <xf numFmtId="0" fontId="4" fillId="0" borderId="0" xfId="8" quotePrefix="1" applyFont="1" applyAlignment="1">
      <alignment horizontal="center" vertical="center"/>
    </xf>
    <xf numFmtId="0" fontId="22" fillId="0" borderId="0" xfId="0" quotePrefix="1" applyFont="1" applyAlignment="1">
      <alignment vertical="center"/>
    </xf>
    <xf numFmtId="0" fontId="19" fillId="0" borderId="0" xfId="0" applyFont="1" applyFill="1" applyAlignment="1">
      <alignment vertical="center"/>
    </xf>
    <xf numFmtId="0" fontId="16" fillId="0" borderId="26" xfId="0" applyFont="1" applyBorder="1" applyAlignment="1">
      <alignment horizontal="center" vertical="center"/>
    </xf>
    <xf numFmtId="0" fontId="16" fillId="0" borderId="5" xfId="0" applyFont="1" applyBorder="1">
      <alignment vertical="center"/>
    </xf>
    <xf numFmtId="0" fontId="25" fillId="2" borderId="5" xfId="1" quotePrefix="1" applyFont="1" applyFill="1" applyBorder="1" applyAlignment="1">
      <alignment horizontal="center" vertical="center"/>
    </xf>
    <xf numFmtId="0" fontId="4" fillId="0" borderId="2" xfId="0" applyFont="1" applyBorder="1" applyAlignment="1">
      <alignment horizontal="center" vertical="center" wrapText="1"/>
    </xf>
    <xf numFmtId="0" fontId="16" fillId="0" borderId="14" xfId="0" applyFont="1" applyBorder="1">
      <alignment vertical="center"/>
    </xf>
    <xf numFmtId="0" fontId="25" fillId="2" borderId="14" xfId="1" quotePrefix="1" applyFont="1" applyFill="1" applyBorder="1" applyAlignment="1">
      <alignment horizontal="center" vertical="center"/>
    </xf>
    <xf numFmtId="0" fontId="16" fillId="0" borderId="12" xfId="0" applyFont="1" applyBorder="1">
      <alignment vertical="center"/>
    </xf>
    <xf numFmtId="0" fontId="4" fillId="0" borderId="11" xfId="0" applyFont="1" applyBorder="1" applyAlignment="1">
      <alignment vertical="center"/>
    </xf>
    <xf numFmtId="0" fontId="4" fillId="0" borderId="14" xfId="0" applyFont="1" applyBorder="1" applyAlignment="1">
      <alignment vertical="center"/>
    </xf>
    <xf numFmtId="0" fontId="16" fillId="0" borderId="29"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16" fillId="3" borderId="29" xfId="1" quotePrefix="1" applyFont="1" applyFill="1" applyBorder="1" applyAlignment="1">
      <alignment horizontal="center" vertical="center"/>
    </xf>
    <xf numFmtId="0" fontId="4"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16" fillId="0" borderId="31" xfId="0" applyFont="1" applyBorder="1" applyAlignment="1">
      <alignment horizontal="center" vertical="center"/>
    </xf>
    <xf numFmtId="0" fontId="16" fillId="0" borderId="32" xfId="0" applyFont="1" applyBorder="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6" fillId="3" borderId="32" xfId="1" quotePrefix="1" applyFont="1" applyFill="1" applyBorder="1" applyAlignment="1">
      <alignment horizontal="center" vertical="center"/>
    </xf>
    <xf numFmtId="0" fontId="4" fillId="0" borderId="30" xfId="0" applyFont="1" applyBorder="1" applyAlignment="1">
      <alignment horizontal="center" vertical="center" wrapText="1"/>
    </xf>
    <xf numFmtId="0" fontId="16" fillId="0" borderId="0" xfId="0" applyFont="1" applyBorder="1">
      <alignment vertical="center"/>
    </xf>
    <xf numFmtId="0" fontId="4" fillId="0" borderId="25" xfId="0" applyFont="1" applyBorder="1" applyAlignment="1">
      <alignment horizontal="center" vertical="center"/>
    </xf>
    <xf numFmtId="0" fontId="4" fillId="0" borderId="2" xfId="0" applyFont="1" applyFill="1" applyBorder="1" applyAlignment="1">
      <alignment vertical="center" shrinkToFit="1"/>
    </xf>
    <xf numFmtId="0" fontId="4" fillId="0" borderId="2" xfId="0" applyFont="1" applyFill="1" applyBorder="1" applyAlignment="1">
      <alignment horizontal="center" vertical="center" shrinkToFit="1"/>
    </xf>
    <xf numFmtId="0" fontId="4" fillId="0" borderId="25" xfId="0" applyFont="1" applyBorder="1" applyAlignment="1">
      <alignment horizontal="center" vertical="center" wrapText="1"/>
    </xf>
    <xf numFmtId="0" fontId="4" fillId="0" borderId="11" xfId="0" applyFont="1" applyFill="1" applyBorder="1" applyAlignment="1">
      <alignment vertical="center" shrinkToFit="1"/>
    </xf>
    <xf numFmtId="0" fontId="4" fillId="0" borderId="12" xfId="0" applyFont="1" applyFill="1" applyBorder="1" applyAlignment="1">
      <alignment horizontal="center" vertical="center"/>
    </xf>
    <xf numFmtId="0" fontId="26" fillId="2" borderId="11" xfId="1" quotePrefix="1" applyFont="1" applyFill="1" applyBorder="1" applyAlignment="1">
      <alignment horizontal="center" vertical="center"/>
    </xf>
    <xf numFmtId="0" fontId="4" fillId="0" borderId="30" xfId="0" applyFont="1" applyFill="1" applyBorder="1" applyAlignment="1">
      <alignment vertical="center" shrinkToFit="1"/>
    </xf>
    <xf numFmtId="0" fontId="4" fillId="0" borderId="30" xfId="0" applyFont="1" applyFill="1" applyBorder="1" applyAlignment="1">
      <alignment horizontal="center" vertical="center" shrinkToFit="1"/>
    </xf>
    <xf numFmtId="0" fontId="22" fillId="0" borderId="0" xfId="0" applyFont="1" applyBorder="1">
      <alignment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3" xfId="0" applyFont="1" applyBorder="1">
      <alignment vertical="center"/>
    </xf>
    <xf numFmtId="0" fontId="27" fillId="0" borderId="0" xfId="0" applyFont="1">
      <alignment vertical="center"/>
    </xf>
    <xf numFmtId="0" fontId="27" fillId="0" borderId="43" xfId="0" applyFont="1" applyBorder="1" applyAlignment="1">
      <alignment horizontal="center" vertical="center"/>
    </xf>
    <xf numFmtId="0" fontId="27" fillId="0" borderId="1" xfId="0" applyFont="1" applyBorder="1">
      <alignment vertical="center"/>
    </xf>
    <xf numFmtId="14" fontId="27" fillId="0" borderId="57" xfId="0" applyNumberFormat="1" applyFont="1" applyBorder="1">
      <alignment vertical="center"/>
    </xf>
    <xf numFmtId="0" fontId="27" fillId="0" borderId="53" xfId="0" applyFont="1" applyBorder="1" applyAlignment="1">
      <alignment horizontal="center" vertical="center"/>
    </xf>
    <xf numFmtId="0" fontId="27" fillId="0" borderId="58" xfId="0" applyFont="1" applyBorder="1">
      <alignment vertical="center"/>
    </xf>
    <xf numFmtId="0" fontId="27" fillId="0" borderId="57" xfId="0" applyFont="1" applyBorder="1">
      <alignment vertical="center"/>
    </xf>
    <xf numFmtId="0" fontId="27" fillId="0" borderId="56" xfId="0" applyFont="1" applyBorder="1">
      <alignment vertical="center"/>
    </xf>
    <xf numFmtId="0" fontId="27" fillId="0" borderId="56" xfId="0" applyFont="1" applyBorder="1" applyAlignment="1">
      <alignment horizontal="left" vertical="center"/>
    </xf>
    <xf numFmtId="0" fontId="27" fillId="0" borderId="8" xfId="0" applyFont="1" applyBorder="1">
      <alignment vertical="center"/>
    </xf>
    <xf numFmtId="0" fontId="27" fillId="0" borderId="7" xfId="0" applyFont="1" applyBorder="1">
      <alignment vertical="center"/>
    </xf>
    <xf numFmtId="14" fontId="27" fillId="0" borderId="0" xfId="0" applyNumberFormat="1" applyFont="1">
      <alignment vertical="center"/>
    </xf>
    <xf numFmtId="0" fontId="27" fillId="0" borderId="0" xfId="0" applyFont="1" applyAlignment="1">
      <alignment horizontal="center" vertical="center"/>
    </xf>
    <xf numFmtId="0" fontId="27" fillId="0" borderId="58" xfId="0" applyFont="1" applyBorder="1" applyAlignment="1">
      <alignment horizontal="left" vertical="center"/>
    </xf>
    <xf numFmtId="14" fontId="27" fillId="0" borderId="9" xfId="0" applyNumberFormat="1" applyFont="1" applyBorder="1">
      <alignment vertical="center"/>
    </xf>
    <xf numFmtId="0" fontId="27" fillId="0" borderId="79" xfId="0" applyFont="1" applyBorder="1" applyAlignment="1">
      <alignment horizontal="center" vertical="center"/>
    </xf>
    <xf numFmtId="0" fontId="27" fillId="0" borderId="7" xfId="0" applyFont="1" applyBorder="1" applyAlignment="1">
      <alignment horizontal="left" vertical="center"/>
    </xf>
    <xf numFmtId="0" fontId="27" fillId="0" borderId="0" xfId="0" applyFont="1" applyAlignment="1">
      <alignment horizontal="left" vertical="center"/>
    </xf>
    <xf numFmtId="0" fontId="4" fillId="0" borderId="0" xfId="0" applyFont="1" applyBorder="1" applyAlignment="1"/>
    <xf numFmtId="38" fontId="4" fillId="0" borderId="0" xfId="10" applyFont="1" applyBorder="1" applyAlignment="1"/>
    <xf numFmtId="38" fontId="4" fillId="0" borderId="0" xfId="10" applyFont="1" applyBorder="1" applyAlignment="1">
      <alignment horizontal="center"/>
    </xf>
    <xf numFmtId="0" fontId="27" fillId="0" borderId="0" xfId="0" applyFont="1" applyBorder="1" applyAlignment="1"/>
    <xf numFmtId="0" fontId="27" fillId="0" borderId="0" xfId="0" applyFont="1" applyBorder="1">
      <alignment vertical="center"/>
    </xf>
    <xf numFmtId="0" fontId="27" fillId="0" borderId="0" xfId="0" applyFont="1" applyAlignment="1">
      <alignment vertical="center"/>
    </xf>
    <xf numFmtId="0" fontId="27" fillId="0" borderId="10" xfId="0" applyFont="1" applyBorder="1" applyAlignment="1">
      <alignment vertical="center"/>
    </xf>
    <xf numFmtId="0" fontId="27" fillId="0" borderId="0" xfId="0" applyFont="1" applyBorder="1" applyAlignment="1">
      <alignment vertical="center"/>
    </xf>
    <xf numFmtId="0" fontId="27" fillId="0" borderId="16" xfId="0" applyFont="1" applyBorder="1" applyAlignment="1">
      <alignment vertical="center"/>
    </xf>
    <xf numFmtId="0" fontId="27" fillId="0" borderId="1" xfId="0" applyFont="1" applyBorder="1" applyAlignment="1">
      <alignment vertical="center"/>
    </xf>
    <xf numFmtId="0" fontId="27" fillId="0" borderId="0" xfId="0" applyFont="1" applyBorder="1" applyAlignment="1">
      <alignment horizontal="left" vertical="center"/>
    </xf>
    <xf numFmtId="0" fontId="16"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53" xfId="0" applyFont="1" applyBorder="1" applyAlignment="1">
      <alignment horizontal="center" vertical="center"/>
    </xf>
    <xf numFmtId="0" fontId="4" fillId="0" borderId="0" xfId="0" applyFont="1" applyBorder="1" applyAlignment="1">
      <alignment horizontal="center" vertical="center"/>
    </xf>
    <xf numFmtId="0" fontId="4" fillId="0" borderId="53"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11" xfId="0" applyFont="1" applyFill="1" applyBorder="1" applyAlignment="1">
      <alignment horizontal="center" vertical="center" shrinkToFit="1"/>
    </xf>
    <xf numFmtId="0" fontId="4" fillId="0" borderId="0" xfId="8"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8" applyFont="1" applyAlignment="1">
      <alignment horizontal="center" vertical="center"/>
    </xf>
    <xf numFmtId="0" fontId="4" fillId="0" borderId="0" xfId="8" applyFont="1" applyBorder="1" applyAlignment="1">
      <alignment horizontal="center" vertical="center"/>
    </xf>
    <xf numFmtId="0" fontId="4" fillId="0" borderId="18" xfId="0" applyFont="1" applyBorder="1" applyAlignment="1">
      <alignment horizontal="center" vertical="center" wrapText="1"/>
    </xf>
    <xf numFmtId="0" fontId="4" fillId="0" borderId="26" xfId="0" applyFont="1" applyBorder="1" applyAlignment="1">
      <alignment horizontal="center" vertical="center"/>
    </xf>
    <xf numFmtId="0" fontId="4" fillId="0" borderId="0" xfId="0" applyFont="1" applyAlignment="1">
      <alignment horizontal="right" vertical="center"/>
    </xf>
    <xf numFmtId="0" fontId="4" fillId="0" borderId="26"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0"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vertical="center"/>
    </xf>
    <xf numFmtId="0" fontId="4" fillId="0" borderId="0" xfId="0" applyFont="1" applyFill="1">
      <alignment vertical="center"/>
    </xf>
    <xf numFmtId="176" fontId="4" fillId="0" borderId="0" xfId="0" applyNumberFormat="1" applyFont="1" applyFill="1" applyAlignment="1">
      <alignment horizontal="center" vertical="center"/>
    </xf>
    <xf numFmtId="0" fontId="4" fillId="0" borderId="0" xfId="0" applyFont="1" applyAlignment="1">
      <alignment horizontal="left" vertical="top"/>
    </xf>
    <xf numFmtId="0" fontId="4" fillId="0" borderId="24" xfId="0" applyFont="1" applyBorder="1" applyAlignment="1">
      <alignment horizontal="center" vertical="top"/>
    </xf>
    <xf numFmtId="0" fontId="4" fillId="0" borderId="24" xfId="0" applyFont="1" applyBorder="1">
      <alignment vertical="center"/>
    </xf>
    <xf numFmtId="0" fontId="4" fillId="0" borderId="95" xfId="0" applyFont="1" applyBorder="1" applyAlignment="1">
      <alignment vertical="center"/>
    </xf>
    <xf numFmtId="0" fontId="4" fillId="0" borderId="96" xfId="0" applyFont="1" applyBorder="1" applyAlignment="1">
      <alignment vertical="center"/>
    </xf>
    <xf numFmtId="179" fontId="4" fillId="0" borderId="97" xfId="0" applyNumberFormat="1" applyFont="1" applyBorder="1" applyAlignment="1">
      <alignment horizontal="center" vertical="center"/>
    </xf>
    <xf numFmtId="0" fontId="4" fillId="2" borderId="37" xfId="0" applyFont="1" applyFill="1" applyBorder="1" applyAlignment="1">
      <alignment horizontal="center" vertical="center"/>
    </xf>
    <xf numFmtId="0" fontId="4" fillId="0" borderId="31" xfId="0" applyFont="1" applyBorder="1">
      <alignment vertical="center"/>
    </xf>
    <xf numFmtId="0" fontId="4" fillId="0" borderId="43" xfId="0" applyFont="1" applyBorder="1">
      <alignment vertical="center"/>
    </xf>
    <xf numFmtId="0" fontId="4" fillId="0" borderId="137" xfId="0" applyFont="1" applyFill="1" applyBorder="1" applyAlignment="1">
      <alignment vertical="center" wrapText="1"/>
    </xf>
    <xf numFmtId="0" fontId="4" fillId="0" borderId="34" xfId="0" applyFont="1" applyBorder="1" applyAlignment="1">
      <alignment horizontal="center" vertical="center" wrapText="1"/>
    </xf>
    <xf numFmtId="0" fontId="4" fillId="0" borderId="12" xfId="0" applyFont="1" applyBorder="1" applyAlignment="1">
      <alignment vertical="center"/>
    </xf>
    <xf numFmtId="0" fontId="4" fillId="0" borderId="15" xfId="0" applyFont="1" applyBorder="1" applyAlignment="1">
      <alignment horizontal="center" vertical="center" wrapText="1"/>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left" vertical="center"/>
    </xf>
    <xf numFmtId="0" fontId="4" fillId="0" borderId="0" xfId="8" applyFont="1" applyAlignment="1">
      <alignment horizontal="center" vertical="center"/>
    </xf>
    <xf numFmtId="0" fontId="4" fillId="0" borderId="0" xfId="8" applyFont="1" applyAlignment="1">
      <alignment horizontal="left" vertical="center"/>
    </xf>
    <xf numFmtId="0" fontId="4" fillId="0" borderId="0" xfId="0" applyFont="1" applyAlignment="1">
      <alignment horizontal="center" vertical="center"/>
    </xf>
    <xf numFmtId="0" fontId="4" fillId="0" borderId="0" xfId="8" applyFont="1" applyBorder="1" applyAlignment="1">
      <alignment horizontal="center" vertical="center"/>
    </xf>
    <xf numFmtId="0" fontId="4" fillId="0" borderId="0" xfId="8" applyFont="1" applyBorder="1" applyAlignment="1">
      <alignment horizontal="left" vertical="center"/>
    </xf>
    <xf numFmtId="0" fontId="4" fillId="2" borderId="95" xfId="0" applyFont="1" applyFill="1" applyBorder="1" applyAlignment="1">
      <alignment horizontal="right" vertical="center"/>
    </xf>
    <xf numFmtId="0" fontId="4" fillId="0" borderId="0" xfId="0" applyFont="1" applyAlignment="1">
      <alignment horizontal="center" vertical="center" shrinkToFit="1"/>
    </xf>
    <xf numFmtId="0" fontId="4" fillId="0" borderId="0" xfId="0" applyFont="1" applyAlignment="1">
      <alignment horizontal="center" vertical="top"/>
    </xf>
    <xf numFmtId="176" fontId="4" fillId="0" borderId="0" xfId="0" applyNumberFormat="1" applyFont="1" applyFill="1" applyAlignment="1">
      <alignment horizontal="left" vertical="center"/>
    </xf>
    <xf numFmtId="0" fontId="4" fillId="0" borderId="0"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right" vertical="center"/>
    </xf>
    <xf numFmtId="0" fontId="4" fillId="0" borderId="26" xfId="0" applyFont="1" applyBorder="1" applyAlignment="1">
      <alignment vertical="center"/>
    </xf>
    <xf numFmtId="0" fontId="4" fillId="0" borderId="10" xfId="0" applyFont="1" applyBorder="1" applyAlignment="1">
      <alignment vertical="center" shrinkToFit="1"/>
    </xf>
    <xf numFmtId="0" fontId="4" fillId="0" borderId="0" xfId="0" applyFont="1" applyBorder="1" applyAlignment="1">
      <alignment vertical="center" shrinkToFit="1"/>
    </xf>
    <xf numFmtId="0" fontId="4" fillId="0" borderId="83" xfId="0" applyFont="1" applyBorder="1" applyAlignment="1">
      <alignment vertical="center" shrinkToFit="1"/>
    </xf>
    <xf numFmtId="0" fontId="4" fillId="0" borderId="0" xfId="0" applyFont="1" applyBorder="1" applyAlignment="1">
      <alignment horizontal="center" vertical="center" shrinkToFit="1"/>
    </xf>
    <xf numFmtId="0" fontId="4" fillId="0" borderId="8" xfId="0" applyFont="1" applyBorder="1" applyAlignment="1">
      <alignment vertical="center" shrinkToFit="1"/>
    </xf>
    <xf numFmtId="0" fontId="4" fillId="0" borderId="0" xfId="0" applyFont="1" applyBorder="1" applyAlignment="1">
      <alignment horizontal="left" vertical="center"/>
    </xf>
    <xf numFmtId="0" fontId="4" fillId="0" borderId="0" xfId="0" applyFont="1" applyAlignment="1">
      <alignment vertical="center" shrinkToFit="1"/>
    </xf>
    <xf numFmtId="0" fontId="4" fillId="0" borderId="1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distributed"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center"/>
    </xf>
    <xf numFmtId="0" fontId="31" fillId="0" borderId="0" xfId="0" applyFont="1">
      <alignment vertical="center"/>
    </xf>
    <xf numFmtId="0" fontId="31" fillId="0" borderId="7" xfId="0" applyFont="1" applyBorder="1">
      <alignment vertical="center"/>
    </xf>
    <xf numFmtId="0" fontId="31" fillId="0" borderId="8" xfId="0" applyFont="1" applyBorder="1">
      <alignment vertical="center"/>
    </xf>
    <xf numFmtId="0" fontId="31" fillId="0" borderId="56" xfId="0" applyFont="1" applyBorder="1">
      <alignment vertical="center"/>
    </xf>
    <xf numFmtId="0" fontId="31" fillId="0" borderId="9" xfId="0" applyFont="1" applyBorder="1">
      <alignment vertical="center"/>
    </xf>
    <xf numFmtId="0" fontId="31" fillId="0" borderId="0" xfId="0" applyFont="1" applyBorder="1">
      <alignment vertical="center"/>
    </xf>
    <xf numFmtId="0" fontId="31" fillId="0" borderId="10" xfId="0" applyFont="1" applyBorder="1">
      <alignment vertical="center"/>
    </xf>
    <xf numFmtId="0" fontId="31" fillId="0" borderId="0" xfId="0" applyFont="1" applyBorder="1" applyAlignment="1">
      <alignment horizontal="center" vertical="center"/>
    </xf>
    <xf numFmtId="0" fontId="31" fillId="0" borderId="1" xfId="0" applyFont="1" applyBorder="1">
      <alignment vertical="center"/>
    </xf>
    <xf numFmtId="0" fontId="31" fillId="0" borderId="53" xfId="0" applyFont="1" applyBorder="1" applyAlignment="1">
      <alignment horizontal="center" vertical="center"/>
    </xf>
    <xf numFmtId="0" fontId="33" fillId="0" borderId="53" xfId="0" applyFont="1" applyBorder="1" applyAlignment="1">
      <alignment horizontal="center" vertical="center"/>
    </xf>
    <xf numFmtId="0" fontId="34" fillId="0" borderId="53" xfId="0" applyFont="1" applyBorder="1">
      <alignment vertical="center"/>
    </xf>
    <xf numFmtId="0" fontId="31" fillId="0" borderId="53" xfId="0" applyFont="1" applyBorder="1">
      <alignment vertical="center"/>
    </xf>
    <xf numFmtId="0" fontId="31" fillId="0" borderId="79" xfId="0" applyFont="1" applyBorder="1">
      <alignment vertical="center"/>
    </xf>
    <xf numFmtId="0" fontId="30" fillId="0" borderId="53" xfId="0" applyFont="1" applyBorder="1" applyAlignment="1">
      <alignment vertical="center" textRotation="255"/>
    </xf>
    <xf numFmtId="0" fontId="31" fillId="0" borderId="58" xfId="0" applyFont="1" applyBorder="1">
      <alignment vertical="center"/>
    </xf>
    <xf numFmtId="0" fontId="31" fillId="0" borderId="57" xfId="0" applyFont="1" applyBorder="1">
      <alignment vertical="center"/>
    </xf>
    <xf numFmtId="0" fontId="34" fillId="0" borderId="53" xfId="0" applyFont="1" applyBorder="1" applyAlignment="1">
      <alignment horizontal="center" vertical="center"/>
    </xf>
    <xf numFmtId="0" fontId="4" fillId="0" borderId="0" xfId="2" applyFont="1" applyFill="1" applyBorder="1" applyAlignment="1">
      <alignment vertical="center"/>
    </xf>
    <xf numFmtId="0" fontId="4" fillId="0" borderId="53" xfId="2" applyFont="1" applyFill="1" applyBorder="1" applyAlignment="1">
      <alignment vertical="center"/>
    </xf>
    <xf numFmtId="0" fontId="4" fillId="0" borderId="53" xfId="2" applyFont="1" applyFill="1" applyBorder="1" applyAlignment="1">
      <alignment horizontal="center" vertical="center"/>
    </xf>
    <xf numFmtId="176" fontId="4" fillId="0" borderId="0" xfId="2" applyNumberFormat="1" applyFont="1" applyFill="1" applyBorder="1" applyAlignment="1">
      <alignment vertical="center" shrinkToFit="1"/>
    </xf>
    <xf numFmtId="0" fontId="4" fillId="0" borderId="0" xfId="2" applyFont="1" applyFill="1" applyBorder="1" applyAlignment="1">
      <alignment horizontal="right" vertical="center"/>
    </xf>
    <xf numFmtId="176" fontId="4" fillId="0" borderId="0" xfId="9" applyNumberFormat="1" applyFont="1" applyFill="1" applyAlignment="1">
      <alignment vertical="center" shrinkToFit="1"/>
    </xf>
    <xf numFmtId="0" fontId="15" fillId="0" borderId="0" xfId="0" applyFont="1" applyBorder="1" applyAlignment="1">
      <alignment vertical="center"/>
    </xf>
    <xf numFmtId="0" fontId="15" fillId="0" borderId="0" xfId="0" applyNumberFormat="1" applyFont="1" applyBorder="1" applyAlignment="1">
      <alignment vertical="center"/>
    </xf>
    <xf numFmtId="0" fontId="15" fillId="0" borderId="0" xfId="0" applyNumberFormat="1" applyFont="1" applyBorder="1" applyAlignment="1">
      <alignment horizontal="center" vertical="center"/>
    </xf>
    <xf numFmtId="0" fontId="4" fillId="0" borderId="0" xfId="0" applyNumberFormat="1" applyFont="1" applyBorder="1" applyAlignment="1">
      <alignment vertical="center" wrapText="1"/>
    </xf>
    <xf numFmtId="0" fontId="4" fillId="0" borderId="0" xfId="0" applyNumberFormat="1" applyFont="1" applyBorder="1" applyAlignment="1">
      <alignment horizontal="center" vertical="center"/>
    </xf>
    <xf numFmtId="0" fontId="17" fillId="0" borderId="0" xfId="1" applyFont="1" applyAlignment="1" applyProtection="1">
      <alignment vertical="center"/>
    </xf>
    <xf numFmtId="0" fontId="4" fillId="0" borderId="0" xfId="2" applyFont="1" applyFill="1" applyBorder="1" applyAlignment="1">
      <alignment horizontal="center" vertical="center"/>
    </xf>
    <xf numFmtId="0" fontId="4" fillId="0" borderId="10" xfId="2" applyFont="1" applyFill="1" applyBorder="1" applyAlignment="1">
      <alignment vertical="center"/>
    </xf>
    <xf numFmtId="0" fontId="4" fillId="0" borderId="16" xfId="2" applyFont="1" applyFill="1" applyBorder="1" applyAlignment="1">
      <alignment vertical="center"/>
    </xf>
    <xf numFmtId="176" fontId="4" fillId="0" borderId="0" xfId="2" applyNumberFormat="1" applyFont="1" applyFill="1" applyBorder="1" applyAlignment="1">
      <alignment vertical="center"/>
    </xf>
    <xf numFmtId="0" fontId="4" fillId="0" borderId="0" xfId="2" applyFont="1" applyFill="1" applyBorder="1" applyAlignment="1">
      <alignment horizontal="left" vertical="center"/>
    </xf>
    <xf numFmtId="0" fontId="4" fillId="0" borderId="43" xfId="2" applyFont="1" applyFill="1" applyBorder="1" applyAlignment="1">
      <alignment vertical="center"/>
    </xf>
    <xf numFmtId="0" fontId="4" fillId="0" borderId="1" xfId="2" applyFont="1" applyFill="1" applyBorder="1" applyAlignment="1">
      <alignment vertical="center"/>
    </xf>
    <xf numFmtId="0" fontId="4" fillId="0" borderId="45" xfId="2" applyFont="1" applyFill="1" applyBorder="1" applyAlignment="1">
      <alignment vertical="center"/>
    </xf>
    <xf numFmtId="0" fontId="22" fillId="0" borderId="0" xfId="0" applyFont="1" applyFill="1" applyAlignment="1">
      <alignment vertical="center"/>
    </xf>
    <xf numFmtId="176" fontId="4" fillId="0" borderId="0" xfId="0" applyNumberFormat="1" applyFont="1" applyFill="1" applyAlignment="1">
      <alignment vertical="center" shrinkToFit="1"/>
    </xf>
    <xf numFmtId="0" fontId="4" fillId="0" borderId="0" xfId="0" applyNumberFormat="1" applyFont="1" applyFill="1" applyAlignment="1">
      <alignment horizontal="center" vertical="center" shrinkToFit="1"/>
    </xf>
    <xf numFmtId="176" fontId="4" fillId="0" borderId="0" xfId="0" applyNumberFormat="1" applyFont="1" applyFill="1" applyAlignment="1">
      <alignment horizontal="center" vertical="center" shrinkToFit="1"/>
    </xf>
    <xf numFmtId="0" fontId="4" fillId="0" borderId="0" xfId="0" applyFont="1" applyFill="1" applyAlignment="1">
      <alignment horizontal="center" vertical="center"/>
    </xf>
    <xf numFmtId="0" fontId="22" fillId="0" borderId="0" xfId="0" quotePrefix="1" applyFont="1" applyFill="1" applyAlignment="1">
      <alignment vertical="center"/>
    </xf>
    <xf numFmtId="0" fontId="4" fillId="0" borderId="0" xfId="0" applyFont="1" applyFill="1" applyAlignment="1">
      <alignment vertical="center" wrapText="1"/>
    </xf>
    <xf numFmtId="0" fontId="4" fillId="0" borderId="72" xfId="0" applyFont="1" applyFill="1" applyBorder="1" applyAlignment="1">
      <alignment vertical="center"/>
    </xf>
    <xf numFmtId="0" fontId="22" fillId="0" borderId="0" xfId="0" applyFont="1" applyFill="1" applyBorder="1" applyAlignment="1">
      <alignment vertical="center"/>
    </xf>
    <xf numFmtId="0" fontId="27" fillId="0" borderId="0" xfId="12" applyFont="1" applyBorder="1" applyAlignment="1">
      <alignment horizontal="left" vertical="center"/>
    </xf>
    <xf numFmtId="0" fontId="27" fillId="0" borderId="0" xfId="12" applyFont="1" applyBorder="1" applyAlignment="1">
      <alignment vertical="center"/>
    </xf>
    <xf numFmtId="0" fontId="36" fillId="0" borderId="0" xfId="12" applyFont="1" applyBorder="1" applyAlignment="1">
      <alignment horizontal="center" vertical="center"/>
    </xf>
    <xf numFmtId="0" fontId="22" fillId="0" borderId="0" xfId="12" applyFont="1" applyBorder="1" applyAlignment="1">
      <alignment vertical="center" wrapText="1"/>
    </xf>
    <xf numFmtId="0" fontId="22" fillId="0" borderId="0" xfId="12" applyFont="1" applyBorder="1" applyAlignment="1">
      <alignment horizontal="left" vertical="center" wrapText="1"/>
    </xf>
    <xf numFmtId="0" fontId="22" fillId="0" borderId="0" xfId="12" applyFont="1" applyBorder="1" applyAlignment="1">
      <alignment vertical="center" wrapText="1" shrinkToFit="1"/>
    </xf>
    <xf numFmtId="0" fontId="22" fillId="0" borderId="0" xfId="12" applyFont="1" applyBorder="1" applyAlignment="1">
      <alignment vertical="center" shrinkToFit="1"/>
    </xf>
    <xf numFmtId="0" fontId="22" fillId="0" borderId="0" xfId="12" applyFont="1" applyBorder="1" applyAlignment="1">
      <alignment vertical="top" shrinkToFit="1"/>
    </xf>
    <xf numFmtId="0" fontId="22" fillId="0" borderId="0" xfId="12" applyFont="1" applyBorder="1" applyAlignment="1">
      <alignment horizontal="left" vertical="center"/>
    </xf>
    <xf numFmtId="0" fontId="22" fillId="0" borderId="0" xfId="12" applyFont="1" applyBorder="1" applyAlignment="1">
      <alignment horizontal="left" vertical="center" shrinkToFit="1"/>
    </xf>
    <xf numFmtId="0" fontId="22" fillId="0" borderId="0" xfId="12" applyFont="1" applyBorder="1" applyAlignment="1">
      <alignment vertical="center"/>
    </xf>
    <xf numFmtId="0" fontId="37" fillId="0" borderId="0" xfId="12" applyFont="1" applyBorder="1" applyAlignment="1">
      <alignment vertical="center"/>
    </xf>
    <xf numFmtId="0" fontId="27" fillId="0" borderId="0" xfId="12" applyFont="1" applyBorder="1" applyAlignment="1">
      <alignment horizontal="center" vertical="center"/>
    </xf>
    <xf numFmtId="0" fontId="22" fillId="0" borderId="0" xfId="13" applyFont="1">
      <alignment vertical="center"/>
    </xf>
    <xf numFmtId="0" fontId="39" fillId="0" borderId="65" xfId="13" applyFont="1" applyBorder="1" applyAlignment="1">
      <alignment vertical="center"/>
    </xf>
    <xf numFmtId="0" fontId="22" fillId="0" borderId="0" xfId="13" applyFont="1" applyBorder="1" applyAlignment="1">
      <alignment vertical="center"/>
    </xf>
    <xf numFmtId="58" fontId="22" fillId="0" borderId="0" xfId="13" applyNumberFormat="1" applyFont="1" applyBorder="1" applyAlignment="1">
      <alignment vertical="center"/>
    </xf>
    <xf numFmtId="0" fontId="22" fillId="0" borderId="58" xfId="13" applyFont="1" applyBorder="1" applyAlignment="1">
      <alignment vertical="center"/>
    </xf>
    <xf numFmtId="0" fontId="22" fillId="0" borderId="56" xfId="13" applyFont="1" applyBorder="1" applyAlignment="1">
      <alignment vertical="center"/>
    </xf>
    <xf numFmtId="0" fontId="22" fillId="0" borderId="56" xfId="13" applyFont="1" applyBorder="1">
      <alignment vertical="center"/>
    </xf>
    <xf numFmtId="0" fontId="22" fillId="0" borderId="57" xfId="13" applyFont="1" applyBorder="1">
      <alignment vertical="center"/>
    </xf>
    <xf numFmtId="58" fontId="22" fillId="0" borderId="56" xfId="13" applyNumberFormat="1" applyFont="1" applyBorder="1" applyAlignment="1">
      <alignment vertical="center"/>
    </xf>
    <xf numFmtId="0" fontId="22" fillId="0" borderId="84" xfId="13" applyFont="1" applyBorder="1" applyAlignment="1">
      <alignment vertical="center"/>
    </xf>
    <xf numFmtId="0" fontId="22" fillId="0" borderId="7" xfId="13" applyFont="1" applyBorder="1" applyAlignment="1">
      <alignment vertical="center"/>
    </xf>
    <xf numFmtId="0" fontId="22" fillId="0" borderId="8" xfId="13" applyFont="1" applyBorder="1" applyAlignment="1">
      <alignment vertical="center"/>
    </xf>
    <xf numFmtId="0" fontId="22" fillId="0" borderId="8" xfId="13" applyFont="1" applyBorder="1">
      <alignment vertical="center"/>
    </xf>
    <xf numFmtId="0" fontId="22" fillId="0" borderId="9" xfId="13" applyFont="1" applyBorder="1">
      <alignment vertical="center"/>
    </xf>
    <xf numFmtId="0" fontId="22" fillId="0" borderId="43" xfId="13" applyFont="1" applyBorder="1" applyAlignment="1">
      <alignment vertical="center"/>
    </xf>
    <xf numFmtId="0" fontId="22" fillId="0" borderId="1" xfId="13" applyFont="1" applyBorder="1" applyAlignment="1">
      <alignment vertical="center"/>
    </xf>
    <xf numFmtId="0" fontId="22" fillId="0" borderId="45" xfId="13" applyFont="1" applyBorder="1" applyAlignment="1">
      <alignment vertical="center"/>
    </xf>
    <xf numFmtId="0" fontId="22" fillId="0" borderId="58" xfId="13" applyFont="1" applyBorder="1">
      <alignment vertical="center"/>
    </xf>
    <xf numFmtId="0" fontId="22" fillId="0" borderId="84" xfId="13" applyFont="1" applyBorder="1">
      <alignment vertical="center"/>
    </xf>
    <xf numFmtId="0" fontId="31" fillId="0" borderId="71" xfId="13" applyFont="1" applyBorder="1" applyAlignment="1">
      <alignment vertical="center" wrapText="1"/>
    </xf>
    <xf numFmtId="0" fontId="31" fillId="0" borderId="8" xfId="13" applyFont="1" applyBorder="1" applyAlignment="1">
      <alignment vertical="center" wrapText="1"/>
    </xf>
    <xf numFmtId="0" fontId="31" fillId="0" borderId="7" xfId="13" applyFont="1" applyBorder="1" applyAlignment="1">
      <alignment vertical="center" wrapText="1"/>
    </xf>
    <xf numFmtId="0" fontId="31" fillId="0" borderId="9" xfId="13" applyFont="1" applyBorder="1" applyAlignment="1">
      <alignment vertical="center" wrapText="1"/>
    </xf>
    <xf numFmtId="0" fontId="32" fillId="0" borderId="111" xfId="13" applyFont="1" applyBorder="1">
      <alignment vertical="center"/>
    </xf>
    <xf numFmtId="0" fontId="32" fillId="0" borderId="123" xfId="13" applyFont="1" applyBorder="1">
      <alignment vertical="center"/>
    </xf>
    <xf numFmtId="0" fontId="32" fillId="0" borderId="124" xfId="13" applyFont="1" applyBorder="1">
      <alignment vertical="center"/>
    </xf>
    <xf numFmtId="0" fontId="32" fillId="0" borderId="109" xfId="13" applyFont="1" applyBorder="1">
      <alignment vertical="center"/>
    </xf>
    <xf numFmtId="0" fontId="32" fillId="0" borderId="125" xfId="13" applyFont="1" applyBorder="1">
      <alignment vertical="center"/>
    </xf>
    <xf numFmtId="0" fontId="31" fillId="0" borderId="49" xfId="13" applyFont="1" applyBorder="1" applyAlignment="1">
      <alignment vertical="center" wrapText="1"/>
    </xf>
    <xf numFmtId="0" fontId="31" fillId="0" borderId="0" xfId="13" applyFont="1" applyBorder="1" applyAlignment="1">
      <alignment vertical="center" wrapText="1"/>
    </xf>
    <xf numFmtId="0" fontId="31" fillId="0" borderId="10" xfId="13" applyFont="1" applyBorder="1" applyAlignment="1">
      <alignment vertical="center" wrapText="1"/>
    </xf>
    <xf numFmtId="0" fontId="31" fillId="0" borderId="16" xfId="13" applyFont="1" applyBorder="1" applyAlignment="1">
      <alignment vertical="center" wrapText="1"/>
    </xf>
    <xf numFmtId="0" fontId="32" fillId="0" borderId="108" xfId="13" applyFont="1" applyBorder="1">
      <alignment vertical="center"/>
    </xf>
    <xf numFmtId="0" fontId="32" fillId="0" borderId="126" xfId="13" applyFont="1" applyBorder="1">
      <alignment vertical="center"/>
    </xf>
    <xf numFmtId="0" fontId="32" fillId="0" borderId="127" xfId="13" applyFont="1" applyBorder="1">
      <alignment vertical="center"/>
    </xf>
    <xf numFmtId="0" fontId="32" fillId="0" borderId="110" xfId="13" applyFont="1" applyBorder="1">
      <alignment vertical="center"/>
    </xf>
    <xf numFmtId="0" fontId="32" fillId="0" borderId="128" xfId="13" applyFont="1" applyBorder="1">
      <alignment vertical="center"/>
    </xf>
    <xf numFmtId="0" fontId="31" fillId="0" borderId="85" xfId="13" applyFont="1" applyBorder="1" applyAlignment="1">
      <alignment vertical="center" wrapText="1"/>
    </xf>
    <xf numFmtId="0" fontId="31" fillId="0" borderId="1" xfId="13" applyFont="1" applyBorder="1" applyAlignment="1">
      <alignment vertical="center" wrapText="1"/>
    </xf>
    <xf numFmtId="0" fontId="31" fillId="0" borderId="43" xfId="13" applyFont="1" applyBorder="1" applyAlignment="1">
      <alignment vertical="center" wrapText="1"/>
    </xf>
    <xf numFmtId="0" fontId="31" fillId="0" borderId="45" xfId="13" applyFont="1" applyBorder="1" applyAlignment="1">
      <alignment vertical="center" wrapText="1"/>
    </xf>
    <xf numFmtId="0" fontId="32" fillId="0" borderId="112" xfId="13" applyFont="1" applyBorder="1">
      <alignment vertical="center"/>
    </xf>
    <xf numFmtId="0" fontId="32" fillId="0" borderId="129" xfId="13" applyFont="1" applyBorder="1">
      <alignment vertical="center"/>
    </xf>
    <xf numFmtId="0" fontId="32" fillId="0" borderId="130" xfId="13" applyFont="1" applyBorder="1">
      <alignment vertical="center"/>
    </xf>
    <xf numFmtId="0" fontId="32" fillId="0" borderId="90" xfId="13" applyFont="1" applyBorder="1">
      <alignment vertical="center"/>
    </xf>
    <xf numFmtId="0" fontId="32" fillId="0" borderId="131" xfId="13" applyFont="1" applyBorder="1">
      <alignment vertical="center"/>
    </xf>
    <xf numFmtId="0" fontId="31" fillId="0" borderId="50" xfId="13" applyFont="1" applyBorder="1" applyAlignment="1">
      <alignment vertical="center" wrapText="1"/>
    </xf>
    <xf numFmtId="0" fontId="31" fillId="0" borderId="65" xfId="13" applyFont="1" applyBorder="1" applyAlignment="1">
      <alignment vertical="center" wrapText="1"/>
    </xf>
    <xf numFmtId="0" fontId="31" fillId="0" borderId="89" xfId="13" applyFont="1" applyBorder="1" applyAlignment="1">
      <alignment vertical="center" wrapText="1"/>
    </xf>
    <xf numFmtId="0" fontId="31" fillId="0" borderId="87" xfId="13" applyFont="1" applyBorder="1" applyAlignment="1">
      <alignment vertical="center" wrapText="1"/>
    </xf>
    <xf numFmtId="0" fontId="32" fillId="0" borderId="132" xfId="13" applyFont="1" applyBorder="1">
      <alignment vertical="center"/>
    </xf>
    <xf numFmtId="0" fontId="32" fillId="0" borderId="133" xfId="13" applyFont="1" applyBorder="1">
      <alignment vertical="center"/>
    </xf>
    <xf numFmtId="0" fontId="32" fillId="0" borderId="134" xfId="13" applyFont="1" applyBorder="1">
      <alignment vertical="center"/>
    </xf>
    <xf numFmtId="0" fontId="32" fillId="0" borderId="135" xfId="13" applyFont="1" applyBorder="1">
      <alignment vertical="center"/>
    </xf>
    <xf numFmtId="0" fontId="32" fillId="0" borderId="136" xfId="13" applyFont="1" applyBorder="1">
      <alignment vertical="center"/>
    </xf>
    <xf numFmtId="0" fontId="22" fillId="0" borderId="0" xfId="13" applyFont="1" applyBorder="1">
      <alignment vertical="center"/>
    </xf>
    <xf numFmtId="0" fontId="4" fillId="0" borderId="7" xfId="0" applyFont="1" applyBorder="1" applyAlignment="1">
      <alignment horizontal="justify" vertical="top" wrapText="1"/>
    </xf>
    <xf numFmtId="0" fontId="4" fillId="0" borderId="10" xfId="0" applyFont="1" applyBorder="1" applyAlignment="1">
      <alignment horizontal="justify" vertical="center"/>
    </xf>
    <xf numFmtId="0" fontId="19" fillId="0" borderId="0" xfId="5" applyFont="1" applyFill="1" applyBorder="1" applyAlignment="1">
      <alignment vertical="center"/>
    </xf>
    <xf numFmtId="0" fontId="22" fillId="0" borderId="0" xfId="5" applyFont="1" applyFill="1" applyBorder="1" applyAlignment="1"/>
    <xf numFmtId="0" fontId="4" fillId="0" borderId="0" xfId="5" applyFont="1" applyFill="1" applyBorder="1" applyAlignment="1"/>
    <xf numFmtId="0" fontId="4" fillId="0" borderId="0" xfId="5" applyFont="1" applyFill="1" applyBorder="1" applyAlignment="1">
      <alignment horizontal="center"/>
    </xf>
    <xf numFmtId="0" fontId="4" fillId="0" borderId="0" xfId="5" applyFont="1" applyFill="1" applyBorder="1" applyAlignment="1">
      <alignment horizontal="center" vertical="center"/>
    </xf>
    <xf numFmtId="0" fontId="4" fillId="0" borderId="7" xfId="5" applyFont="1" applyFill="1" applyBorder="1" applyAlignment="1"/>
    <xf numFmtId="0" fontId="4" fillId="0" borderId="8" xfId="5" applyFont="1" applyFill="1" applyBorder="1" applyAlignment="1"/>
    <xf numFmtId="0" fontId="4" fillId="0" borderId="9" xfId="5" applyFont="1" applyFill="1" applyBorder="1" applyAlignment="1"/>
    <xf numFmtId="0" fontId="4" fillId="0" borderId="10" xfId="5" applyFont="1" applyFill="1" applyBorder="1" applyAlignment="1">
      <alignment vertical="center"/>
    </xf>
    <xf numFmtId="0" fontId="4" fillId="0" borderId="16" xfId="5" applyFont="1" applyFill="1" applyBorder="1" applyAlignment="1">
      <alignment vertical="center"/>
    </xf>
    <xf numFmtId="0" fontId="4" fillId="0" borderId="10" xfId="5" applyFont="1" applyFill="1" applyBorder="1" applyAlignment="1"/>
    <xf numFmtId="0" fontId="4" fillId="0" borderId="60" xfId="5" applyFont="1" applyFill="1" applyBorder="1" applyAlignment="1"/>
    <xf numFmtId="0" fontId="4" fillId="0" borderId="61" xfId="5" applyFont="1" applyFill="1" applyBorder="1" applyAlignment="1"/>
    <xf numFmtId="0" fontId="4" fillId="0" borderId="16" xfId="5" applyFont="1" applyFill="1" applyBorder="1" applyAlignment="1"/>
    <xf numFmtId="0" fontId="4" fillId="0" borderId="0" xfId="5" applyFont="1" applyFill="1" applyBorder="1" applyAlignment="1">
      <alignment vertical="distributed"/>
    </xf>
    <xf numFmtId="0" fontId="4" fillId="0" borderId="0" xfId="5" applyFont="1" applyFill="1" applyBorder="1" applyAlignment="1">
      <alignment vertical="center"/>
    </xf>
    <xf numFmtId="0" fontId="4" fillId="0" borderId="21" xfId="5" applyFont="1" applyFill="1" applyBorder="1" applyAlignment="1"/>
    <xf numFmtId="0" fontId="4" fillId="0" borderId="64" xfId="5" applyFont="1" applyFill="1" applyBorder="1" applyAlignment="1"/>
    <xf numFmtId="0" fontId="4" fillId="0" borderId="5" xfId="5" applyFont="1" applyFill="1" applyBorder="1" applyAlignment="1"/>
    <xf numFmtId="0" fontId="4" fillId="0" borderId="43" xfId="5" applyFont="1" applyFill="1" applyBorder="1" applyAlignment="1"/>
    <xf numFmtId="0" fontId="4" fillId="0" borderId="1" xfId="5" applyFont="1" applyFill="1" applyBorder="1" applyAlignment="1">
      <alignment horizontal="center" vertical="center"/>
    </xf>
    <xf numFmtId="0" fontId="4" fillId="0" borderId="1" xfId="5" applyFont="1" applyFill="1" applyBorder="1" applyAlignment="1"/>
    <xf numFmtId="0" fontId="4" fillId="0" borderId="45" xfId="5" applyFont="1" applyFill="1" applyBorder="1" applyAlignment="1"/>
    <xf numFmtId="0" fontId="4" fillId="0" borderId="0" xfId="5" applyFont="1" applyFill="1" applyBorder="1" applyAlignment="1">
      <alignment horizontal="right"/>
    </xf>
    <xf numFmtId="0" fontId="4" fillId="0" borderId="0" xfId="5" applyFont="1" applyFill="1" applyBorder="1" applyAlignment="1">
      <alignment horizontal="left"/>
    </xf>
    <xf numFmtId="0" fontId="22" fillId="0" borderId="0" xfId="5" quotePrefix="1" applyFont="1" applyFill="1" applyBorder="1" applyAlignment="1">
      <alignment horizontal="right"/>
    </xf>
    <xf numFmtId="0" fontId="22" fillId="0" borderId="0" xfId="5" applyFont="1" applyFill="1" applyBorder="1" applyAlignment="1">
      <alignment horizontal="left"/>
    </xf>
    <xf numFmtId="0" fontId="40" fillId="0" borderId="0" xfId="0" applyFont="1" applyBorder="1" applyAlignment="1">
      <alignment vertical="center"/>
    </xf>
    <xf numFmtId="0" fontId="40" fillId="0" borderId="0" xfId="0" applyFont="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center" vertical="center"/>
    </xf>
    <xf numFmtId="0" fontId="40" fillId="0" borderId="0" xfId="0" applyFont="1" applyFill="1" applyBorder="1" applyAlignment="1">
      <alignment horizontal="left" vertical="center"/>
    </xf>
    <xf numFmtId="182" fontId="40" fillId="0" borderId="0" xfId="0" applyNumberFormat="1" applyFont="1" applyFill="1" applyBorder="1" applyAlignment="1">
      <alignment horizontal="center" vertical="center"/>
    </xf>
    <xf numFmtId="182" fontId="40" fillId="0" borderId="0" xfId="0" applyNumberFormat="1" applyFont="1" applyFill="1" applyBorder="1" applyAlignment="1">
      <alignment horizontal="right" vertical="center"/>
    </xf>
    <xf numFmtId="6" fontId="40" fillId="0" borderId="0" xfId="11" applyFont="1" applyFill="1" applyBorder="1" applyAlignment="1">
      <alignment horizontal="center" vertical="center"/>
    </xf>
    <xf numFmtId="6" fontId="40" fillId="0" borderId="0" xfId="11" applyFont="1" applyFill="1" applyBorder="1" applyAlignment="1">
      <alignment vertical="center"/>
    </xf>
    <xf numFmtId="182" fontId="40" fillId="0" borderId="0" xfId="0" applyNumberFormat="1" applyFont="1" applyFill="1" applyBorder="1" applyAlignment="1">
      <alignment vertical="center"/>
    </xf>
    <xf numFmtId="49" fontId="40" fillId="0" borderId="0" xfId="0" applyNumberFormat="1" applyFont="1" applyFill="1" applyBorder="1" applyAlignment="1">
      <alignment horizontal="center" vertical="center"/>
    </xf>
    <xf numFmtId="0" fontId="4" fillId="0" borderId="0" xfId="4" applyFont="1" applyFill="1">
      <alignment vertical="center"/>
    </xf>
    <xf numFmtId="0" fontId="22" fillId="0" borderId="0" xfId="4" applyFont="1" applyFill="1">
      <alignment vertical="center"/>
    </xf>
    <xf numFmtId="0" fontId="4" fillId="0" borderId="0" xfId="4" applyFont="1" applyFill="1" applyAlignment="1">
      <alignment horizontal="right" vertical="center"/>
    </xf>
    <xf numFmtId="0" fontId="4" fillId="0" borderId="0" xfId="4" applyFont="1" applyFill="1" applyBorder="1" applyAlignment="1">
      <alignment vertical="center"/>
    </xf>
    <xf numFmtId="0" fontId="15" fillId="0" borderId="0" xfId="4" applyFont="1" applyFill="1" applyBorder="1" applyAlignment="1">
      <alignment vertical="center"/>
    </xf>
    <xf numFmtId="0" fontId="4" fillId="0" borderId="0" xfId="4" applyFont="1" applyFill="1" applyBorder="1" applyAlignment="1">
      <alignment vertical="distributed"/>
    </xf>
    <xf numFmtId="0" fontId="4" fillId="0" borderId="0" xfId="4" applyFont="1" applyFill="1" applyBorder="1" applyAlignment="1">
      <alignment vertical="top"/>
    </xf>
    <xf numFmtId="0" fontId="4" fillId="0" borderId="0" xfId="4" applyFont="1" applyFill="1" applyAlignment="1">
      <alignment vertical="center"/>
    </xf>
    <xf numFmtId="0" fontId="4" fillId="0" borderId="0" xfId="4" applyFont="1" applyFill="1" applyAlignment="1">
      <alignment horizontal="center" vertical="center"/>
    </xf>
    <xf numFmtId="0" fontId="15" fillId="0" borderId="0" xfId="4" applyFont="1" applyFill="1" applyAlignment="1">
      <alignment vertical="center"/>
    </xf>
    <xf numFmtId="0" fontId="4" fillId="0" borderId="0" xfId="4" applyFont="1" applyFill="1" applyAlignment="1">
      <alignment vertical="distributed"/>
    </xf>
    <xf numFmtId="0" fontId="4" fillId="0" borderId="1" xfId="4" applyFont="1" applyFill="1" applyBorder="1" applyAlignment="1">
      <alignment vertical="distributed"/>
    </xf>
    <xf numFmtId="0" fontId="4" fillId="0" borderId="1" xfId="4" applyFont="1" applyFill="1" applyBorder="1" applyAlignment="1">
      <alignment vertical="center"/>
    </xf>
    <xf numFmtId="0" fontId="4" fillId="0" borderId="1" xfId="4" applyFont="1" applyFill="1" applyBorder="1">
      <alignment vertical="center"/>
    </xf>
    <xf numFmtId="0" fontId="4" fillId="0" borderId="1" xfId="4" applyFont="1" applyFill="1" applyBorder="1" applyAlignment="1">
      <alignment horizontal="right" vertical="center"/>
    </xf>
    <xf numFmtId="0" fontId="4" fillId="0" borderId="0" xfId="4" applyFont="1" applyFill="1" applyAlignment="1">
      <alignment vertical="top" wrapText="1"/>
    </xf>
    <xf numFmtId="0" fontId="4" fillId="0" borderId="0" xfId="4" applyNumberFormat="1" applyFont="1" applyFill="1">
      <alignment vertical="center"/>
    </xf>
    <xf numFmtId="0" fontId="4" fillId="0" borderId="0" xfId="4" applyFont="1" applyFill="1" applyBorder="1">
      <alignment vertical="center"/>
    </xf>
    <xf numFmtId="0" fontId="31" fillId="0" borderId="0" xfId="12" applyFont="1" applyAlignment="1">
      <alignment horizontal="left" vertical="center"/>
    </xf>
    <xf numFmtId="0" fontId="27" fillId="0" borderId="0" xfId="12" applyFont="1" applyAlignment="1">
      <alignment horizontal="left" vertical="center"/>
    </xf>
    <xf numFmtId="0" fontId="22" fillId="0" borderId="0" xfId="12" applyFont="1">
      <alignment vertical="center"/>
    </xf>
    <xf numFmtId="0" fontId="37" fillId="0" borderId="7" xfId="12" applyFont="1" applyBorder="1" applyAlignment="1">
      <alignment horizontal="left" vertical="center"/>
    </xf>
    <xf numFmtId="0" fontId="27" fillId="0" borderId="8" xfId="12" applyFont="1" applyBorder="1" applyAlignment="1">
      <alignment horizontal="left" vertical="center"/>
    </xf>
    <xf numFmtId="0" fontId="27" fillId="0" borderId="9" xfId="12" applyFont="1" applyBorder="1" applyAlignment="1">
      <alignment horizontal="left" vertical="center"/>
    </xf>
    <xf numFmtId="0" fontId="37" fillId="0" borderId="0" xfId="12" applyFont="1" applyBorder="1" applyAlignment="1">
      <alignment vertical="center" wrapText="1"/>
    </xf>
    <xf numFmtId="0" fontId="37" fillId="0" borderId="10" xfId="12" applyFont="1" applyBorder="1" applyAlignment="1">
      <alignment horizontal="left" vertical="center" wrapText="1"/>
    </xf>
    <xf numFmtId="0" fontId="27" fillId="0" borderId="16" xfId="12" applyFont="1" applyBorder="1" applyAlignment="1">
      <alignment horizontal="left" vertical="center"/>
    </xf>
    <xf numFmtId="0" fontId="22" fillId="0" borderId="0" xfId="12" applyFont="1" applyBorder="1" applyAlignment="1">
      <alignment horizontal="center" vertical="center"/>
    </xf>
    <xf numFmtId="0" fontId="22" fillId="0" borderId="16" xfId="12" applyFont="1" applyBorder="1" applyAlignment="1">
      <alignment horizontal="center" vertical="center"/>
    </xf>
    <xf numFmtId="0" fontId="37" fillId="0" borderId="0" xfId="12" applyFont="1" applyBorder="1" applyAlignment="1">
      <alignment horizontal="left" vertical="center" wrapText="1"/>
    </xf>
    <xf numFmtId="0" fontId="22" fillId="0" borderId="0" xfId="12" applyFont="1" applyFill="1" applyBorder="1" applyAlignment="1">
      <alignment vertical="center"/>
    </xf>
    <xf numFmtId="0" fontId="22" fillId="0" borderId="16" xfId="12" applyFont="1" applyBorder="1" applyAlignment="1">
      <alignment horizontal="left" vertical="center"/>
    </xf>
    <xf numFmtId="0" fontId="27" fillId="0" borderId="16" xfId="12" applyFont="1" applyBorder="1" applyAlignment="1">
      <alignment horizontal="center" vertical="center"/>
    </xf>
    <xf numFmtId="0" fontId="27" fillId="0" borderId="0" xfId="12" applyFont="1" applyBorder="1" applyAlignment="1">
      <alignment horizontal="left" vertical="center" wrapText="1"/>
    </xf>
    <xf numFmtId="0" fontId="37" fillId="0" borderId="74" xfId="12" applyFont="1" applyBorder="1" applyAlignment="1">
      <alignment horizontal="left" vertical="center" wrapText="1"/>
    </xf>
    <xf numFmtId="0" fontId="27" fillId="0" borderId="73" xfId="12" applyFont="1" applyBorder="1" applyAlignment="1">
      <alignment horizontal="left" vertical="center"/>
    </xf>
    <xf numFmtId="0" fontId="27" fillId="0" borderId="73" xfId="12" applyFont="1" applyBorder="1" applyAlignment="1">
      <alignment horizontal="left" vertical="center" wrapText="1"/>
    </xf>
    <xf numFmtId="0" fontId="27" fillId="0" borderId="75" xfId="12" applyFont="1" applyBorder="1" applyAlignment="1">
      <alignment horizontal="left" vertical="center"/>
    </xf>
    <xf numFmtId="0" fontId="37" fillId="0" borderId="0" xfId="12" applyFont="1" applyBorder="1" applyAlignment="1">
      <alignment horizontal="left" vertical="center"/>
    </xf>
    <xf numFmtId="0" fontId="37" fillId="0" borderId="0" xfId="12" applyFont="1" applyBorder="1" applyAlignment="1">
      <alignment horizontal="center" vertical="center"/>
    </xf>
    <xf numFmtId="0" fontId="27" fillId="0" borderId="43" xfId="12" applyFont="1" applyBorder="1" applyAlignment="1">
      <alignment horizontal="left" vertical="center"/>
    </xf>
    <xf numFmtId="0" fontId="27" fillId="0" borderId="1" xfId="12" applyFont="1" applyBorder="1" applyAlignment="1">
      <alignment horizontal="left" vertical="center"/>
    </xf>
    <xf numFmtId="0" fontId="27" fillId="0" borderId="45" xfId="12" applyFont="1" applyBorder="1" applyAlignment="1">
      <alignment horizontal="left" vertical="center"/>
    </xf>
    <xf numFmtId="0" fontId="22" fillId="0" borderId="0" xfId="0" applyFont="1" applyBorder="1" applyAlignment="1">
      <alignment vertical="center"/>
    </xf>
    <xf numFmtId="0" fontId="22" fillId="0" borderId="0" xfId="0" applyFont="1" applyFill="1" applyBorder="1" applyAlignment="1">
      <alignment horizontal="right" vertical="center"/>
    </xf>
    <xf numFmtId="176" fontId="22" fillId="0" borderId="0" xfId="0" applyNumberFormat="1" applyFont="1" applyFill="1" applyBorder="1" applyAlignment="1">
      <alignment vertical="center" shrinkToFit="1"/>
    </xf>
    <xf numFmtId="176" fontId="22" fillId="0" borderId="0" xfId="0" applyNumberFormat="1" applyFont="1" applyFill="1" applyBorder="1" applyAlignment="1">
      <alignment horizontal="center" vertical="center" shrinkToFit="1"/>
    </xf>
    <xf numFmtId="0" fontId="22" fillId="0" borderId="0" xfId="0" applyFont="1" applyFill="1" applyBorder="1" applyAlignment="1">
      <alignment vertical="center" shrinkToFit="1"/>
    </xf>
    <xf numFmtId="0" fontId="43" fillId="0" borderId="0" xfId="0" applyFont="1" applyFill="1" applyBorder="1" applyAlignment="1">
      <alignment vertical="center"/>
    </xf>
    <xf numFmtId="0" fontId="15" fillId="0" borderId="0" xfId="0" applyFont="1" applyFill="1" applyBorder="1" applyAlignment="1">
      <alignment vertical="center"/>
    </xf>
    <xf numFmtId="0" fontId="22" fillId="0" borderId="0" xfId="0" applyFont="1" applyFill="1" applyBorder="1" applyAlignment="1">
      <alignment horizontal="center" vertical="center"/>
    </xf>
    <xf numFmtId="0" fontId="4" fillId="0" borderId="0" xfId="0" applyFont="1" applyFill="1" applyBorder="1" applyAlignment="1">
      <alignment vertical="center" wrapText="1"/>
    </xf>
    <xf numFmtId="0" fontId="22" fillId="0" borderId="0" xfId="0" applyFont="1" applyFill="1" applyBorder="1" applyAlignment="1">
      <alignment vertical="center" wrapText="1"/>
    </xf>
    <xf numFmtId="176" fontId="4" fillId="0" borderId="0" xfId="0" applyNumberFormat="1" applyFont="1" applyFill="1" applyBorder="1" applyAlignment="1">
      <alignment vertical="center" shrinkToFit="1"/>
    </xf>
    <xf numFmtId="0" fontId="4" fillId="0" borderId="0" xfId="0" applyFont="1" applyFill="1" applyBorder="1" applyAlignment="1">
      <alignment vertical="top" wrapText="1"/>
    </xf>
    <xf numFmtId="0" fontId="22" fillId="0" borderId="0" xfId="0" applyFont="1" applyFill="1" applyBorder="1" applyAlignment="1">
      <alignment vertical="top" wrapText="1"/>
    </xf>
    <xf numFmtId="0" fontId="4" fillId="0" borderId="0" xfId="3" applyFont="1" applyFill="1" applyBorder="1" applyAlignment="1">
      <alignment horizontal="center" vertical="center"/>
    </xf>
    <xf numFmtId="0" fontId="4" fillId="0" borderId="0" xfId="0" quotePrefix="1" applyFont="1" applyFill="1" applyBorder="1" applyAlignment="1">
      <alignment horizontal="right"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22" fillId="0" borderId="0" xfId="3" applyFont="1" applyFill="1" applyBorder="1"/>
    <xf numFmtId="0" fontId="27" fillId="0" borderId="10" xfId="12" applyFont="1" applyBorder="1" applyAlignment="1">
      <alignment horizontal="left" vertical="center"/>
    </xf>
    <xf numFmtId="0" fontId="36" fillId="0" borderId="16" xfId="12" applyFont="1" applyBorder="1" applyAlignment="1">
      <alignment horizontal="center" vertical="center"/>
    </xf>
    <xf numFmtId="0" fontId="27" fillId="0" borderId="0" xfId="12" applyFont="1" applyFill="1" applyBorder="1" applyAlignment="1">
      <alignment horizontal="left" vertical="center"/>
    </xf>
    <xf numFmtId="0" fontId="37" fillId="0" borderId="0" xfId="12" applyFont="1" applyFill="1" applyBorder="1" applyAlignment="1">
      <alignment vertical="center"/>
    </xf>
    <xf numFmtId="0" fontId="27" fillId="0" borderId="17" xfId="12" applyFont="1" applyBorder="1" applyAlignment="1">
      <alignment horizontal="left" vertical="center"/>
    </xf>
    <xf numFmtId="0" fontId="27" fillId="0" borderId="29" xfId="12" applyFont="1" applyBorder="1" applyAlignment="1">
      <alignment horizontal="left" vertical="center"/>
    </xf>
    <xf numFmtId="0" fontId="27" fillId="0" borderId="20" xfId="12" applyFont="1" applyBorder="1" applyAlignment="1">
      <alignment horizontal="left" vertical="center"/>
    </xf>
    <xf numFmtId="0" fontId="5" fillId="0" borderId="0" xfId="0" applyFont="1">
      <alignment vertical="center"/>
    </xf>
    <xf numFmtId="0" fontId="16" fillId="0" borderId="0" xfId="0" applyFont="1">
      <alignment vertical="center"/>
    </xf>
    <xf numFmtId="0" fontId="16" fillId="0" borderId="0" xfId="0" applyFont="1" applyBorder="1" applyAlignment="1">
      <alignment horizontal="center" vertical="center"/>
    </xf>
    <xf numFmtId="0" fontId="45" fillId="0" borderId="0" xfId="0" applyFont="1" applyBorder="1" applyAlignment="1">
      <alignment vertical="center"/>
    </xf>
    <xf numFmtId="0" fontId="16" fillId="0" borderId="0" xfId="0" applyFont="1" applyBorder="1" applyAlignment="1">
      <alignment vertical="center"/>
    </xf>
    <xf numFmtId="0" fontId="46" fillId="0" borderId="0" xfId="0" applyFont="1" applyBorder="1">
      <alignment vertical="center"/>
    </xf>
    <xf numFmtId="0" fontId="5" fillId="0" borderId="0" xfId="0" applyFont="1" applyBorder="1">
      <alignment vertical="center"/>
    </xf>
    <xf numFmtId="0" fontId="16" fillId="0" borderId="138" xfId="0" applyFont="1" applyBorder="1">
      <alignment vertical="center"/>
    </xf>
    <xf numFmtId="0" fontId="5" fillId="0" borderId="138" xfId="0" applyFont="1" applyBorder="1">
      <alignment vertical="center"/>
    </xf>
    <xf numFmtId="0" fontId="5" fillId="0" borderId="138" xfId="0" applyFont="1" applyBorder="1" applyAlignment="1">
      <alignment horizontal="left" vertical="center"/>
    </xf>
    <xf numFmtId="0" fontId="16" fillId="0" borderId="138" xfId="0" applyFont="1" applyBorder="1" applyAlignment="1">
      <alignment horizontal="left" vertical="center"/>
    </xf>
    <xf numFmtId="0" fontId="16" fillId="0" borderId="0" xfId="0" applyFont="1" applyBorder="1" applyAlignment="1"/>
    <xf numFmtId="38" fontId="16" fillId="0" borderId="0" xfId="10" applyFont="1" applyBorder="1" applyAlignment="1"/>
    <xf numFmtId="38" fontId="16" fillId="0" borderId="0" xfId="10" applyFont="1" applyBorder="1" applyAlignment="1">
      <alignment horizontal="center"/>
    </xf>
    <xf numFmtId="0" fontId="5" fillId="0" borderId="0" xfId="0" applyFont="1" applyBorder="1" applyAlignment="1"/>
    <xf numFmtId="0" fontId="21" fillId="0" borderId="0" xfId="0" applyFont="1" applyBorder="1" applyAlignment="1">
      <alignment vertical="center"/>
    </xf>
    <xf numFmtId="0" fontId="5" fillId="0" borderId="0" xfId="0" applyFont="1" applyBorder="1" applyAlignment="1">
      <alignment vertical="center"/>
    </xf>
    <xf numFmtId="0" fontId="3" fillId="0" borderId="0" xfId="1" quotePrefix="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vertical="center"/>
    </xf>
    <xf numFmtId="0" fontId="27" fillId="0" borderId="0" xfId="0" applyFont="1" applyAlignment="1">
      <alignment vertical="center" wrapText="1"/>
    </xf>
    <xf numFmtId="0" fontId="4" fillId="0" borderId="51" xfId="0" applyFont="1" applyBorder="1" applyAlignment="1">
      <alignment horizontal="center" vertical="center"/>
    </xf>
    <xf numFmtId="0" fontId="4" fillId="0" borderId="54" xfId="0" applyFont="1" applyBorder="1" applyAlignment="1">
      <alignment horizontal="center" vertical="center"/>
    </xf>
    <xf numFmtId="0" fontId="4" fillId="0" borderId="52" xfId="0" applyFont="1" applyBorder="1" applyAlignment="1">
      <alignment horizontal="center" vertical="center"/>
    </xf>
    <xf numFmtId="0" fontId="4" fillId="0" borderId="55"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177" fontId="4" fillId="0" borderId="0" xfId="0" applyNumberFormat="1" applyFont="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horizontal="center" vertical="top"/>
    </xf>
    <xf numFmtId="0" fontId="4" fillId="0" borderId="0" xfId="0" applyFont="1" applyAlignment="1">
      <alignment vertical="center"/>
    </xf>
    <xf numFmtId="0" fontId="4" fillId="0" borderId="0" xfId="0" applyFont="1" applyFill="1" applyAlignment="1">
      <alignment horizontal="center" vertical="center"/>
    </xf>
    <xf numFmtId="0" fontId="4" fillId="0" borderId="97" xfId="0" applyFont="1" applyBorder="1" applyAlignment="1">
      <alignment horizontal="center" vertical="center"/>
    </xf>
    <xf numFmtId="0" fontId="27" fillId="6" borderId="53" xfId="0" applyFont="1" applyFill="1" applyBorder="1" applyAlignment="1">
      <alignment horizontal="center" vertical="center"/>
    </xf>
    <xf numFmtId="0" fontId="49" fillId="7" borderId="53" xfId="0" applyFont="1" applyFill="1" applyBorder="1" applyAlignment="1">
      <alignment horizontal="center" vertical="center"/>
    </xf>
    <xf numFmtId="183" fontId="4" fillId="0" borderId="37" xfId="0" applyNumberFormat="1" applyFont="1" applyBorder="1" applyAlignment="1">
      <alignment horizontal="center" vertical="center"/>
    </xf>
    <xf numFmtId="0" fontId="4" fillId="0" borderId="148" xfId="0" applyFont="1" applyBorder="1">
      <alignment vertical="center"/>
    </xf>
    <xf numFmtId="0" fontId="4" fillId="0" borderId="143" xfId="0" applyFont="1" applyBorder="1">
      <alignment vertical="center"/>
    </xf>
    <xf numFmtId="177" fontId="4" fillId="0" borderId="0" xfId="0" applyNumberFormat="1" applyFont="1" applyFill="1" applyAlignment="1">
      <alignment vertical="top"/>
    </xf>
    <xf numFmtId="177" fontId="15" fillId="0" borderId="0" xfId="0" applyNumberFormat="1" applyFont="1" applyAlignment="1">
      <alignment vertical="center" shrinkToFit="1"/>
    </xf>
    <xf numFmtId="0" fontId="4" fillId="0" borderId="0" xfId="0" applyFont="1" applyFill="1" applyAlignment="1">
      <alignment horizontal="center" vertical="top"/>
    </xf>
    <xf numFmtId="0" fontId="4" fillId="0" borderId="0" xfId="0" applyFont="1" applyFill="1" applyAlignment="1">
      <alignment vertical="top"/>
    </xf>
    <xf numFmtId="177" fontId="4" fillId="0" borderId="0" xfId="0" applyNumberFormat="1" applyFont="1" applyFill="1" applyAlignment="1">
      <alignment vertical="center"/>
    </xf>
    <xf numFmtId="177" fontId="4" fillId="0" borderId="0" xfId="0" applyNumberFormat="1" applyFont="1" applyFill="1" applyAlignment="1">
      <alignment vertical="center" shrinkToFit="1"/>
    </xf>
    <xf numFmtId="178" fontId="15" fillId="0" borderId="0" xfId="0" applyNumberFormat="1" applyFont="1" applyFill="1" applyAlignment="1">
      <alignment vertical="center"/>
    </xf>
    <xf numFmtId="0" fontId="4" fillId="2" borderId="95" xfId="0" applyFont="1" applyFill="1" applyBorder="1" applyAlignment="1">
      <alignment horizontal="right"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vertical="center"/>
    </xf>
    <xf numFmtId="0" fontId="4" fillId="0" borderId="26" xfId="0" applyFont="1" applyBorder="1" applyAlignment="1">
      <alignment horizontal="center" vertical="center"/>
    </xf>
    <xf numFmtId="0" fontId="4" fillId="0" borderId="31" xfId="0" applyFont="1" applyFill="1" applyBorder="1" applyAlignment="1">
      <alignment horizontal="center" vertical="center" shrinkToFit="1"/>
    </xf>
    <xf numFmtId="0" fontId="4" fillId="0" borderId="0" xfId="0" applyFont="1" applyAlignment="1">
      <alignment vertical="center"/>
    </xf>
    <xf numFmtId="0" fontId="4" fillId="0" borderId="43" xfId="0" applyFont="1" applyBorder="1" applyAlignment="1">
      <alignment horizontal="center" vertical="center" wrapText="1"/>
    </xf>
    <xf numFmtId="0" fontId="4" fillId="0" borderId="43" xfId="0" applyFont="1" applyBorder="1" applyAlignment="1">
      <alignment horizontal="center" vertical="center"/>
    </xf>
    <xf numFmtId="0" fontId="4" fillId="0" borderId="46" xfId="0" applyFont="1" applyBorder="1" applyAlignment="1">
      <alignment horizontal="center" vertical="center"/>
    </xf>
    <xf numFmtId="0" fontId="4" fillId="2" borderId="95" xfId="0" applyFont="1" applyFill="1" applyBorder="1" applyAlignment="1">
      <alignment horizontal="right" vertical="center"/>
    </xf>
    <xf numFmtId="0" fontId="4" fillId="0" borderId="0" xfId="0" applyFont="1" applyAlignment="1">
      <alignment vertical="center"/>
    </xf>
    <xf numFmtId="0" fontId="4" fillId="0" borderId="18" xfId="0" applyFont="1" applyFill="1" applyBorder="1" applyAlignment="1">
      <alignment horizontal="center" vertical="center" shrinkToFit="1"/>
    </xf>
    <xf numFmtId="0" fontId="5" fillId="0" borderId="0" xfId="12" applyFont="1" applyBorder="1" applyAlignment="1">
      <alignment horizontal="left" vertical="center"/>
    </xf>
    <xf numFmtId="0" fontId="5" fillId="0" borderId="0" xfId="12" applyFont="1" applyBorder="1" applyAlignment="1">
      <alignment vertical="center"/>
    </xf>
    <xf numFmtId="0" fontId="51" fillId="0" borderId="0" xfId="12" applyFont="1" applyBorder="1" applyAlignment="1">
      <alignment horizontal="center" vertical="center"/>
    </xf>
    <xf numFmtId="0" fontId="22" fillId="0" borderId="0" xfId="0" applyFont="1">
      <alignment vertical="center"/>
    </xf>
    <xf numFmtId="0" fontId="21" fillId="0" borderId="0" xfId="12" applyFont="1" applyBorder="1" applyAlignment="1">
      <alignment vertical="center" wrapText="1"/>
    </xf>
    <xf numFmtId="0" fontId="21" fillId="0" borderId="0" xfId="12" applyFont="1" applyBorder="1" applyAlignment="1">
      <alignment horizontal="left" vertical="center" wrapText="1"/>
    </xf>
    <xf numFmtId="0" fontId="21" fillId="0" borderId="0" xfId="12" applyFont="1" applyBorder="1" applyAlignment="1">
      <alignment vertical="center" wrapText="1" shrinkToFit="1"/>
    </xf>
    <xf numFmtId="0" fontId="21" fillId="0" borderId="0" xfId="12" applyFont="1" applyBorder="1" applyAlignment="1">
      <alignment vertical="center" shrinkToFit="1"/>
    </xf>
    <xf numFmtId="0" fontId="21" fillId="0" borderId="0" xfId="12" applyFont="1" applyBorder="1" applyAlignment="1">
      <alignment vertical="top" shrinkToFit="1"/>
    </xf>
    <xf numFmtId="0" fontId="21" fillId="0" borderId="0" xfId="12" applyFont="1" applyBorder="1" applyAlignment="1">
      <alignment horizontal="left" vertical="center"/>
    </xf>
    <xf numFmtId="0" fontId="21" fillId="0" borderId="0" xfId="12" applyFont="1" applyBorder="1" applyAlignment="1">
      <alignment horizontal="left" vertical="center" shrinkToFit="1"/>
    </xf>
    <xf numFmtId="0" fontId="21" fillId="0" borderId="0" xfId="12" applyFont="1" applyFill="1" applyBorder="1" applyAlignment="1">
      <alignment vertical="center"/>
    </xf>
    <xf numFmtId="0" fontId="5" fillId="0" borderId="0" xfId="12" applyFont="1" applyFill="1" applyBorder="1" applyAlignment="1">
      <alignment horizontal="left" vertical="center"/>
    </xf>
    <xf numFmtId="0" fontId="52" fillId="0" borderId="0" xfId="12" applyFont="1" applyFill="1" applyBorder="1" applyAlignment="1">
      <alignment vertical="center"/>
    </xf>
    <xf numFmtId="0" fontId="21" fillId="0" borderId="0" xfId="12" applyFont="1" applyBorder="1" applyAlignment="1">
      <alignment vertical="center"/>
    </xf>
    <xf numFmtId="0" fontId="52" fillId="0" borderId="0" xfId="12" applyFont="1" applyBorder="1" applyAlignment="1">
      <alignment vertical="center"/>
    </xf>
    <xf numFmtId="0" fontId="5" fillId="0" borderId="0" xfId="12" applyFont="1" applyBorder="1" applyAlignment="1">
      <alignment horizontal="center" vertical="center"/>
    </xf>
    <xf numFmtId="0" fontId="5" fillId="0" borderId="0" xfId="12" applyFont="1" applyBorder="1" applyAlignment="1">
      <alignment vertical="center" wrapText="1"/>
    </xf>
    <xf numFmtId="0" fontId="53" fillId="0" borderId="0" xfId="12" applyFont="1" applyBorder="1" applyAlignment="1">
      <alignment vertical="center"/>
    </xf>
    <xf numFmtId="0" fontId="5" fillId="0" borderId="155" xfId="12" applyFont="1" applyBorder="1" applyAlignment="1">
      <alignment vertical="center"/>
    </xf>
    <xf numFmtId="0" fontId="5" fillId="0" borderId="156" xfId="12" applyFont="1" applyBorder="1" applyAlignment="1">
      <alignment horizontal="left" vertical="center"/>
    </xf>
    <xf numFmtId="0" fontId="5" fillId="0" borderId="156" xfId="12" applyFont="1" applyBorder="1" applyAlignment="1">
      <alignment vertical="center"/>
    </xf>
    <xf numFmtId="0" fontId="53" fillId="0" borderId="156" xfId="12" applyFont="1" applyBorder="1" applyAlignment="1">
      <alignment vertical="center"/>
    </xf>
    <xf numFmtId="0" fontId="5" fillId="0" borderId="157" xfId="12" applyFont="1" applyBorder="1" applyAlignment="1">
      <alignment vertical="center"/>
    </xf>
    <xf numFmtId="0" fontId="5" fillId="0" borderId="48" xfId="12" applyFont="1" applyBorder="1" applyAlignment="1">
      <alignment vertical="center"/>
    </xf>
    <xf numFmtId="0" fontId="5" fillId="0" borderId="121" xfId="12" applyFont="1" applyBorder="1" applyAlignment="1">
      <alignment horizontal="left" vertical="center"/>
    </xf>
    <xf numFmtId="0" fontId="5" fillId="0" borderId="121" xfId="12" applyFont="1" applyBorder="1" applyAlignment="1">
      <alignment vertical="center"/>
    </xf>
    <xf numFmtId="0" fontId="53" fillId="0" borderId="121" xfId="12" applyFont="1" applyBorder="1" applyAlignment="1">
      <alignment vertical="center"/>
    </xf>
    <xf numFmtId="0" fontId="5" fillId="0" borderId="54" xfId="12" applyFont="1" applyBorder="1" applyAlignment="1">
      <alignment vertical="center"/>
    </xf>
    <xf numFmtId="0" fontId="5" fillId="0" borderId="49" xfId="12" applyFont="1" applyBorder="1" applyAlignment="1">
      <alignment vertical="center"/>
    </xf>
    <xf numFmtId="0" fontId="5" fillId="0" borderId="83" xfId="12" applyFont="1" applyBorder="1" applyAlignment="1">
      <alignment vertical="center"/>
    </xf>
    <xf numFmtId="0" fontId="5" fillId="0" borderId="50" xfId="12" applyFont="1" applyBorder="1" applyAlignment="1">
      <alignment vertical="center"/>
    </xf>
    <xf numFmtId="0" fontId="5" fillId="0" borderId="65" xfId="12" applyFont="1" applyBorder="1" applyAlignment="1">
      <alignment vertical="center"/>
    </xf>
    <xf numFmtId="0" fontId="53" fillId="0" borderId="65" xfId="12" applyFont="1" applyBorder="1" applyAlignment="1">
      <alignment vertical="center"/>
    </xf>
    <xf numFmtId="0" fontId="5" fillId="0" borderId="55" xfId="12" applyFont="1" applyBorder="1" applyAlignment="1">
      <alignment vertical="center"/>
    </xf>
    <xf numFmtId="0" fontId="37" fillId="0" borderId="0" xfId="0" applyFont="1" applyAlignment="1">
      <alignment horizontal="left" vertical="center"/>
    </xf>
    <xf numFmtId="0" fontId="26" fillId="2" borderId="18" xfId="1" quotePrefix="1" applyFont="1" applyFill="1" applyBorder="1" applyAlignment="1">
      <alignment horizontal="center" vertical="center"/>
    </xf>
    <xf numFmtId="0" fontId="4" fillId="2" borderId="95" xfId="0" applyFont="1" applyFill="1" applyBorder="1" applyAlignment="1">
      <alignment horizontal="right" vertical="center"/>
    </xf>
    <xf numFmtId="0" fontId="16" fillId="0" borderId="0" xfId="0" applyFont="1" applyBorder="1" applyAlignment="1">
      <alignment horizontal="left" vertical="center"/>
    </xf>
    <xf numFmtId="0" fontId="5" fillId="0" borderId="0" xfId="12" applyFont="1" applyBorder="1" applyAlignment="1">
      <alignment horizontal="left" vertical="center"/>
    </xf>
    <xf numFmtId="0" fontId="5" fillId="0" borderId="0" xfId="12" applyFont="1" applyAlignment="1">
      <alignment horizontal="left" vertical="center"/>
    </xf>
    <xf numFmtId="0" fontId="50" fillId="0" borderId="0" xfId="12" applyFont="1">
      <alignment vertical="center"/>
    </xf>
    <xf numFmtId="0" fontId="50" fillId="0" borderId="0" xfId="12" applyFont="1" applyAlignment="1">
      <alignment horizontal="center" vertical="center"/>
    </xf>
    <xf numFmtId="0" fontId="51" fillId="0" borderId="0" xfId="12" applyFont="1" applyAlignment="1">
      <alignment horizontal="center" vertical="center"/>
    </xf>
    <xf numFmtId="0" fontId="5" fillId="0" borderId="0" xfId="12" applyFont="1" applyAlignment="1">
      <alignment horizontal="center" vertical="center"/>
    </xf>
    <xf numFmtId="0" fontId="5" fillId="0" borderId="0" xfId="12" applyFont="1">
      <alignment vertical="center"/>
    </xf>
    <xf numFmtId="0" fontId="21" fillId="0" borderId="0" xfId="12" applyFont="1" applyAlignment="1">
      <alignment horizontal="left" vertical="center" wrapText="1"/>
    </xf>
    <xf numFmtId="0" fontId="21" fillId="0" borderId="0" xfId="12" applyFont="1">
      <alignment vertical="center"/>
    </xf>
    <xf numFmtId="0" fontId="21" fillId="0" borderId="0" xfId="12" applyFont="1" applyAlignment="1">
      <alignment horizontal="left" vertical="center"/>
    </xf>
    <xf numFmtId="0" fontId="21" fillId="0" borderId="0" xfId="12" applyFont="1" applyAlignment="1">
      <alignment vertical="center" shrinkToFit="1"/>
    </xf>
    <xf numFmtId="0" fontId="21" fillId="0" borderId="0" xfId="12" applyFont="1" applyAlignment="1">
      <alignment horizontal="left" vertical="center" shrinkToFit="1"/>
    </xf>
    <xf numFmtId="0" fontId="52" fillId="0" borderId="0" xfId="12" applyFont="1">
      <alignment vertical="center"/>
    </xf>
    <xf numFmtId="0" fontId="58" fillId="0" borderId="0" xfId="14" applyFont="1" applyAlignment="1">
      <alignment vertical="center" wrapText="1"/>
    </xf>
    <xf numFmtId="0" fontId="5" fillId="0" borderId="0" xfId="12" applyFont="1" applyAlignment="1">
      <alignment horizontal="left" vertical="center" shrinkToFit="1"/>
    </xf>
    <xf numFmtId="0" fontId="53" fillId="0" borderId="0" xfId="12" applyFont="1">
      <alignment vertical="center"/>
    </xf>
    <xf numFmtId="0" fontId="53" fillId="0" borderId="0" xfId="12" applyFont="1" applyAlignment="1">
      <alignment horizontal="left" vertical="center"/>
    </xf>
    <xf numFmtId="0" fontId="5" fillId="0" borderId="0" xfId="12" applyFont="1" applyAlignment="1">
      <alignment horizontal="right" vertical="center"/>
    </xf>
    <xf numFmtId="0" fontId="57" fillId="0" borderId="0" xfId="12" applyFont="1" applyBorder="1" applyAlignment="1">
      <alignment horizontal="left" vertical="center"/>
    </xf>
    <xf numFmtId="0" fontId="16" fillId="3" borderId="14" xfId="1" quotePrefix="1" applyFont="1" applyFill="1" applyBorder="1" applyAlignment="1">
      <alignment horizontal="center" vertical="center"/>
    </xf>
    <xf numFmtId="0" fontId="4" fillId="0" borderId="1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2" xfId="0" applyFont="1" applyFill="1" applyBorder="1" applyAlignment="1">
      <alignment horizontal="center" vertical="center" shrinkToFit="1"/>
    </xf>
    <xf numFmtId="0" fontId="16" fillId="0" borderId="18" xfId="0" applyFont="1" applyBorder="1" applyAlignment="1">
      <alignment horizontal="left" vertical="center"/>
    </xf>
    <xf numFmtId="0" fontId="16" fillId="0" borderId="18" xfId="0" applyFont="1" applyBorder="1" applyAlignment="1">
      <alignment vertical="center"/>
    </xf>
    <xf numFmtId="0" fontId="16" fillId="0" borderId="18" xfId="0" applyFont="1" applyBorder="1" applyAlignment="1">
      <alignment horizontal="center" vertical="center"/>
    </xf>
    <xf numFmtId="0" fontId="26" fillId="2" borderId="26" xfId="1" quotePrefix="1" applyFont="1" applyFill="1" applyBorder="1" applyAlignment="1">
      <alignment horizontal="center" vertical="center"/>
    </xf>
    <xf numFmtId="0" fontId="26" fillId="2" borderId="12" xfId="1" quotePrefix="1" applyFont="1" applyFill="1" applyBorder="1" applyAlignment="1">
      <alignment horizontal="center" vertical="center"/>
    </xf>
    <xf numFmtId="0" fontId="26" fillId="2" borderId="31" xfId="1" quotePrefix="1" applyFont="1" applyFill="1" applyBorder="1" applyAlignment="1">
      <alignment horizontal="center" vertical="center"/>
    </xf>
    <xf numFmtId="0" fontId="26" fillId="2" borderId="2" xfId="1" quotePrefix="1" applyFont="1" applyFill="1" applyBorder="1" applyAlignment="1">
      <alignment horizontal="center" vertical="center"/>
    </xf>
    <xf numFmtId="0" fontId="26" fillId="2" borderId="30" xfId="1" quotePrefix="1" applyFont="1" applyFill="1" applyBorder="1" applyAlignment="1">
      <alignment horizontal="center" vertical="center"/>
    </xf>
    <xf numFmtId="0" fontId="26" fillId="2" borderId="14" xfId="1" quotePrefix="1" applyFont="1" applyFill="1" applyBorder="1" applyAlignment="1">
      <alignment horizontal="center" vertical="center"/>
    </xf>
    <xf numFmtId="0" fontId="26" fillId="0" borderId="18" xfId="1" quotePrefix="1" applyFont="1" applyFill="1" applyBorder="1" applyAlignment="1">
      <alignment horizontal="center" vertical="center"/>
    </xf>
    <xf numFmtId="0" fontId="59" fillId="3" borderId="18" xfId="1" quotePrefix="1" applyFont="1" applyFill="1" applyBorder="1" applyAlignment="1">
      <alignment horizontal="center" vertical="center"/>
    </xf>
    <xf numFmtId="0" fontId="4" fillId="0" borderId="42"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53" xfId="0" applyFont="1" applyFill="1" applyBorder="1" applyAlignment="1">
      <alignment horizontal="center" vertical="center"/>
    </xf>
    <xf numFmtId="0" fontId="4" fillId="0" borderId="154" xfId="0" applyFont="1" applyFill="1" applyBorder="1" applyAlignment="1">
      <alignment horizontal="center" vertical="center"/>
    </xf>
    <xf numFmtId="0" fontId="4" fillId="0" borderId="106"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center" vertical="center"/>
    </xf>
    <xf numFmtId="0" fontId="4" fillId="0" borderId="113" xfId="0" applyFont="1" applyFill="1" applyBorder="1" applyAlignment="1">
      <alignment horizontal="center" vertical="center"/>
    </xf>
    <xf numFmtId="0" fontId="4" fillId="0" borderId="11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3" xfId="0" applyFont="1" applyBorder="1" applyAlignment="1">
      <alignment horizontal="center" vertical="center"/>
    </xf>
    <xf numFmtId="0" fontId="4" fillId="0" borderId="113" xfId="0" applyFont="1" applyBorder="1" applyAlignment="1">
      <alignment horizontal="center" vertical="center"/>
    </xf>
    <xf numFmtId="0" fontId="4" fillId="0" borderId="115" xfId="0" applyFont="1" applyBorder="1" applyAlignment="1">
      <alignment horizontal="center" vertical="center"/>
    </xf>
    <xf numFmtId="0" fontId="4" fillId="0" borderId="0" xfId="0" applyFont="1" applyBorder="1" applyAlignment="1">
      <alignment horizontal="center" vertical="center"/>
    </xf>
    <xf numFmtId="0" fontId="4" fillId="0" borderId="106"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53"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2" xfId="0" applyFont="1" applyBorder="1" applyAlignment="1">
      <alignment vertical="center"/>
    </xf>
    <xf numFmtId="0" fontId="4" fillId="0" borderId="62" xfId="0" applyFont="1" applyBorder="1" applyAlignment="1">
      <alignment vertical="center"/>
    </xf>
    <xf numFmtId="0" fontId="4" fillId="0" borderId="63" xfId="0" applyFont="1" applyBorder="1" applyAlignment="1">
      <alignment vertical="center"/>
    </xf>
    <xf numFmtId="0" fontId="4" fillId="0" borderId="42" xfId="0" applyFont="1" applyBorder="1" applyAlignment="1">
      <alignment horizontal="left" vertical="center" wrapText="1"/>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4" fillId="0" borderId="4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06" xfId="0" applyFont="1" applyFill="1" applyBorder="1" applyAlignment="1">
      <alignment horizontal="center" vertical="center" shrinkToFit="1"/>
    </xf>
    <xf numFmtId="0" fontId="4" fillId="0" borderId="117" xfId="0" applyFont="1" applyFill="1" applyBorder="1" applyAlignment="1">
      <alignment horizontal="center" vertical="center" shrinkToFit="1"/>
    </xf>
    <xf numFmtId="0" fontId="4" fillId="0" borderId="0" xfId="0" applyFont="1" applyFill="1" applyBorder="1" applyAlignment="1">
      <alignment vertical="center"/>
    </xf>
    <xf numFmtId="0" fontId="4" fillId="0" borderId="63" xfId="0" applyFont="1" applyFill="1" applyBorder="1" applyAlignment="1">
      <alignment horizontal="center" vertical="center"/>
    </xf>
    <xf numFmtId="0" fontId="4" fillId="0" borderId="153" xfId="0" applyFont="1" applyFill="1" applyBorder="1" applyAlignment="1">
      <alignment vertical="center"/>
    </xf>
    <xf numFmtId="0" fontId="4" fillId="0" borderId="154" xfId="0" applyFont="1" applyFill="1" applyBorder="1" applyAlignment="1">
      <alignment vertical="center"/>
    </xf>
    <xf numFmtId="0" fontId="4" fillId="0" borderId="106" xfId="0" applyFont="1" applyFill="1" applyBorder="1" applyAlignment="1">
      <alignment vertical="center"/>
    </xf>
    <xf numFmtId="0" fontId="4" fillId="0" borderId="33" xfId="0" applyFont="1" applyFill="1" applyBorder="1" applyAlignment="1">
      <alignment vertical="center"/>
    </xf>
    <xf numFmtId="0" fontId="4" fillId="0" borderId="42" xfId="0" applyFont="1" applyFill="1" applyBorder="1" applyAlignment="1">
      <alignment horizontal="center" vertical="center" shrinkToFit="1"/>
    </xf>
    <xf numFmtId="0" fontId="4" fillId="0" borderId="63" xfId="0" applyFont="1" applyFill="1" applyBorder="1" applyAlignment="1">
      <alignment horizontal="center" vertical="center" shrinkToFit="1"/>
    </xf>
    <xf numFmtId="0" fontId="4" fillId="0" borderId="28" xfId="0" applyFont="1" applyBorder="1" applyAlignment="1">
      <alignment vertical="center"/>
    </xf>
    <xf numFmtId="0" fontId="4" fillId="0" borderId="42" xfId="0" applyFont="1" applyFill="1" applyBorder="1" applyAlignment="1">
      <alignment vertical="center"/>
    </xf>
    <xf numFmtId="0" fontId="4" fillId="0" borderId="28" xfId="0" applyFont="1" applyFill="1" applyBorder="1" applyAlignment="1">
      <alignment vertical="center"/>
    </xf>
    <xf numFmtId="0" fontId="4" fillId="0" borderId="40" xfId="0" applyFont="1" applyBorder="1" applyAlignment="1">
      <alignment vertical="center"/>
    </xf>
    <xf numFmtId="0" fontId="4" fillId="0" borderId="27" xfId="0" applyFont="1" applyBorder="1" applyAlignment="1">
      <alignment vertical="center"/>
    </xf>
    <xf numFmtId="0" fontId="4" fillId="0" borderId="115" xfId="0" applyFont="1" applyFill="1" applyBorder="1" applyAlignment="1">
      <alignment horizontal="center" vertical="center"/>
    </xf>
    <xf numFmtId="58" fontId="4" fillId="0" borderId="0" xfId="0" applyNumberFormat="1" applyFont="1" applyBorder="1" applyAlignment="1">
      <alignment horizontal="right" vertical="center"/>
    </xf>
    <xf numFmtId="0" fontId="4" fillId="0" borderId="42"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42"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113" xfId="0" applyFont="1" applyBorder="1" applyAlignment="1">
      <alignment vertical="center" wrapText="1"/>
    </xf>
    <xf numFmtId="0" fontId="4" fillId="0" borderId="114" xfId="0" applyFont="1" applyBorder="1" applyAlignment="1">
      <alignment vertical="center" wrapText="1"/>
    </xf>
    <xf numFmtId="0" fontId="4" fillId="0" borderId="116" xfId="0" applyFont="1" applyBorder="1" applyAlignment="1">
      <alignment vertical="center" wrapText="1"/>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40" xfId="0" applyFont="1" applyBorder="1" applyAlignment="1">
      <alignment vertical="center" wrapText="1"/>
    </xf>
    <xf numFmtId="0" fontId="4" fillId="0" borderId="158" xfId="0" applyFont="1" applyBorder="1" applyAlignment="1">
      <alignment vertical="center" wrapText="1"/>
    </xf>
    <xf numFmtId="0" fontId="4" fillId="0" borderId="64" xfId="0" applyFont="1" applyBorder="1" applyAlignment="1">
      <alignment vertical="center" wrapText="1"/>
    </xf>
    <xf numFmtId="0" fontId="4" fillId="0" borderId="53" xfId="0" applyFont="1" applyBorder="1" applyAlignment="1">
      <alignment horizontal="center" vertical="center" shrinkToFit="1"/>
    </xf>
    <xf numFmtId="0" fontId="4" fillId="0" borderId="53" xfId="0" applyFont="1" applyFill="1" applyBorder="1" applyAlignment="1">
      <alignment horizontal="center" vertical="center" wrapText="1"/>
    </xf>
    <xf numFmtId="0" fontId="4" fillId="0" borderId="42"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106" xfId="0" applyFont="1" applyBorder="1" applyAlignment="1">
      <alignment vertical="center" wrapText="1"/>
    </xf>
    <xf numFmtId="0" fontId="4" fillId="0" borderId="107" xfId="0" applyFont="1" applyBorder="1" applyAlignment="1">
      <alignment vertical="center"/>
    </xf>
    <xf numFmtId="0" fontId="4" fillId="0" borderId="117" xfId="0" applyFont="1" applyBorder="1" applyAlignment="1">
      <alignment vertical="center"/>
    </xf>
    <xf numFmtId="0" fontId="4" fillId="0" borderId="0" xfId="0" applyFont="1" applyBorder="1" applyAlignment="1">
      <alignment vertical="center"/>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19" fillId="0" borderId="0" xfId="8" applyFont="1" applyAlignment="1">
      <alignment horizontal="center" vertical="center" wrapText="1"/>
    </xf>
    <xf numFmtId="0" fontId="4" fillId="0" borderId="0" xfId="8" applyFont="1" applyAlignment="1">
      <alignment horizontal="left" vertical="center"/>
    </xf>
    <xf numFmtId="0" fontId="4" fillId="0" borderId="0" xfId="0" applyFont="1" applyAlignment="1">
      <alignment horizontal="center" vertical="center"/>
    </xf>
    <xf numFmtId="0" fontId="4" fillId="0" borderId="53" xfId="8" applyFont="1" applyBorder="1" applyAlignment="1">
      <alignment horizontal="center" vertical="center"/>
    </xf>
    <xf numFmtId="0" fontId="4" fillId="0" borderId="0" xfId="8" applyFont="1" applyAlignment="1">
      <alignment horizontal="distributed" vertical="center"/>
    </xf>
    <xf numFmtId="0" fontId="4" fillId="0" borderId="0" xfId="0" applyFont="1" applyAlignment="1">
      <alignment horizontal="left" vertical="center"/>
    </xf>
    <xf numFmtId="0" fontId="4" fillId="0" borderId="0" xfId="8" applyFont="1" applyAlignment="1">
      <alignment horizontal="center" vertical="center"/>
    </xf>
    <xf numFmtId="0" fontId="19" fillId="0" borderId="0" xfId="8" applyFont="1" applyAlignment="1">
      <alignment horizontal="center" vertical="center"/>
    </xf>
    <xf numFmtId="0" fontId="32" fillId="0" borderId="56" xfId="0" applyFont="1" applyBorder="1" applyAlignment="1">
      <alignment horizontal="center"/>
    </xf>
    <xf numFmtId="0" fontId="22" fillId="0" borderId="10" xfId="0" applyFont="1" applyBorder="1" applyAlignment="1">
      <alignment horizontal="center" vertical="center"/>
    </xf>
    <xf numFmtId="0" fontId="22" fillId="0" borderId="0" xfId="0" applyFont="1" applyBorder="1" applyAlignment="1">
      <alignment horizontal="center" vertical="center"/>
    </xf>
    <xf numFmtId="0" fontId="32" fillId="0" borderId="0" xfId="0" applyFont="1" applyBorder="1">
      <alignment vertical="center"/>
    </xf>
    <xf numFmtId="0" fontId="32" fillId="0" borderId="16" xfId="0" applyFont="1" applyBorder="1">
      <alignment vertical="center"/>
    </xf>
    <xf numFmtId="0" fontId="30" fillId="0" borderId="1" xfId="0" applyFont="1" applyBorder="1">
      <alignment vertical="center"/>
    </xf>
    <xf numFmtId="0" fontId="32" fillId="0" borderId="1" xfId="0" applyFont="1" applyFill="1" applyBorder="1">
      <alignment vertical="center"/>
    </xf>
    <xf numFmtId="0" fontId="32" fillId="0" borderId="45" xfId="0" applyFont="1" applyFill="1" applyBorder="1">
      <alignment vertical="center"/>
    </xf>
    <xf numFmtId="0" fontId="31" fillId="0" borderId="58" xfId="0" applyFont="1" applyBorder="1" applyAlignment="1">
      <alignment horizontal="right" vertical="center"/>
    </xf>
    <xf numFmtId="0" fontId="31" fillId="0" borderId="57" xfId="0" applyFont="1" applyBorder="1" applyAlignment="1">
      <alignment horizontal="right" vertical="center"/>
    </xf>
    <xf numFmtId="0" fontId="31" fillId="0" borderId="58" xfId="0" applyFont="1" applyBorder="1" applyAlignment="1">
      <alignment horizontal="center" vertical="center"/>
    </xf>
    <xf numFmtId="0" fontId="31" fillId="0" borderId="57" xfId="0" applyFont="1" applyBorder="1" applyAlignment="1">
      <alignment horizontal="center" vertical="center"/>
    </xf>
    <xf numFmtId="0" fontId="30" fillId="0" borderId="79" xfId="0" applyFont="1" applyBorder="1" applyAlignment="1">
      <alignment vertical="center" textRotation="255"/>
    </xf>
    <xf numFmtId="0" fontId="30" fillId="0" borderId="47" xfId="0" applyFont="1" applyBorder="1" applyAlignment="1">
      <alignment vertical="center" textRotation="255"/>
    </xf>
    <xf numFmtId="0" fontId="30" fillId="0" borderId="46" xfId="0" applyFont="1" applyBorder="1" applyAlignment="1">
      <alignment vertical="center" textRotation="255"/>
    </xf>
    <xf numFmtId="0" fontId="31" fillId="0" borderId="56" xfId="0" applyFont="1" applyBorder="1" applyAlignment="1">
      <alignment horizontal="center" vertical="center"/>
    </xf>
    <xf numFmtId="0" fontId="32" fillId="0" borderId="1" xfId="0" applyFont="1" applyBorder="1">
      <alignment vertical="center"/>
    </xf>
    <xf numFmtId="0" fontId="32" fillId="0" borderId="45" xfId="0" applyFont="1" applyBorder="1">
      <alignment vertical="center"/>
    </xf>
    <xf numFmtId="0" fontId="4" fillId="0" borderId="0" xfId="8" applyFont="1" applyBorder="1" applyAlignment="1">
      <alignment horizontal="left" vertical="center"/>
    </xf>
    <xf numFmtId="0" fontId="19" fillId="0" borderId="0" xfId="8" applyFont="1" applyBorder="1" applyAlignment="1">
      <alignment horizontal="center" vertical="center"/>
    </xf>
    <xf numFmtId="0" fontId="4" fillId="0" borderId="0" xfId="8" applyFont="1" applyBorder="1" applyAlignment="1">
      <alignment horizontal="center" vertical="center"/>
    </xf>
    <xf numFmtId="0" fontId="4" fillId="0" borderId="0" xfId="0" applyNumberFormat="1" applyFont="1" applyAlignment="1">
      <alignment horizontal="left" vertical="center"/>
    </xf>
    <xf numFmtId="0" fontId="4" fillId="2" borderId="0" xfId="0" applyFont="1" applyFill="1" applyAlignment="1">
      <alignment horizontal="left" vertical="center" shrinkToFit="1"/>
    </xf>
    <xf numFmtId="176" fontId="4" fillId="2" borderId="0" xfId="0" applyNumberFormat="1" applyFont="1" applyFill="1" applyAlignment="1">
      <alignment horizontal="left" vertical="center"/>
    </xf>
    <xf numFmtId="176" fontId="4" fillId="0" borderId="0" xfId="0" applyNumberFormat="1" applyFont="1" applyFill="1" applyAlignment="1">
      <alignment horizontal="left" vertical="center"/>
    </xf>
    <xf numFmtId="0" fontId="4" fillId="0" borderId="24" xfId="0" applyFont="1" applyBorder="1" applyAlignment="1">
      <alignment horizontal="left" vertical="center"/>
    </xf>
    <xf numFmtId="0" fontId="4" fillId="0" borderId="99"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2" borderId="94" xfId="0" applyFont="1" applyFill="1" applyBorder="1" applyAlignment="1">
      <alignment horizontal="right" vertical="center"/>
    </xf>
    <xf numFmtId="0" fontId="4" fillId="2" borderId="95" xfId="0" applyFont="1" applyFill="1" applyBorder="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left" vertical="top" wrapText="1"/>
    </xf>
    <xf numFmtId="0" fontId="4" fillId="6" borderId="119" xfId="0" applyFont="1" applyFill="1" applyBorder="1" applyAlignment="1">
      <alignment horizontal="center" vertical="center"/>
    </xf>
    <xf numFmtId="0" fontId="4" fillId="6" borderId="95" xfId="0" applyFont="1" applyFill="1" applyBorder="1" applyAlignment="1">
      <alignment horizontal="center" vertical="center"/>
    </xf>
    <xf numFmtId="0" fontId="4" fillId="6" borderId="140" xfId="0" applyFont="1" applyFill="1" applyBorder="1" applyAlignment="1">
      <alignment horizontal="center" vertical="center"/>
    </xf>
    <xf numFmtId="0" fontId="4" fillId="6" borderId="142" xfId="0" applyFont="1" applyFill="1" applyBorder="1" applyAlignment="1">
      <alignment horizontal="center" vertical="center"/>
    </xf>
    <xf numFmtId="0" fontId="4" fillId="6" borderId="38" xfId="0" applyFont="1" applyFill="1" applyBorder="1" applyAlignment="1">
      <alignment horizontal="center" vertical="center"/>
    </xf>
    <xf numFmtId="0" fontId="4" fillId="6" borderId="141"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96" xfId="0" applyFont="1" applyFill="1" applyBorder="1" applyAlignment="1">
      <alignment horizontal="center" vertical="center"/>
    </xf>
    <xf numFmtId="0" fontId="4" fillId="4" borderId="119" xfId="0" applyFont="1" applyFill="1" applyBorder="1" applyAlignment="1">
      <alignment horizontal="center" vertical="center"/>
    </xf>
    <xf numFmtId="0" fontId="4" fillId="4" borderId="95" xfId="0" applyFont="1" applyFill="1" applyBorder="1" applyAlignment="1">
      <alignment horizontal="center" vertical="center"/>
    </xf>
    <xf numFmtId="0" fontId="4" fillId="4" borderId="96" xfId="0" applyFont="1" applyFill="1" applyBorder="1" applyAlignment="1">
      <alignment horizontal="center" vertical="center"/>
    </xf>
    <xf numFmtId="0" fontId="4" fillId="5" borderId="119" xfId="0" applyFont="1" applyFill="1" applyBorder="1" applyAlignment="1">
      <alignment horizontal="center" vertical="center"/>
    </xf>
    <xf numFmtId="0" fontId="4" fillId="5" borderId="95" xfId="0" applyFont="1" applyFill="1" applyBorder="1" applyAlignment="1">
      <alignment horizontal="center" vertical="center"/>
    </xf>
    <xf numFmtId="0" fontId="4" fillId="5" borderId="96" xfId="0" applyFont="1" applyFill="1" applyBorder="1" applyAlignment="1">
      <alignment horizontal="center" vertical="center"/>
    </xf>
    <xf numFmtId="0" fontId="4" fillId="0" borderId="119"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177" fontId="4" fillId="5" borderId="139" xfId="0" applyNumberFormat="1" applyFont="1" applyFill="1" applyBorder="1" applyAlignment="1">
      <alignment horizontal="center" vertical="center"/>
    </xf>
    <xf numFmtId="177" fontId="4" fillId="5" borderId="24" xfId="0" applyNumberFormat="1" applyFont="1" applyFill="1" applyBorder="1" applyAlignment="1">
      <alignment horizontal="center" vertical="center"/>
    </xf>
    <xf numFmtId="177" fontId="4" fillId="5" borderId="23" xfId="0" applyNumberFormat="1" applyFont="1" applyFill="1" applyBorder="1" applyAlignment="1">
      <alignment horizontal="center" vertical="center"/>
    </xf>
    <xf numFmtId="177" fontId="4" fillId="0" borderId="24" xfId="0" applyNumberFormat="1" applyFont="1" applyFill="1" applyBorder="1" applyAlignment="1">
      <alignment horizontal="center" vertical="center"/>
    </xf>
    <xf numFmtId="177" fontId="4" fillId="4" borderId="139" xfId="0" applyNumberFormat="1" applyFont="1" applyFill="1" applyBorder="1" applyAlignment="1">
      <alignment horizontal="center" vertical="center"/>
    </xf>
    <xf numFmtId="177" fontId="4" fillId="4" borderId="24" xfId="0" applyNumberFormat="1" applyFont="1" applyFill="1" applyBorder="1" applyAlignment="1">
      <alignment horizontal="center" vertical="center"/>
    </xf>
    <xf numFmtId="177" fontId="4" fillId="4" borderId="23" xfId="0" applyNumberFormat="1" applyFont="1" applyFill="1" applyBorder="1" applyAlignment="1">
      <alignment horizontal="center" vertical="center"/>
    </xf>
    <xf numFmtId="178" fontId="4" fillId="0" borderId="139" xfId="0" applyNumberFormat="1" applyFont="1" applyBorder="1" applyAlignment="1">
      <alignment horizontal="center" vertical="center"/>
    </xf>
    <xf numFmtId="178" fontId="4" fillId="0" borderId="24" xfId="0" applyNumberFormat="1" applyFont="1" applyBorder="1" applyAlignment="1">
      <alignment horizontal="center" vertical="center"/>
    </xf>
    <xf numFmtId="178" fontId="4" fillId="0" borderId="23" xfId="0" applyNumberFormat="1" applyFont="1" applyBorder="1" applyAlignment="1">
      <alignment horizontal="center" vertical="center"/>
    </xf>
    <xf numFmtId="0" fontId="15" fillId="0" borderId="50" xfId="0" applyFont="1" applyBorder="1" applyAlignment="1">
      <alignment horizontal="center" vertical="center"/>
    </xf>
    <xf numFmtId="0" fontId="15" fillId="0" borderId="65" xfId="0" applyFont="1" applyBorder="1" applyAlignment="1">
      <alignment horizontal="center" vertical="center"/>
    </xf>
    <xf numFmtId="0" fontId="15" fillId="0" borderId="55" xfId="0" applyFont="1" applyBorder="1" applyAlignment="1">
      <alignment horizontal="center" vertical="center"/>
    </xf>
    <xf numFmtId="0" fontId="4" fillId="0" borderId="146" xfId="0" applyFont="1" applyBorder="1" applyAlignment="1">
      <alignment horizontal="center" vertical="center"/>
    </xf>
    <xf numFmtId="0" fontId="4" fillId="0" borderId="147" xfId="0" applyFont="1" applyBorder="1" applyAlignment="1">
      <alignment horizontal="center" vertical="center"/>
    </xf>
    <xf numFmtId="0" fontId="4" fillId="0" borderId="142" xfId="0" applyFont="1" applyBorder="1" applyAlignment="1">
      <alignment horizontal="center" vertical="center"/>
    </xf>
    <xf numFmtId="177" fontId="4" fillId="0" borderId="146" xfId="0" applyNumberFormat="1" applyFont="1" applyBorder="1" applyAlignment="1">
      <alignment horizontal="center" vertical="center"/>
    </xf>
    <xf numFmtId="177" fontId="4" fillId="0" borderId="97" xfId="0" applyNumberFormat="1" applyFont="1" applyBorder="1" applyAlignment="1">
      <alignment horizontal="center" vertical="center"/>
    </xf>
    <xf numFmtId="177" fontId="4" fillId="0" borderId="119" xfId="0" applyNumberFormat="1" applyFont="1" applyBorder="1" applyAlignment="1">
      <alignment horizontal="center" vertical="center"/>
    </xf>
    <xf numFmtId="177" fontId="4" fillId="0" borderId="147" xfId="0" applyNumberFormat="1" applyFont="1" applyBorder="1" applyAlignment="1">
      <alignment horizontal="center" vertical="center"/>
    </xf>
    <xf numFmtId="177" fontId="4" fillId="0" borderId="37" xfId="0" applyNumberFormat="1" applyFont="1" applyBorder="1" applyAlignment="1">
      <alignment horizontal="center" vertical="center"/>
    </xf>
    <xf numFmtId="177" fontId="4" fillId="0" borderId="142" xfId="0" applyNumberFormat="1" applyFont="1" applyBorder="1" applyAlignment="1">
      <alignment horizontal="center" vertical="center"/>
    </xf>
    <xf numFmtId="177" fontId="4" fillId="0" borderId="98" xfId="0" applyNumberFormat="1" applyFont="1" applyBorder="1" applyAlignment="1">
      <alignment horizontal="center" vertical="center"/>
    </xf>
    <xf numFmtId="177" fontId="4" fillId="0" borderId="35" xfId="0" applyNumberFormat="1" applyFont="1" applyBorder="1" applyAlignment="1">
      <alignment horizontal="center" vertical="center"/>
    </xf>
    <xf numFmtId="178" fontId="4" fillId="0" borderId="148" xfId="0" applyNumberFormat="1" applyFont="1" applyBorder="1" applyAlignment="1">
      <alignment horizontal="center" vertical="center"/>
    </xf>
    <xf numFmtId="178" fontId="4" fillId="0" borderId="144" xfId="0" applyNumberFormat="1" applyFont="1" applyBorder="1" applyAlignment="1">
      <alignment horizontal="center" vertical="center"/>
    </xf>
    <xf numFmtId="178" fontId="4" fillId="0" borderId="149" xfId="0" applyNumberFormat="1" applyFont="1" applyBorder="1" applyAlignment="1">
      <alignment horizontal="center" vertical="center"/>
    </xf>
    <xf numFmtId="178" fontId="4" fillId="0" borderId="150" xfId="0" applyNumberFormat="1" applyFont="1" applyBorder="1" applyAlignment="1">
      <alignment horizontal="center" vertical="center"/>
    </xf>
    <xf numFmtId="178" fontId="4" fillId="0" borderId="151" xfId="0" applyNumberFormat="1" applyFont="1" applyBorder="1" applyAlignment="1">
      <alignment horizontal="center" vertical="center"/>
    </xf>
    <xf numFmtId="177" fontId="15" fillId="0" borderId="152" xfId="0" applyNumberFormat="1" applyFont="1" applyBorder="1" applyAlignment="1">
      <alignment horizontal="center" vertical="center"/>
    </xf>
    <xf numFmtId="177" fontId="15" fillId="0" borderId="68" xfId="0" applyNumberFormat="1" applyFont="1" applyBorder="1" applyAlignment="1">
      <alignment horizontal="center" vertical="center"/>
    </xf>
    <xf numFmtId="177" fontId="15" fillId="0" borderId="70" xfId="0" applyNumberFormat="1" applyFont="1" applyBorder="1" applyAlignment="1">
      <alignment horizontal="center" vertical="center"/>
    </xf>
    <xf numFmtId="178" fontId="4" fillId="0" borderId="10" xfId="0" applyNumberFormat="1" applyFont="1" applyBorder="1" applyAlignment="1">
      <alignment horizontal="center" vertical="center"/>
    </xf>
    <xf numFmtId="178" fontId="4" fillId="0" borderId="0" xfId="0" applyNumberFormat="1" applyFont="1" applyBorder="1" applyAlignment="1">
      <alignment horizontal="center" vertical="center"/>
    </xf>
    <xf numFmtId="178" fontId="4" fillId="0" borderId="16" xfId="0" applyNumberFormat="1" applyFont="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145" xfId="0" applyFont="1" applyFill="1" applyBorder="1" applyAlignment="1">
      <alignment horizontal="center" vertical="center"/>
    </xf>
    <xf numFmtId="0" fontId="19" fillId="0" borderId="0" xfId="2" applyFont="1" applyFill="1" applyBorder="1" applyAlignment="1">
      <alignment horizontal="center" vertical="center"/>
    </xf>
    <xf numFmtId="0" fontId="4" fillId="0" borderId="7"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43" xfId="2" applyFont="1" applyFill="1" applyBorder="1" applyAlignment="1">
      <alignment horizontal="center" vertical="center"/>
    </xf>
    <xf numFmtId="0" fontId="4" fillId="0" borderId="45" xfId="2" applyFont="1" applyFill="1" applyBorder="1" applyAlignment="1">
      <alignment horizontal="center" vertical="center"/>
    </xf>
    <xf numFmtId="0" fontId="4" fillId="0" borderId="53" xfId="2" applyFont="1" applyFill="1" applyBorder="1" applyAlignment="1">
      <alignment horizontal="distributed" vertical="center"/>
    </xf>
    <xf numFmtId="0" fontId="4" fillId="0" borderId="58" xfId="2" applyFont="1" applyFill="1" applyBorder="1" applyAlignment="1">
      <alignment horizontal="left" vertical="center"/>
    </xf>
    <xf numFmtId="0" fontId="4" fillId="0" borderId="56" xfId="2" applyFont="1" applyFill="1" applyBorder="1" applyAlignment="1">
      <alignment horizontal="left" vertical="center"/>
    </xf>
    <xf numFmtId="0" fontId="4" fillId="0" borderId="57" xfId="2" applyFont="1" applyFill="1" applyBorder="1" applyAlignment="1">
      <alignment horizontal="left" vertical="center"/>
    </xf>
    <xf numFmtId="0" fontId="4" fillId="0" borderId="58" xfId="2" applyFont="1" applyFill="1" applyBorder="1" applyAlignment="1">
      <alignment horizontal="center" vertical="center"/>
    </xf>
    <xf numFmtId="0" fontId="4" fillId="0" borderId="57" xfId="2" applyFont="1" applyFill="1" applyBorder="1" applyAlignment="1">
      <alignment horizontal="center" vertical="center"/>
    </xf>
    <xf numFmtId="0" fontId="4" fillId="0" borderId="58" xfId="2" applyFont="1" applyFill="1" applyBorder="1" applyAlignment="1">
      <alignment horizontal="right" vertical="center"/>
    </xf>
    <xf numFmtId="0" fontId="4" fillId="0" borderId="56" xfId="2" applyFont="1" applyFill="1" applyBorder="1" applyAlignment="1">
      <alignment horizontal="right" vertical="center"/>
    </xf>
    <xf numFmtId="0" fontId="4" fillId="0" borderId="57" xfId="2" applyFont="1" applyFill="1" applyBorder="1" applyAlignment="1">
      <alignment horizontal="right" vertical="center"/>
    </xf>
    <xf numFmtId="0" fontId="4" fillId="0" borderId="53" xfId="2" applyFont="1" applyFill="1" applyBorder="1" applyAlignment="1">
      <alignment horizontal="center" vertical="center"/>
    </xf>
    <xf numFmtId="0" fontId="4" fillId="0" borderId="53" xfId="2" applyFont="1" applyFill="1" applyBorder="1" applyAlignment="1">
      <alignment horizontal="left" vertical="center"/>
    </xf>
    <xf numFmtId="0" fontId="4" fillId="0" borderId="53" xfId="2" applyFont="1" applyFill="1" applyBorder="1" applyAlignment="1">
      <alignment horizontal="right" vertical="center"/>
    </xf>
    <xf numFmtId="0" fontId="4" fillId="0" borderId="118" xfId="2" applyFont="1" applyFill="1" applyBorder="1" applyAlignment="1">
      <alignment horizontal="left" vertical="center"/>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xf>
    <xf numFmtId="0" fontId="4" fillId="0" borderId="1" xfId="2" applyFont="1" applyFill="1" applyBorder="1" applyAlignment="1">
      <alignment horizontal="center" vertical="center"/>
    </xf>
    <xf numFmtId="0" fontId="19" fillId="0" borderId="0" xfId="0" applyFont="1" applyAlignment="1">
      <alignment horizontal="center" vertical="center"/>
    </xf>
    <xf numFmtId="0" fontId="4" fillId="0" borderId="0" xfId="0" applyFont="1" applyBorder="1" applyAlignment="1">
      <alignment horizontal="left" vertical="center" wrapText="1"/>
    </xf>
    <xf numFmtId="0" fontId="35" fillId="0" borderId="7" xfId="2" applyFont="1" applyFill="1" applyBorder="1" applyAlignment="1">
      <alignment horizontal="center" vertical="center"/>
    </xf>
    <xf numFmtId="0" fontId="35" fillId="0" borderId="8" xfId="2" applyFont="1" applyFill="1" applyBorder="1" applyAlignment="1">
      <alignment horizontal="center" vertical="center"/>
    </xf>
    <xf numFmtId="0" fontId="35" fillId="0" borderId="9" xfId="2" applyFont="1" applyFill="1" applyBorder="1" applyAlignment="1">
      <alignment horizontal="center" vertical="center"/>
    </xf>
    <xf numFmtId="0" fontId="35" fillId="0" borderId="10" xfId="2" applyFont="1" applyFill="1" applyBorder="1" applyAlignment="1">
      <alignment horizontal="center" vertical="center"/>
    </xf>
    <xf numFmtId="0" fontId="35" fillId="0" borderId="0" xfId="2" applyFont="1" applyFill="1" applyBorder="1" applyAlignment="1">
      <alignment horizontal="center" vertical="center"/>
    </xf>
    <xf numFmtId="0" fontId="35" fillId="0" borderId="16" xfId="2" applyFont="1" applyFill="1" applyBorder="1" applyAlignment="1">
      <alignment horizontal="center" vertical="center"/>
    </xf>
    <xf numFmtId="0" fontId="4" fillId="0" borderId="1" xfId="0" applyFont="1" applyBorder="1" applyAlignment="1">
      <alignment horizontal="center" vertical="center"/>
    </xf>
    <xf numFmtId="0" fontId="4" fillId="0" borderId="43" xfId="2" applyFont="1" applyFill="1" applyBorder="1" applyAlignment="1">
      <alignment horizontal="left" vertical="center"/>
    </xf>
    <xf numFmtId="0" fontId="4" fillId="0" borderId="1" xfId="2" applyFont="1" applyFill="1" applyBorder="1" applyAlignment="1">
      <alignment horizontal="left" vertical="center"/>
    </xf>
    <xf numFmtId="0" fontId="4" fillId="0" borderId="10"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6" xfId="2" applyFont="1" applyFill="1" applyBorder="1" applyAlignment="1">
      <alignment horizontal="center" vertical="center"/>
    </xf>
    <xf numFmtId="0" fontId="4" fillId="0" borderId="0" xfId="8" applyFont="1" applyAlignment="1">
      <alignment horizontal="distributed" vertical="center" wrapText="1"/>
    </xf>
    <xf numFmtId="0" fontId="4" fillId="0" borderId="103"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103" xfId="0" applyFont="1" applyFill="1" applyBorder="1" applyAlignment="1">
      <alignment vertical="top" wrapText="1" shrinkToFit="1"/>
    </xf>
    <xf numFmtId="0" fontId="4" fillId="0" borderId="104" xfId="0" applyFont="1" applyFill="1" applyBorder="1" applyAlignment="1">
      <alignment vertical="top" shrinkToFit="1"/>
    </xf>
    <xf numFmtId="0" fontId="4" fillId="0" borderId="39" xfId="0" applyFont="1" applyFill="1" applyBorder="1" applyAlignment="1">
      <alignment horizontal="left" vertical="top"/>
    </xf>
    <xf numFmtId="0" fontId="4" fillId="0" borderId="103" xfId="0" applyFont="1" applyFill="1" applyBorder="1" applyAlignment="1">
      <alignment vertical="top" wrapText="1"/>
    </xf>
    <xf numFmtId="0" fontId="4" fillId="0" borderId="104" xfId="0" applyFont="1" applyFill="1" applyBorder="1" applyAlignment="1">
      <alignment vertical="top"/>
    </xf>
    <xf numFmtId="0" fontId="4" fillId="0" borderId="39" xfId="0" applyFont="1" applyFill="1" applyBorder="1" applyAlignment="1">
      <alignment vertical="top"/>
    </xf>
    <xf numFmtId="0" fontId="4" fillId="0" borderId="93"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103" xfId="0" applyFont="1" applyFill="1" applyBorder="1" applyAlignment="1">
      <alignment horizontal="left" vertical="top" wrapText="1" shrinkToFit="1"/>
    </xf>
    <xf numFmtId="0" fontId="4" fillId="0" borderId="104" xfId="0" applyFont="1" applyFill="1" applyBorder="1" applyAlignment="1">
      <alignment horizontal="left" vertical="top" shrinkToFit="1"/>
    </xf>
    <xf numFmtId="0" fontId="4" fillId="0" borderId="39" xfId="0" applyFont="1" applyFill="1" applyBorder="1" applyAlignment="1">
      <alignment horizontal="left" vertical="top" shrinkToFit="1"/>
    </xf>
    <xf numFmtId="0" fontId="4" fillId="0" borderId="18" xfId="0" applyFont="1" applyBorder="1" applyAlignment="1">
      <alignment vertical="center" wrapText="1"/>
    </xf>
    <xf numFmtId="0" fontId="4" fillId="0" borderId="26" xfId="0" applyFont="1" applyBorder="1" applyAlignment="1">
      <alignment vertical="center"/>
    </xf>
    <xf numFmtId="0" fontId="4" fillId="0" borderId="1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03" xfId="0" applyFont="1" applyFill="1" applyBorder="1" applyAlignment="1">
      <alignment vertical="center" wrapText="1" shrinkToFit="1"/>
    </xf>
    <xf numFmtId="0" fontId="4" fillId="0" borderId="39" xfId="0" applyFont="1" applyFill="1" applyBorder="1" applyAlignment="1">
      <alignment vertical="center" shrinkToFit="1"/>
    </xf>
    <xf numFmtId="0" fontId="4" fillId="0" borderId="26" xfId="0" applyFont="1" applyBorder="1" applyAlignment="1">
      <alignment horizontal="center" vertical="center"/>
    </xf>
    <xf numFmtId="58" fontId="4" fillId="0" borderId="0" xfId="0" applyNumberFormat="1" applyFont="1" applyAlignment="1">
      <alignment horizontal="right" vertical="center"/>
    </xf>
    <xf numFmtId="0" fontId="4" fillId="0" borderId="0" xfId="0" applyFont="1" applyAlignment="1">
      <alignment horizontal="right" vertical="center"/>
    </xf>
    <xf numFmtId="0" fontId="4" fillId="0" borderId="79" xfId="0" applyFont="1" applyBorder="1" applyAlignment="1">
      <alignment horizontal="center" vertical="center"/>
    </xf>
    <xf numFmtId="0" fontId="4" fillId="0" borderId="101" xfId="0" applyFont="1" applyBorder="1" applyAlignment="1">
      <alignment horizontal="center" vertical="center"/>
    </xf>
    <xf numFmtId="0" fontId="4" fillId="0" borderId="79" xfId="0" applyFont="1" applyBorder="1" applyAlignment="1">
      <alignment horizontal="center" vertical="center" wrapText="1"/>
    </xf>
    <xf numFmtId="0" fontId="4" fillId="0" borderId="100" xfId="0" applyFont="1" applyBorder="1" applyAlignment="1">
      <alignment horizontal="center" vertical="center"/>
    </xf>
    <xf numFmtId="0" fontId="4" fillId="0" borderId="102" xfId="0" applyFont="1" applyBorder="1" applyAlignment="1">
      <alignment horizontal="center" vertical="center"/>
    </xf>
    <xf numFmtId="0" fontId="4" fillId="0" borderId="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9"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120"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5" xfId="0" applyFont="1" applyBorder="1" applyAlignment="1">
      <alignment horizontal="center" vertical="center"/>
    </xf>
    <xf numFmtId="0" fontId="4" fillId="0" borderId="47" xfId="0" applyFont="1" applyBorder="1" applyAlignment="1">
      <alignment horizontal="center" vertical="center"/>
    </xf>
    <xf numFmtId="0" fontId="4" fillId="0" borderId="18" xfId="0" applyFont="1" applyBorder="1" applyAlignment="1">
      <alignment horizontal="left" vertical="center" wrapText="1"/>
    </xf>
    <xf numFmtId="0" fontId="4" fillId="0" borderId="47" xfId="0" applyFont="1" applyBorder="1" applyAlignment="1">
      <alignment horizontal="left" vertical="center" wrapText="1"/>
    </xf>
    <xf numFmtId="0" fontId="4" fillId="0" borderId="1" xfId="0" applyFont="1" applyBorder="1" applyAlignment="1">
      <alignment horizontal="center" vertical="center" shrinkToFit="1"/>
    </xf>
    <xf numFmtId="0" fontId="4" fillId="0" borderId="0" xfId="0" applyFont="1" applyAlignment="1">
      <alignment vertical="center" shrinkToFit="1"/>
    </xf>
    <xf numFmtId="0" fontId="4" fillId="0" borderId="9" xfId="0" applyFont="1" applyFill="1" applyBorder="1" applyAlignment="1">
      <alignment horizontal="center" vertical="center" wrapText="1" shrinkToFit="1"/>
    </xf>
    <xf numFmtId="0" fontId="4" fillId="0" borderId="16" xfId="0" applyFont="1" applyFill="1" applyBorder="1" applyAlignment="1">
      <alignment horizontal="center" vertical="center" wrapText="1" shrinkToFit="1"/>
    </xf>
    <xf numFmtId="0" fontId="4" fillId="0" borderId="9" xfId="0" applyFont="1" applyFill="1" applyBorder="1" applyAlignment="1">
      <alignment horizontal="center" vertical="center" shrinkToFit="1"/>
    </xf>
    <xf numFmtId="0" fontId="4" fillId="0" borderId="16"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4" fillId="0" borderId="26"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79" xfId="0" applyFont="1" applyFill="1" applyBorder="1" applyAlignment="1">
      <alignment horizontal="center" vertical="center" shrinkToFit="1"/>
    </xf>
    <xf numFmtId="0" fontId="4" fillId="0" borderId="4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43"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47" xfId="0" applyFont="1" applyFill="1" applyBorder="1" applyAlignment="1">
      <alignment horizontal="center" vertical="center" shrinkToFit="1"/>
    </xf>
    <xf numFmtId="0" fontId="4" fillId="0" borderId="82" xfId="0" applyFont="1" applyBorder="1" applyAlignment="1">
      <alignment horizontal="distributed" vertical="center" shrinkToFit="1"/>
    </xf>
    <xf numFmtId="0" fontId="4" fillId="0" borderId="57" xfId="0" applyFont="1" applyBorder="1" applyAlignment="1">
      <alignment horizontal="distributed" vertical="center" shrinkToFit="1"/>
    </xf>
    <xf numFmtId="0" fontId="4" fillId="0" borderId="53" xfId="0" applyFont="1" applyBorder="1" applyAlignment="1">
      <alignment horizontal="distributed" vertical="center" shrinkToFit="1"/>
    </xf>
    <xf numFmtId="0" fontId="4" fillId="0" borderId="58" xfId="0" applyFont="1" applyBorder="1" applyAlignment="1">
      <alignment horizontal="left" vertical="center" shrinkToFit="1"/>
    </xf>
    <xf numFmtId="0" fontId="4" fillId="0" borderId="56" xfId="0" applyFont="1" applyBorder="1" applyAlignment="1">
      <alignment horizontal="left" vertical="center" shrinkToFit="1"/>
    </xf>
    <xf numFmtId="0" fontId="4" fillId="0" borderId="84" xfId="0" applyFont="1" applyBorder="1" applyAlignment="1">
      <alignment horizontal="left" vertical="center" shrinkToFit="1"/>
    </xf>
    <xf numFmtId="0" fontId="4" fillId="0" borderId="7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7" xfId="0" applyFont="1" applyFill="1" applyBorder="1" applyAlignment="1">
      <alignment horizontal="left" vertical="top" wrapText="1" shrinkToFit="1"/>
    </xf>
    <xf numFmtId="0" fontId="4" fillId="0" borderId="8" xfId="0" applyFont="1" applyFill="1" applyBorder="1" applyAlignment="1">
      <alignment horizontal="left" vertical="top" wrapText="1" shrinkToFit="1"/>
    </xf>
    <xf numFmtId="0" fontId="4" fillId="0" borderId="67" xfId="0" applyFont="1" applyFill="1" applyBorder="1" applyAlignment="1">
      <alignment horizontal="left" vertical="top" wrapText="1" shrinkToFit="1"/>
    </xf>
    <xf numFmtId="0" fontId="4" fillId="0" borderId="10" xfId="0" applyFont="1" applyFill="1" applyBorder="1" applyAlignment="1">
      <alignment horizontal="left" vertical="top" wrapText="1" shrinkToFit="1"/>
    </xf>
    <xf numFmtId="0" fontId="4" fillId="0" borderId="0" xfId="0" applyFont="1" applyFill="1" applyBorder="1" applyAlignment="1">
      <alignment horizontal="left" vertical="top" wrapText="1" shrinkToFit="1"/>
    </xf>
    <xf numFmtId="0" fontId="4" fillId="0" borderId="83" xfId="0" applyFont="1" applyFill="1" applyBorder="1" applyAlignment="1">
      <alignment horizontal="left" vertical="top" wrapText="1" shrinkToFit="1"/>
    </xf>
    <xf numFmtId="0" fontId="4" fillId="0" borderId="43" xfId="0" applyFont="1" applyFill="1" applyBorder="1" applyAlignment="1">
      <alignment horizontal="left" vertical="top" wrapText="1" shrinkToFit="1"/>
    </xf>
    <xf numFmtId="0" fontId="4" fillId="0" borderId="1" xfId="0" applyFont="1" applyFill="1" applyBorder="1" applyAlignment="1">
      <alignment horizontal="left" vertical="top" wrapText="1" shrinkToFit="1"/>
    </xf>
    <xf numFmtId="0" fontId="4" fillId="0" borderId="86" xfId="0" applyFont="1" applyFill="1" applyBorder="1" applyAlignment="1">
      <alignment horizontal="left" vertical="top" wrapText="1" shrinkToFit="1"/>
    </xf>
    <xf numFmtId="0" fontId="4" fillId="0" borderId="50" xfId="0" applyFont="1" applyBorder="1" applyAlignment="1">
      <alignment horizontal="center" vertical="center" shrinkToFit="1"/>
    </xf>
    <xf numFmtId="0" fontId="4" fillId="0" borderId="87" xfId="0" applyFont="1" applyBorder="1" applyAlignment="1">
      <alignment horizontal="center"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0"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83" xfId="0" applyFont="1" applyBorder="1" applyAlignment="1">
      <alignment horizontal="left" vertical="center"/>
    </xf>
    <xf numFmtId="0" fontId="4" fillId="0" borderId="10"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83" xfId="0" applyFont="1" applyBorder="1" applyAlignment="1">
      <alignment horizontal="right" vertical="center" shrinkToFit="1"/>
    </xf>
    <xf numFmtId="0" fontId="4" fillId="0" borderId="89" xfId="0" applyFont="1" applyBorder="1" applyAlignment="1">
      <alignment horizontal="right" vertical="center" shrinkToFit="1"/>
    </xf>
    <xf numFmtId="0" fontId="4" fillId="0" borderId="65" xfId="0" applyFont="1" applyBorder="1" applyAlignment="1">
      <alignment horizontal="right" vertical="center" shrinkToFit="1"/>
    </xf>
    <xf numFmtId="0" fontId="4" fillId="0" borderId="55" xfId="0" applyFont="1" applyBorder="1" applyAlignment="1">
      <alignment horizontal="right" vertical="center" shrinkToFit="1"/>
    </xf>
    <xf numFmtId="0" fontId="4" fillId="0" borderId="79" xfId="0" applyFont="1" applyBorder="1" applyAlignment="1">
      <alignment horizontal="center" vertical="center" wrapText="1" shrinkToFit="1"/>
    </xf>
    <xf numFmtId="0" fontId="4" fillId="0" borderId="47" xfId="0" applyFont="1" applyBorder="1" applyAlignment="1">
      <alignment horizontal="center" vertical="center" wrapText="1" shrinkToFit="1"/>
    </xf>
    <xf numFmtId="0" fontId="4" fillId="0" borderId="46" xfId="0" applyFont="1" applyBorder="1" applyAlignment="1">
      <alignment horizontal="center" vertical="center" wrapText="1" shrinkToFit="1"/>
    </xf>
    <xf numFmtId="0" fontId="4" fillId="0" borderId="88" xfId="0" applyFont="1" applyBorder="1" applyAlignment="1">
      <alignment horizontal="center" vertical="center" wrapText="1" shrinkToFit="1"/>
    </xf>
    <xf numFmtId="0" fontId="19" fillId="0" borderId="0" xfId="0" applyFont="1" applyAlignment="1">
      <alignment horizontal="center" vertical="center" shrinkToFit="1"/>
    </xf>
    <xf numFmtId="0" fontId="4" fillId="0" borderId="80" xfId="0" applyFont="1" applyBorder="1" applyAlignment="1">
      <alignment horizontal="distributed" vertical="center" shrinkToFit="1"/>
    </xf>
    <xf numFmtId="0" fontId="4" fillId="0" borderId="69" xfId="0" applyFont="1" applyBorder="1" applyAlignment="1">
      <alignment horizontal="distributed" vertical="center" shrinkToFit="1"/>
    </xf>
    <xf numFmtId="0" fontId="4" fillId="0" borderId="81" xfId="0" applyFont="1" applyBorder="1" applyAlignment="1">
      <alignment horizontal="distributed" vertical="center" shrinkToFit="1"/>
    </xf>
    <xf numFmtId="0" fontId="4" fillId="0" borderId="66" xfId="0" applyFont="1" applyBorder="1" applyAlignment="1">
      <alignment vertical="center" shrinkToFit="1"/>
    </xf>
    <xf numFmtId="0" fontId="4" fillId="0" borderId="68" xfId="0" applyFont="1" applyBorder="1" applyAlignment="1">
      <alignment vertical="center" shrinkToFit="1"/>
    </xf>
    <xf numFmtId="0" fontId="4" fillId="0" borderId="69" xfId="0" applyFont="1" applyBorder="1" applyAlignment="1">
      <alignment vertical="center" shrinkToFit="1"/>
    </xf>
    <xf numFmtId="0" fontId="4" fillId="0" borderId="68" xfId="0" quotePrefix="1" applyFont="1" applyBorder="1" applyAlignment="1">
      <alignment horizontal="left" vertical="center" indent="1" shrinkToFit="1"/>
    </xf>
    <xf numFmtId="0" fontId="4" fillId="0" borderId="70" xfId="0" quotePrefix="1" applyFont="1" applyBorder="1" applyAlignment="1">
      <alignment horizontal="left" vertical="center" indent="1" shrinkToFit="1"/>
    </xf>
    <xf numFmtId="0" fontId="4" fillId="0" borderId="10" xfId="0" applyFont="1" applyBorder="1" applyAlignment="1">
      <alignment vertical="center" shrinkToFit="1"/>
    </xf>
    <xf numFmtId="0" fontId="4" fillId="0" borderId="0" xfId="0" applyFont="1" applyBorder="1" applyAlignment="1">
      <alignment vertical="center" shrinkToFit="1"/>
    </xf>
    <xf numFmtId="0" fontId="4" fillId="0" borderId="83" xfId="0" applyFont="1" applyBorder="1" applyAlignment="1">
      <alignment vertical="center" shrinkToFit="1"/>
    </xf>
    <xf numFmtId="0" fontId="4" fillId="0" borderId="0" xfId="0" applyFont="1" applyAlignment="1">
      <alignment horizontal="distributed" vertical="center"/>
    </xf>
    <xf numFmtId="0" fontId="4" fillId="0" borderId="0" xfId="0" applyFont="1" applyFill="1" applyAlignment="1">
      <alignment vertical="center" wrapText="1"/>
    </xf>
    <xf numFmtId="0" fontId="4" fillId="0" borderId="0" xfId="0" applyFont="1" applyFill="1" applyAlignment="1">
      <alignment horizontal="center" vertical="center"/>
    </xf>
    <xf numFmtId="176" fontId="4" fillId="0" borderId="0" xfId="0" applyNumberFormat="1" applyFont="1" applyFill="1" applyAlignment="1">
      <alignment horizontal="center" vertical="center" shrinkToFit="1"/>
    </xf>
    <xf numFmtId="0" fontId="19" fillId="0" borderId="0" xfId="0" applyFont="1" applyFill="1" applyAlignment="1">
      <alignment horizontal="center" vertical="center"/>
    </xf>
    <xf numFmtId="0" fontId="4" fillId="0" borderId="0" xfId="0" applyFont="1" applyFill="1" applyAlignment="1">
      <alignment horizontal="distributed" vertical="distributed"/>
    </xf>
    <xf numFmtId="0" fontId="4" fillId="0" borderId="0" xfId="0" applyFont="1" applyFill="1" applyAlignment="1">
      <alignment horizontal="left" vertical="center"/>
    </xf>
    <xf numFmtId="0" fontId="24" fillId="0" borderId="0" xfId="12" applyFont="1" applyBorder="1" applyAlignment="1">
      <alignment horizontal="center" vertical="center"/>
    </xf>
    <xf numFmtId="0" fontId="27" fillId="0" borderId="0" xfId="12" applyFont="1" applyBorder="1" applyAlignment="1">
      <alignment horizontal="center" vertical="center"/>
    </xf>
    <xf numFmtId="0" fontId="22" fillId="0" borderId="0" xfId="12" applyFont="1" applyBorder="1" applyAlignment="1">
      <alignment horizontal="left" vertical="center"/>
    </xf>
    <xf numFmtId="0" fontId="27" fillId="0" borderId="0" xfId="12" applyFont="1" applyBorder="1" applyAlignment="1">
      <alignment horizontal="left" vertical="center" wrapText="1"/>
    </xf>
    <xf numFmtId="0" fontId="27" fillId="0" borderId="0" xfId="12" applyFont="1" applyFill="1" applyBorder="1" applyAlignment="1">
      <alignment horizontal="left" vertical="center"/>
    </xf>
    <xf numFmtId="0" fontId="27" fillId="0" borderId="0" xfId="12" applyFont="1" applyBorder="1" applyAlignment="1">
      <alignment horizontal="left" vertical="center"/>
    </xf>
    <xf numFmtId="0" fontId="22" fillId="0" borderId="0" xfId="12"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38" fillId="0" borderId="53" xfId="0" applyFont="1" applyBorder="1" applyAlignment="1">
      <alignment horizontal="center" vertical="center"/>
    </xf>
    <xf numFmtId="0" fontId="20" fillId="0" borderId="0" xfId="0" applyFont="1" applyBorder="1" applyAlignment="1">
      <alignment horizontal="center" vertical="center"/>
    </xf>
    <xf numFmtId="0" fontId="4" fillId="0" borderId="0" xfId="0" applyFont="1" applyBorder="1" applyAlignment="1">
      <alignment horizontal="distributed" vertical="distributed" wrapText="1" readingOrder="1"/>
    </xf>
    <xf numFmtId="0" fontId="4" fillId="0" borderId="0" xfId="0" applyFont="1" applyBorder="1" applyAlignment="1">
      <alignment horizontal="distributed" vertical="distributed"/>
    </xf>
    <xf numFmtId="180" fontId="23" fillId="0" borderId="53" xfId="0" applyNumberFormat="1" applyFont="1" applyBorder="1" applyAlignment="1">
      <alignment horizontal="center" vertical="center"/>
    </xf>
    <xf numFmtId="0" fontId="4" fillId="0" borderId="58"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22" fillId="0" borderId="122" xfId="13" applyFont="1" applyBorder="1" applyAlignment="1">
      <alignment horizontal="center" vertical="center"/>
    </xf>
    <xf numFmtId="0" fontId="22" fillId="0" borderId="56" xfId="13" applyFont="1" applyBorder="1" applyAlignment="1">
      <alignment horizontal="center" vertical="center"/>
    </xf>
    <xf numFmtId="0" fontId="22" fillId="0" borderId="0" xfId="13" applyFont="1" applyBorder="1" applyAlignment="1">
      <alignment horizontal="center" vertical="center"/>
    </xf>
    <xf numFmtId="0" fontId="22" fillId="0" borderId="65" xfId="13" applyFont="1" applyBorder="1" applyAlignment="1">
      <alignment horizontal="center" vertical="center"/>
    </xf>
    <xf numFmtId="0" fontId="22" fillId="0" borderId="48" xfId="13" applyFont="1" applyBorder="1" applyAlignment="1">
      <alignment horizontal="distributed" vertical="center"/>
    </xf>
    <xf numFmtId="0" fontId="22" fillId="0" borderId="121" xfId="13" applyFont="1" applyBorder="1" applyAlignment="1">
      <alignment horizontal="distributed" vertical="center"/>
    </xf>
    <xf numFmtId="0" fontId="22" fillId="0" borderId="91" xfId="13" applyFont="1" applyBorder="1" applyAlignment="1">
      <alignment horizontal="distributed" vertical="center"/>
    </xf>
    <xf numFmtId="0" fontId="22" fillId="0" borderId="85" xfId="13" applyFont="1" applyBorder="1" applyAlignment="1">
      <alignment horizontal="distributed" vertical="center"/>
    </xf>
    <xf numFmtId="0" fontId="22" fillId="0" borderId="1" xfId="13" applyFont="1" applyBorder="1" applyAlignment="1">
      <alignment horizontal="distributed" vertical="center"/>
    </xf>
    <xf numFmtId="0" fontId="22" fillId="0" borderId="45" xfId="13" applyFont="1" applyBorder="1" applyAlignment="1">
      <alignment horizontal="distributed" vertical="center"/>
    </xf>
    <xf numFmtId="0" fontId="31" fillId="0" borderId="92" xfId="13" applyFont="1" applyBorder="1" applyAlignment="1">
      <alignment vertical="center" wrapText="1"/>
    </xf>
    <xf numFmtId="0" fontId="31" fillId="0" borderId="121" xfId="13" applyFont="1" applyBorder="1" applyAlignment="1">
      <alignment vertical="center" wrapText="1"/>
    </xf>
    <xf numFmtId="0" fontId="31" fillId="0" borderId="91" xfId="13" applyFont="1" applyBorder="1" applyAlignment="1">
      <alignment vertical="center" wrapText="1"/>
    </xf>
    <xf numFmtId="0" fontId="31" fillId="0" borderId="43" xfId="13" applyFont="1" applyBorder="1" applyAlignment="1">
      <alignment vertical="center" wrapText="1"/>
    </xf>
    <xf numFmtId="0" fontId="31" fillId="0" borderId="1" xfId="13" applyFont="1" applyBorder="1" applyAlignment="1">
      <alignment vertical="center" wrapText="1"/>
    </xf>
    <xf numFmtId="0" fontId="31" fillId="0" borderId="45" xfId="13" applyFont="1" applyBorder="1" applyAlignment="1">
      <alignment vertical="center" wrapText="1"/>
    </xf>
    <xf numFmtId="0" fontId="22" fillId="0" borderId="92" xfId="13" applyFont="1" applyBorder="1" applyAlignment="1">
      <alignment horizontal="distributed" vertical="center"/>
    </xf>
    <xf numFmtId="0" fontId="22" fillId="0" borderId="43" xfId="13" applyFont="1" applyBorder="1" applyAlignment="1">
      <alignment horizontal="distributed" vertical="center"/>
    </xf>
    <xf numFmtId="0" fontId="32" fillId="0" borderId="92" xfId="13" applyFont="1" applyBorder="1" applyAlignment="1">
      <alignment horizontal="center" vertical="center" shrinkToFit="1"/>
    </xf>
    <xf numFmtId="0" fontId="32" fillId="0" borderId="121" xfId="13" applyFont="1" applyBorder="1" applyAlignment="1">
      <alignment horizontal="center" vertical="center" shrinkToFit="1"/>
    </xf>
    <xf numFmtId="0" fontId="32" fillId="0" borderId="91" xfId="13" applyFont="1" applyBorder="1" applyAlignment="1">
      <alignment horizontal="center" vertical="center" shrinkToFit="1"/>
    </xf>
    <xf numFmtId="0" fontId="32" fillId="0" borderId="43" xfId="13" applyFont="1" applyBorder="1" applyAlignment="1">
      <alignment horizontal="center" vertical="center" shrinkToFit="1"/>
    </xf>
    <xf numFmtId="0" fontId="32" fillId="0" borderId="1" xfId="13" applyFont="1" applyBorder="1" applyAlignment="1">
      <alignment horizontal="center" vertical="center" shrinkToFit="1"/>
    </xf>
    <xf numFmtId="0" fontId="32" fillId="0" borderId="45" xfId="13" applyFont="1" applyBorder="1" applyAlignment="1">
      <alignment horizontal="center" vertical="center" shrinkToFit="1"/>
    </xf>
    <xf numFmtId="0" fontId="22" fillId="0" borderId="92" xfId="13" applyFont="1" applyFill="1" applyBorder="1" applyAlignment="1">
      <alignment horizontal="distributed" vertical="center"/>
    </xf>
    <xf numFmtId="0" fontId="22" fillId="0" borderId="121" xfId="13" applyFont="1" applyFill="1" applyBorder="1" applyAlignment="1">
      <alignment horizontal="distributed" vertical="center"/>
    </xf>
    <xf numFmtId="0" fontId="22" fillId="0" borderId="91" xfId="13" applyFont="1" applyFill="1" applyBorder="1" applyAlignment="1">
      <alignment horizontal="distributed" vertical="center"/>
    </xf>
    <xf numFmtId="0" fontId="22" fillId="0" borderId="43" xfId="13" applyFont="1" applyFill="1" applyBorder="1" applyAlignment="1">
      <alignment horizontal="distributed" vertical="center"/>
    </xf>
    <xf numFmtId="0" fontId="22" fillId="0" borderId="1" xfId="13" applyFont="1" applyFill="1" applyBorder="1" applyAlignment="1">
      <alignment horizontal="distributed" vertical="center"/>
    </xf>
    <xf numFmtId="0" fontId="22" fillId="0" borderId="45" xfId="13" applyFont="1" applyFill="1" applyBorder="1" applyAlignment="1">
      <alignment horizontal="distributed" vertical="center"/>
    </xf>
    <xf numFmtId="0" fontId="22" fillId="0" borderId="92" xfId="13" applyFont="1" applyBorder="1" applyAlignment="1">
      <alignment horizontal="right" vertical="center" wrapText="1"/>
    </xf>
    <xf numFmtId="0" fontId="22" fillId="0" borderId="121" xfId="13" applyFont="1" applyBorder="1" applyAlignment="1">
      <alignment horizontal="right" vertical="center" wrapText="1"/>
    </xf>
    <xf numFmtId="0" fontId="22" fillId="0" borderId="54" xfId="13" applyFont="1" applyBorder="1" applyAlignment="1">
      <alignment horizontal="right" vertical="center" wrapText="1"/>
    </xf>
    <xf numFmtId="0" fontId="22" fillId="0" borderId="43" xfId="13" applyFont="1" applyBorder="1" applyAlignment="1">
      <alignment horizontal="right" vertical="center" wrapText="1"/>
    </xf>
    <xf numFmtId="0" fontId="22" fillId="0" borderId="1" xfId="13" applyFont="1" applyBorder="1" applyAlignment="1">
      <alignment horizontal="right" vertical="center" wrapText="1"/>
    </xf>
    <xf numFmtId="0" fontId="22" fillId="0" borderId="86" xfId="13" applyFont="1" applyBorder="1" applyAlignment="1">
      <alignment horizontal="right" vertical="center" wrapText="1"/>
    </xf>
    <xf numFmtId="0" fontId="22" fillId="0" borderId="65" xfId="13" applyFont="1" applyBorder="1" applyAlignment="1">
      <alignment horizontal="left" vertical="center"/>
    </xf>
    <xf numFmtId="0" fontId="39" fillId="0" borderId="65" xfId="13" applyFont="1" applyBorder="1" applyAlignment="1">
      <alignment horizontal="center" vertical="center"/>
    </xf>
    <xf numFmtId="0" fontId="22" fillId="0" borderId="58" xfId="13" applyFont="1" applyBorder="1" applyAlignment="1">
      <alignment horizontal="center" vertical="center"/>
    </xf>
    <xf numFmtId="0" fontId="22" fillId="0" borderId="57" xfId="13" applyFont="1" applyBorder="1" applyAlignment="1">
      <alignment horizontal="center" vertical="center"/>
    </xf>
    <xf numFmtId="0" fontId="22" fillId="0" borderId="56" xfId="13" applyFont="1" applyBorder="1" applyAlignment="1">
      <alignment horizontal="left" vertical="center"/>
    </xf>
    <xf numFmtId="0" fontId="22" fillId="0" borderId="57" xfId="13" applyFont="1" applyBorder="1" applyAlignment="1">
      <alignment horizontal="left" vertical="center"/>
    </xf>
    <xf numFmtId="0" fontId="30" fillId="0" borderId="56" xfId="13" applyFont="1" applyBorder="1" applyAlignment="1">
      <alignment horizontal="center" vertical="center"/>
    </xf>
    <xf numFmtId="0" fontId="22" fillId="0" borderId="71" xfId="13" applyFont="1" applyBorder="1" applyAlignment="1">
      <alignment horizontal="center" vertical="center"/>
    </xf>
    <xf numFmtId="0" fontId="22" fillId="0" borderId="8" xfId="13" applyFont="1" applyBorder="1" applyAlignment="1">
      <alignment horizontal="center" vertical="center"/>
    </xf>
    <xf numFmtId="0" fontId="22" fillId="0" borderId="9" xfId="13" applyFont="1" applyBorder="1" applyAlignment="1">
      <alignment horizontal="center" vertical="center"/>
    </xf>
    <xf numFmtId="0" fontId="22" fillId="0" borderId="85" xfId="13" applyFont="1" applyBorder="1" applyAlignment="1">
      <alignment horizontal="center" vertical="center"/>
    </xf>
    <xf numFmtId="0" fontId="22" fillId="0" borderId="1" xfId="13" applyFont="1" applyBorder="1" applyAlignment="1">
      <alignment horizontal="center" vertical="center"/>
    </xf>
    <xf numFmtId="0" fontId="22" fillId="0" borderId="45" xfId="13" applyFont="1" applyBorder="1" applyAlignment="1">
      <alignment horizontal="center" vertical="center"/>
    </xf>
    <xf numFmtId="0" fontId="22" fillId="0" borderId="84" xfId="13" applyFont="1" applyBorder="1" applyAlignment="1">
      <alignment horizontal="left" vertical="center"/>
    </xf>
    <xf numFmtId="0" fontId="4" fillId="0" borderId="0" xfId="0" applyFont="1" applyAlignment="1">
      <alignment horizontal="left" vertical="center" shrinkToFit="1"/>
    </xf>
    <xf numFmtId="0" fontId="4" fillId="0" borderId="0" xfId="0" applyFont="1" applyAlignment="1">
      <alignment vertical="center"/>
    </xf>
    <xf numFmtId="0" fontId="4" fillId="0" borderId="7" xfId="11" applyNumberFormat="1" applyFont="1" applyFill="1" applyBorder="1" applyAlignment="1">
      <alignment horizontal="left" vertical="center"/>
    </xf>
    <xf numFmtId="0" fontId="4" fillId="0" borderId="8" xfId="11" applyNumberFormat="1" applyFont="1" applyFill="1" applyBorder="1" applyAlignment="1">
      <alignment horizontal="left" vertical="center"/>
    </xf>
    <xf numFmtId="0" fontId="4" fillId="0" borderId="9" xfId="11" applyNumberFormat="1" applyFont="1" applyFill="1" applyBorder="1" applyAlignment="1">
      <alignment horizontal="left" vertical="center"/>
    </xf>
    <xf numFmtId="181" fontId="4" fillId="0" borderId="7" xfId="11" applyNumberFormat="1" applyFont="1" applyFill="1" applyBorder="1" applyAlignment="1">
      <alignment horizontal="left" vertical="center"/>
    </xf>
    <xf numFmtId="181" fontId="4" fillId="0" borderId="8" xfId="11" applyNumberFormat="1" applyFont="1" applyFill="1" applyBorder="1" applyAlignment="1">
      <alignment horizontal="left" vertical="center"/>
    </xf>
    <xf numFmtId="181" fontId="4" fillId="0" borderId="9" xfId="11" applyNumberFormat="1" applyFont="1" applyFill="1" applyBorder="1" applyAlignment="1">
      <alignment horizontal="left" vertical="center"/>
    </xf>
    <xf numFmtId="0" fontId="4" fillId="0" borderId="59" xfId="5" applyFont="1" applyFill="1" applyBorder="1" applyAlignment="1">
      <alignment horizontal="center" vertical="center"/>
    </xf>
    <xf numFmtId="0" fontId="4" fillId="0" borderId="29" xfId="5" applyFont="1" applyFill="1" applyBorder="1" applyAlignment="1">
      <alignment horizontal="center" vertical="center"/>
    </xf>
    <xf numFmtId="0" fontId="4" fillId="0" borderId="19" xfId="5" applyFont="1" applyFill="1" applyBorder="1" applyAlignment="1">
      <alignment horizontal="center" vertical="center"/>
    </xf>
    <xf numFmtId="0" fontId="19" fillId="0" borderId="0" xfId="5" applyFont="1" applyFill="1" applyBorder="1" applyAlignment="1">
      <alignment horizontal="center" vertical="center"/>
    </xf>
    <xf numFmtId="0" fontId="4" fillId="0" borderId="0" xfId="5" applyFont="1" applyFill="1" applyBorder="1" applyAlignment="1">
      <alignment horizontal="center" vertical="center"/>
    </xf>
    <xf numFmtId="0" fontId="4" fillId="0" borderId="0" xfId="5" applyFont="1" applyFill="1" applyBorder="1" applyAlignment="1">
      <alignment horizontal="center"/>
    </xf>
    <xf numFmtId="0" fontId="4" fillId="0" borderId="58" xfId="5" applyFont="1" applyFill="1" applyBorder="1" applyAlignment="1">
      <alignment horizontal="distributed" vertical="distributed"/>
    </xf>
    <xf numFmtId="0" fontId="4" fillId="0" borderId="56" xfId="5" applyFont="1" applyFill="1" applyBorder="1" applyAlignment="1">
      <alignment horizontal="distributed" vertical="distributed"/>
    </xf>
    <xf numFmtId="0" fontId="4" fillId="0" borderId="57" xfId="5" applyFont="1" applyFill="1" applyBorder="1" applyAlignment="1">
      <alignment horizontal="distributed" vertical="distributed"/>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40" fillId="0" borderId="43"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45" xfId="0" applyFont="1" applyFill="1" applyBorder="1" applyAlignment="1">
      <alignment horizontal="center" vertical="center" wrapText="1"/>
    </xf>
    <xf numFmtId="0" fontId="40" fillId="0" borderId="7" xfId="0" applyFont="1" applyFill="1" applyBorder="1" applyAlignment="1">
      <alignment horizontal="center" vertical="center"/>
    </xf>
    <xf numFmtId="0" fontId="40" fillId="0" borderId="8" xfId="0" applyFont="1" applyFill="1" applyBorder="1" applyAlignment="1">
      <alignment horizontal="center"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6" xfId="0" applyFont="1" applyFill="1" applyBorder="1" applyAlignment="1">
      <alignment horizontal="center" vertical="center"/>
    </xf>
    <xf numFmtId="0" fontId="40" fillId="0" borderId="43" xfId="0" applyFont="1" applyFill="1" applyBorder="1" applyAlignment="1">
      <alignment horizontal="center" vertical="center"/>
    </xf>
    <xf numFmtId="0" fontId="40" fillId="0" borderId="1" xfId="0" applyFont="1" applyFill="1" applyBorder="1" applyAlignment="1">
      <alignment horizontal="center" vertical="center"/>
    </xf>
    <xf numFmtId="0" fontId="40" fillId="0" borderId="45" xfId="0" applyFont="1" applyFill="1" applyBorder="1" applyAlignment="1">
      <alignment horizontal="center" vertical="center"/>
    </xf>
    <xf numFmtId="0" fontId="41" fillId="0" borderId="0" xfId="0" applyFont="1" applyBorder="1" applyAlignment="1">
      <alignment horizontal="center" vertical="center"/>
    </xf>
    <xf numFmtId="0" fontId="41" fillId="0" borderId="0" xfId="0" applyFont="1" applyAlignment="1">
      <alignment horizontal="center" vertical="center"/>
    </xf>
    <xf numFmtId="0" fontId="40" fillId="0" borderId="79" xfId="0" applyFont="1" applyFill="1" applyBorder="1" applyAlignment="1">
      <alignment horizontal="center" vertical="center"/>
    </xf>
    <xf numFmtId="0" fontId="40" fillId="0" borderId="47" xfId="0" applyFont="1" applyFill="1" applyBorder="1" applyAlignment="1">
      <alignment horizontal="center" vertical="center"/>
    </xf>
    <xf numFmtId="0" fontId="40" fillId="0" borderId="46" xfId="0" applyFont="1" applyFill="1" applyBorder="1" applyAlignment="1">
      <alignment horizontal="center" vertical="center"/>
    </xf>
    <xf numFmtId="0" fontId="40" fillId="0" borderId="79" xfId="0" applyFont="1" applyFill="1" applyBorder="1" applyAlignment="1">
      <alignment horizontal="center" vertical="center" wrapText="1"/>
    </xf>
    <xf numFmtId="0" fontId="40" fillId="0" borderId="47" xfId="0" applyFont="1" applyFill="1" applyBorder="1" applyAlignment="1">
      <alignment horizontal="center" vertical="center" wrapText="1"/>
    </xf>
    <xf numFmtId="0" fontId="40" fillId="0" borderId="46" xfId="0" applyFont="1" applyFill="1" applyBorder="1" applyAlignment="1">
      <alignment horizontal="center" vertical="center" wrapText="1"/>
    </xf>
    <xf numFmtId="0" fontId="4" fillId="0" borderId="53" xfId="4" applyFont="1" applyFill="1" applyBorder="1" applyAlignment="1">
      <alignment horizontal="center" vertical="center"/>
    </xf>
    <xf numFmtId="0" fontId="4" fillId="0" borderId="0" xfId="4" applyFont="1" applyFill="1" applyAlignment="1">
      <alignment horizontal="center" vertical="center"/>
    </xf>
    <xf numFmtId="0" fontId="4" fillId="0" borderId="0" xfId="4" applyFont="1" applyFill="1" applyBorder="1" applyAlignment="1">
      <alignment horizontal="distributed" vertical="center"/>
    </xf>
    <xf numFmtId="0" fontId="4" fillId="0" borderId="1" xfId="4" applyFont="1" applyFill="1" applyBorder="1" applyAlignment="1">
      <alignment horizontal="center" vertical="center"/>
    </xf>
    <xf numFmtId="0" fontId="19" fillId="0" borderId="0" xfId="4" applyFont="1" applyFill="1" applyAlignment="1">
      <alignment horizontal="center" vertical="center"/>
    </xf>
    <xf numFmtId="0" fontId="4" fillId="0" borderId="53" xfId="4" applyFont="1" applyFill="1" applyBorder="1" applyAlignment="1">
      <alignment horizontal="center" vertical="top"/>
    </xf>
    <xf numFmtId="0" fontId="4" fillId="0" borderId="7" xfId="4" applyFont="1" applyFill="1" applyBorder="1" applyAlignment="1">
      <alignment horizontal="center" vertical="center"/>
    </xf>
    <xf numFmtId="0" fontId="4" fillId="0" borderId="8" xfId="4" applyFont="1" applyFill="1" applyBorder="1" applyAlignment="1">
      <alignment horizontal="center" vertical="center"/>
    </xf>
    <xf numFmtId="0" fontId="4" fillId="0" borderId="9" xfId="4" applyFont="1" applyFill="1" applyBorder="1" applyAlignment="1">
      <alignment horizontal="center" vertical="center"/>
    </xf>
    <xf numFmtId="0" fontId="4" fillId="0" borderId="43" xfId="4" applyFont="1" applyFill="1" applyBorder="1" applyAlignment="1">
      <alignment horizontal="center" vertical="center"/>
    </xf>
    <xf numFmtId="0" fontId="4" fillId="0" borderId="45" xfId="4" applyFont="1" applyFill="1" applyBorder="1" applyAlignment="1">
      <alignment horizontal="center" vertical="center"/>
    </xf>
    <xf numFmtId="0" fontId="4" fillId="0" borderId="0" xfId="4" applyFont="1" applyFill="1" applyBorder="1" applyAlignment="1">
      <alignment horizontal="center" vertical="distributed"/>
    </xf>
    <xf numFmtId="0" fontId="4" fillId="0" borderId="7" xfId="4" applyFont="1" applyFill="1" applyBorder="1" applyAlignment="1">
      <alignment horizontal="distributed" vertical="center"/>
    </xf>
    <xf numFmtId="0" fontId="4" fillId="0" borderId="8" xfId="4" applyFont="1" applyFill="1" applyBorder="1" applyAlignment="1">
      <alignment horizontal="distributed" vertical="center"/>
    </xf>
    <xf numFmtId="0" fontId="4" fillId="0" borderId="9" xfId="4" applyFont="1" applyFill="1" applyBorder="1" applyAlignment="1">
      <alignment horizontal="distributed" vertical="center"/>
    </xf>
    <xf numFmtId="0" fontId="4" fillId="0" borderId="43" xfId="4" applyFont="1" applyFill="1" applyBorder="1" applyAlignment="1">
      <alignment horizontal="distributed" vertical="center"/>
    </xf>
    <xf numFmtId="0" fontId="4" fillId="0" borderId="1" xfId="4" applyFont="1" applyFill="1" applyBorder="1" applyAlignment="1">
      <alignment horizontal="distributed" vertical="center"/>
    </xf>
    <xf numFmtId="0" fontId="4" fillId="0" borderId="45" xfId="4" applyFont="1" applyFill="1" applyBorder="1" applyAlignment="1">
      <alignment horizontal="distributed" vertical="center"/>
    </xf>
    <xf numFmtId="0" fontId="4" fillId="0" borderId="0" xfId="4" applyFont="1" applyFill="1" applyAlignment="1">
      <alignment horizontal="distributed" vertical="center"/>
    </xf>
    <xf numFmtId="0" fontId="31" fillId="0" borderId="0" xfId="12" applyFont="1" applyBorder="1" applyAlignment="1">
      <alignment horizontal="center" vertical="center"/>
    </xf>
    <xf numFmtId="0" fontId="42" fillId="0" borderId="10" xfId="12" applyFont="1" applyBorder="1" applyAlignment="1">
      <alignment horizontal="center" vertical="center"/>
    </xf>
    <xf numFmtId="0" fontId="42" fillId="0" borderId="0" xfId="12" applyFont="1" applyBorder="1" applyAlignment="1">
      <alignment horizontal="center" vertical="center"/>
    </xf>
    <xf numFmtId="0" fontId="42" fillId="0" borderId="16" xfId="12" applyFont="1" applyBorder="1" applyAlignment="1">
      <alignment horizontal="center" vertical="center"/>
    </xf>
    <xf numFmtId="0" fontId="22" fillId="0" borderId="0" xfId="12" applyFont="1" applyBorder="1" applyAlignment="1">
      <alignment horizontal="distributed" vertical="center"/>
    </xf>
    <xf numFmtId="0" fontId="22" fillId="0" borderId="0" xfId="12" applyFont="1" applyBorder="1" applyAlignment="1">
      <alignment vertical="center" wrapText="1"/>
    </xf>
    <xf numFmtId="0" fontId="22" fillId="0" borderId="16" xfId="12" applyFont="1" applyBorder="1" applyAlignment="1">
      <alignment vertical="center" wrapText="1"/>
    </xf>
    <xf numFmtId="0" fontId="22" fillId="0" borderId="0" xfId="12" applyFont="1" applyBorder="1" applyAlignment="1">
      <alignment horizontal="left" vertical="center" shrinkToFit="1"/>
    </xf>
    <xf numFmtId="0" fontId="22" fillId="0" borderId="0" xfId="12" applyFont="1" applyBorder="1" applyAlignment="1">
      <alignment horizontal="left" vertical="center" wrapText="1"/>
    </xf>
    <xf numFmtId="0" fontId="27" fillId="0" borderId="16" xfId="12" applyFont="1" applyBorder="1" applyAlignment="1">
      <alignment horizontal="center" vertical="center"/>
    </xf>
    <xf numFmtId="0" fontId="22" fillId="0" borderId="0" xfId="12" applyFont="1" applyBorder="1" applyAlignment="1">
      <alignment horizontal="distributed"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43" xfId="0" applyFont="1" applyBorder="1" applyAlignment="1">
      <alignment horizontal="center" vertical="center"/>
    </xf>
    <xf numFmtId="0" fontId="16" fillId="0" borderId="1" xfId="0" applyFont="1" applyBorder="1" applyAlignment="1">
      <alignment horizontal="center" vertical="center"/>
    </xf>
    <xf numFmtId="0" fontId="16" fillId="0" borderId="45" xfId="0"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5" xfId="0" applyFont="1" applyBorder="1" applyAlignment="1">
      <alignment horizontal="center" vertical="center" wrapText="1"/>
    </xf>
    <xf numFmtId="0" fontId="48" fillId="0" borderId="7" xfId="0" applyFont="1" applyBorder="1" applyAlignment="1">
      <alignment horizontal="center" vertical="center"/>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0" xfId="0" applyFont="1" applyBorder="1" applyAlignment="1">
      <alignment horizontal="center" vertical="center"/>
    </xf>
    <xf numFmtId="0" fontId="48" fillId="0" borderId="0" xfId="0" applyFont="1" applyBorder="1" applyAlignment="1">
      <alignment horizontal="center" vertical="center"/>
    </xf>
    <xf numFmtId="0" fontId="48" fillId="0" borderId="16" xfId="0" applyFont="1" applyBorder="1" applyAlignment="1">
      <alignment horizontal="center" vertical="center"/>
    </xf>
    <xf numFmtId="0" fontId="48" fillId="0" borderId="43" xfId="0" applyFont="1" applyBorder="1" applyAlignment="1">
      <alignment horizontal="center" vertical="center"/>
    </xf>
    <xf numFmtId="0" fontId="48" fillId="0" borderId="1" xfId="0" applyFont="1" applyBorder="1" applyAlignment="1">
      <alignment horizontal="center" vertical="center"/>
    </xf>
    <xf numFmtId="0" fontId="48" fillId="0" borderId="45" xfId="0" applyFont="1" applyBorder="1" applyAlignment="1">
      <alignment horizontal="center" vertical="center"/>
    </xf>
    <xf numFmtId="0" fontId="16" fillId="0" borderId="58" xfId="0" applyFont="1" applyBorder="1" applyAlignment="1">
      <alignment horizontal="center" vertical="center"/>
    </xf>
    <xf numFmtId="0" fontId="16" fillId="0" borderId="56" xfId="0" applyFont="1" applyBorder="1" applyAlignment="1">
      <alignment horizontal="center" vertical="center"/>
    </xf>
    <xf numFmtId="0" fontId="16" fillId="0" borderId="57" xfId="0" applyFont="1" applyBorder="1" applyAlignment="1">
      <alignment horizontal="center" vertical="center"/>
    </xf>
    <xf numFmtId="0" fontId="16" fillId="0" borderId="7" xfId="0" applyFont="1" applyBorder="1" applyAlignment="1">
      <alignment horizontal="distributed" vertical="distributed"/>
    </xf>
    <xf numFmtId="0" fontId="16" fillId="0" borderId="8" xfId="0" applyFont="1" applyBorder="1" applyAlignment="1">
      <alignment horizontal="distributed" vertical="distributed"/>
    </xf>
    <xf numFmtId="0" fontId="16" fillId="0" borderId="9" xfId="0" applyFont="1" applyBorder="1" applyAlignment="1">
      <alignment horizontal="distributed" vertical="distributed"/>
    </xf>
    <xf numFmtId="0" fontId="16" fillId="0" borderId="43" xfId="0" applyFont="1" applyBorder="1" applyAlignment="1">
      <alignment horizontal="distributed" vertical="distributed"/>
    </xf>
    <xf numFmtId="0" fontId="16" fillId="0" borderId="1" xfId="0" applyFont="1" applyBorder="1" applyAlignment="1">
      <alignment horizontal="distributed" vertical="distributed"/>
    </xf>
    <xf numFmtId="0" fontId="16" fillId="0" borderId="45" xfId="0" applyFont="1" applyBorder="1" applyAlignment="1">
      <alignment horizontal="distributed" vertical="distributed"/>
    </xf>
    <xf numFmtId="180" fontId="47" fillId="0" borderId="7" xfId="0" applyNumberFormat="1" applyFont="1" applyBorder="1" applyAlignment="1">
      <alignment horizontal="center" vertical="center"/>
    </xf>
    <xf numFmtId="180" fontId="47" fillId="0" borderId="8" xfId="0" applyNumberFormat="1" applyFont="1" applyBorder="1" applyAlignment="1">
      <alignment horizontal="center" vertical="center"/>
    </xf>
    <xf numFmtId="180" fontId="47" fillId="0" borderId="9" xfId="0" applyNumberFormat="1" applyFont="1" applyBorder="1" applyAlignment="1">
      <alignment horizontal="center" vertical="center"/>
    </xf>
    <xf numFmtId="180" fontId="47" fillId="0" borderId="43" xfId="0" applyNumberFormat="1" applyFont="1" applyBorder="1" applyAlignment="1">
      <alignment horizontal="center" vertical="center"/>
    </xf>
    <xf numFmtId="180" fontId="47" fillId="0" borderId="1" xfId="0" applyNumberFormat="1" applyFont="1" applyBorder="1" applyAlignment="1">
      <alignment horizontal="center" vertical="center"/>
    </xf>
    <xf numFmtId="180" fontId="47" fillId="0" borderId="45" xfId="0" applyNumberFormat="1" applyFont="1" applyBorder="1" applyAlignment="1">
      <alignment horizontal="center" vertical="center"/>
    </xf>
    <xf numFmtId="0" fontId="16" fillId="0" borderId="7" xfId="0" applyFont="1" applyBorder="1" applyAlignment="1">
      <alignment horizontal="distributed" vertical="center" wrapText="1"/>
    </xf>
    <xf numFmtId="0" fontId="16" fillId="0" borderId="8" xfId="0" applyFont="1" applyBorder="1" applyAlignment="1">
      <alignment horizontal="distributed" vertical="center" wrapText="1"/>
    </xf>
    <xf numFmtId="0" fontId="16" fillId="0" borderId="9" xfId="0" applyFont="1" applyBorder="1" applyAlignment="1">
      <alignment horizontal="distributed" vertical="center" wrapText="1"/>
    </xf>
    <xf numFmtId="0" fontId="16" fillId="0" borderId="43" xfId="0" applyFont="1" applyBorder="1" applyAlignment="1">
      <alignment horizontal="distributed" vertical="center" wrapText="1"/>
    </xf>
    <xf numFmtId="0" fontId="16" fillId="0" borderId="1" xfId="0" applyFont="1" applyBorder="1" applyAlignment="1">
      <alignment horizontal="distributed" vertical="center" wrapText="1"/>
    </xf>
    <xf numFmtId="0" fontId="16" fillId="0" borderId="45" xfId="0" applyFont="1" applyBorder="1" applyAlignment="1">
      <alignment horizontal="distributed" vertical="center" wrapText="1"/>
    </xf>
    <xf numFmtId="180" fontId="5" fillId="0" borderId="7" xfId="0" applyNumberFormat="1" applyFont="1" applyBorder="1" applyAlignment="1">
      <alignment vertical="center"/>
    </xf>
    <xf numFmtId="180" fontId="5" fillId="0" borderId="8" xfId="0" applyNumberFormat="1" applyFont="1" applyBorder="1" applyAlignment="1">
      <alignment vertical="center"/>
    </xf>
    <xf numFmtId="180" fontId="5" fillId="0" borderId="9" xfId="0" applyNumberFormat="1" applyFont="1" applyBorder="1" applyAlignment="1">
      <alignment vertical="center"/>
    </xf>
    <xf numFmtId="180" fontId="5" fillId="0" borderId="43" xfId="0" applyNumberFormat="1" applyFont="1" applyBorder="1" applyAlignment="1">
      <alignment vertical="center"/>
    </xf>
    <xf numFmtId="180" fontId="5" fillId="0" borderId="1" xfId="0" applyNumberFormat="1" applyFont="1" applyBorder="1" applyAlignment="1">
      <alignment vertical="center"/>
    </xf>
    <xf numFmtId="180" fontId="5" fillId="0" borderId="45" xfId="0" applyNumberFormat="1" applyFont="1" applyBorder="1" applyAlignment="1">
      <alignment vertical="center"/>
    </xf>
    <xf numFmtId="0" fontId="44" fillId="0" borderId="0" xfId="0" applyFont="1" applyBorder="1" applyAlignment="1">
      <alignment horizontal="center" vertical="center"/>
    </xf>
    <xf numFmtId="0" fontId="16" fillId="0" borderId="0" xfId="0" applyFont="1" applyBorder="1" applyAlignment="1">
      <alignment horizontal="distributed" vertical="distributed"/>
    </xf>
    <xf numFmtId="0" fontId="16" fillId="0" borderId="0" xfId="0" applyFont="1" applyBorder="1" applyAlignment="1">
      <alignment horizontal="left" vertical="center"/>
    </xf>
    <xf numFmtId="0" fontId="16" fillId="0" borderId="159" xfId="0" applyFont="1" applyBorder="1" applyAlignment="1">
      <alignment horizontal="distributed" vertical="distributed"/>
    </xf>
    <xf numFmtId="0" fontId="16" fillId="0" borderId="160" xfId="0" applyFont="1" applyBorder="1" applyAlignment="1">
      <alignment horizontal="distributed" vertical="distributed"/>
    </xf>
    <xf numFmtId="0" fontId="16" fillId="0" borderId="161" xfId="0" applyFont="1" applyBorder="1" applyAlignment="1">
      <alignment horizontal="distributed" vertical="distributed"/>
    </xf>
    <xf numFmtId="180" fontId="47" fillId="0" borderId="159" xfId="0" applyNumberFormat="1" applyFont="1" applyBorder="1" applyAlignment="1">
      <alignment horizontal="center" vertical="center"/>
    </xf>
    <xf numFmtId="180" fontId="47" fillId="0" borderId="160" xfId="0" applyNumberFormat="1" applyFont="1" applyBorder="1" applyAlignment="1">
      <alignment horizontal="center" vertical="center"/>
    </xf>
    <xf numFmtId="180" fontId="47" fillId="0" borderId="161" xfId="0" applyNumberFormat="1" applyFont="1" applyBorder="1" applyAlignment="1">
      <alignment horizontal="center" vertical="center"/>
    </xf>
    <xf numFmtId="0" fontId="4" fillId="0" borderId="53" xfId="0" applyFont="1" applyBorder="1" applyAlignment="1">
      <alignment horizontal="left" vertical="center"/>
    </xf>
    <xf numFmtId="0" fontId="4" fillId="0" borderId="46" xfId="0" applyFont="1" applyBorder="1" applyAlignment="1">
      <alignment horizontal="left" vertical="center"/>
    </xf>
    <xf numFmtId="0" fontId="19"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3" xfId="0" applyFont="1" applyBorder="1" applyAlignment="1">
      <alignment horizontal="distributed" vertical="distributed" wrapText="1"/>
    </xf>
    <xf numFmtId="0" fontId="4" fillId="0" borderId="53" xfId="0" applyFont="1" applyFill="1" applyBorder="1" applyAlignment="1">
      <alignment horizontal="distributed" vertical="distributed"/>
    </xf>
    <xf numFmtId="0" fontId="4" fillId="0" borderId="46" xfId="0" applyFont="1" applyFill="1" applyBorder="1" applyAlignment="1">
      <alignment horizontal="center" vertical="center"/>
    </xf>
    <xf numFmtId="0" fontId="4" fillId="0" borderId="53" xfId="0" applyFont="1" applyFill="1" applyBorder="1" applyAlignment="1">
      <alignment horizontal="left" vertical="center"/>
    </xf>
    <xf numFmtId="0" fontId="4" fillId="0" borderId="79" xfId="0" applyFont="1" applyFill="1" applyBorder="1" applyAlignment="1">
      <alignment horizontal="left" vertical="center"/>
    </xf>
    <xf numFmtId="0" fontId="4" fillId="0" borderId="58" xfId="0" applyFont="1" applyFill="1" applyBorder="1" applyAlignment="1">
      <alignment horizontal="distributed" vertical="distributed"/>
    </xf>
    <xf numFmtId="58" fontId="4" fillId="0" borderId="8" xfId="0" applyNumberFormat="1" applyFont="1" applyFill="1" applyBorder="1" applyAlignment="1">
      <alignment horizontal="left" vertical="center"/>
    </xf>
    <xf numFmtId="58" fontId="4" fillId="0" borderId="9" xfId="0" applyNumberFormat="1" applyFont="1" applyFill="1" applyBorder="1" applyAlignment="1">
      <alignment horizontal="left" vertical="center"/>
    </xf>
    <xf numFmtId="58" fontId="4" fillId="0" borderId="1" xfId="0" applyNumberFormat="1" applyFont="1" applyFill="1" applyBorder="1" applyAlignment="1">
      <alignment horizontal="left" vertical="center"/>
    </xf>
    <xf numFmtId="58" fontId="4" fillId="0" borderId="45" xfId="0" applyNumberFormat="1" applyFont="1" applyFill="1" applyBorder="1" applyAlignment="1">
      <alignment horizontal="left" vertical="center"/>
    </xf>
    <xf numFmtId="0" fontId="4" fillId="0" borderId="4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19" fillId="0" borderId="0" xfId="0" applyFont="1" applyFill="1" applyBorder="1" applyAlignment="1">
      <alignment horizontal="center" vertical="center"/>
    </xf>
    <xf numFmtId="0" fontId="27" fillId="0" borderId="1" xfId="12" applyFont="1" applyBorder="1" applyAlignment="1">
      <alignment horizontal="left" vertical="center"/>
    </xf>
    <xf numFmtId="0" fontId="24" fillId="0" borderId="7" xfId="12" applyFont="1" applyBorder="1" applyAlignment="1">
      <alignment horizontal="center" vertical="center"/>
    </xf>
    <xf numFmtId="0" fontId="24" fillId="0" borderId="8" xfId="12" applyFont="1" applyBorder="1" applyAlignment="1">
      <alignment horizontal="center" vertical="center"/>
    </xf>
    <xf numFmtId="0" fontId="24" fillId="0" borderId="9" xfId="12" applyFont="1" applyBorder="1" applyAlignment="1">
      <alignment horizontal="center" vertical="center"/>
    </xf>
    <xf numFmtId="0" fontId="24" fillId="0" borderId="10" xfId="12" applyFont="1" applyBorder="1" applyAlignment="1">
      <alignment horizontal="center" vertical="center"/>
    </xf>
    <xf numFmtId="0" fontId="24" fillId="0" borderId="16" xfId="12" applyFont="1" applyBorder="1" applyAlignment="1">
      <alignment horizontal="center" vertical="center"/>
    </xf>
    <xf numFmtId="0" fontId="27" fillId="0" borderId="16" xfId="12" applyFont="1" applyBorder="1" applyAlignment="1">
      <alignment horizontal="left" vertical="center"/>
    </xf>
    <xf numFmtId="0" fontId="5" fillId="0" borderId="0" xfId="12" applyFont="1" applyAlignment="1">
      <alignment horizontal="center" vertical="center"/>
    </xf>
    <xf numFmtId="0" fontId="21" fillId="0" borderId="0" xfId="12" applyFont="1" applyAlignment="1">
      <alignment horizontal="left" vertical="center"/>
    </xf>
    <xf numFmtId="0" fontId="5" fillId="0" borderId="0" xfId="12" applyFont="1" applyAlignment="1">
      <alignment horizontal="left" vertical="center"/>
    </xf>
    <xf numFmtId="0" fontId="5" fillId="0" borderId="1" xfId="12" applyFont="1" applyBorder="1" applyAlignment="1">
      <alignment horizontal="left" vertical="center"/>
    </xf>
    <xf numFmtId="0" fontId="0" fillId="0" borderId="0" xfId="0" applyAlignment="1">
      <alignment horizontal="left" vertical="center"/>
    </xf>
    <xf numFmtId="0" fontId="51" fillId="0" borderId="0" xfId="12" applyFont="1" applyAlignment="1">
      <alignment horizontal="center" vertical="center"/>
    </xf>
    <xf numFmtId="0" fontId="50" fillId="0" borderId="0" xfId="12" applyFont="1" applyAlignment="1">
      <alignment horizontal="center" vertical="center"/>
    </xf>
    <xf numFmtId="0" fontId="21" fillId="0" borderId="0" xfId="12" applyFont="1" applyAlignment="1">
      <alignment horizontal="left" vertical="center" wrapText="1"/>
    </xf>
    <xf numFmtId="0" fontId="0" fillId="0" borderId="0" xfId="0">
      <alignment vertical="center"/>
    </xf>
    <xf numFmtId="0" fontId="16" fillId="0" borderId="53" xfId="16" applyFont="1" applyBorder="1" applyAlignment="1">
      <alignment horizontal="distributed" vertical="distributed"/>
    </xf>
    <xf numFmtId="0" fontId="57" fillId="0" borderId="7" xfId="16" applyFont="1" applyFill="1" applyBorder="1" applyAlignment="1">
      <alignment horizontal="center" vertical="center" wrapText="1"/>
    </xf>
    <xf numFmtId="0" fontId="57" fillId="0" borderId="8" xfId="16" applyFont="1" applyFill="1" applyBorder="1" applyAlignment="1">
      <alignment horizontal="center" vertical="center" wrapText="1"/>
    </xf>
    <xf numFmtId="0" fontId="57" fillId="0" borderId="9" xfId="16" applyFont="1" applyFill="1" applyBorder="1" applyAlignment="1">
      <alignment horizontal="center" vertical="center" wrapText="1"/>
    </xf>
    <xf numFmtId="0" fontId="57" fillId="0" borderId="10" xfId="16" applyFont="1" applyFill="1" applyBorder="1" applyAlignment="1">
      <alignment horizontal="center" vertical="center" wrapText="1"/>
    </xf>
    <xf numFmtId="0" fontId="57" fillId="0" borderId="0" xfId="16" applyFont="1" applyFill="1" applyBorder="1" applyAlignment="1">
      <alignment horizontal="center" vertical="center" wrapText="1"/>
    </xf>
    <xf numFmtId="0" fontId="57" fillId="0" borderId="16" xfId="16" applyFont="1" applyFill="1" applyBorder="1" applyAlignment="1">
      <alignment horizontal="center" vertical="center" wrapText="1"/>
    </xf>
    <xf numFmtId="0" fontId="57" fillId="0" borderId="43" xfId="16" applyFont="1" applyFill="1" applyBorder="1" applyAlignment="1">
      <alignment horizontal="center" vertical="center" wrapText="1"/>
    </xf>
    <xf numFmtId="0" fontId="57" fillId="0" borderId="1" xfId="16" applyFont="1" applyFill="1" applyBorder="1" applyAlignment="1">
      <alignment horizontal="center" vertical="center" wrapText="1"/>
    </xf>
    <xf numFmtId="0" fontId="57" fillId="0" borderId="45" xfId="16" applyFont="1" applyFill="1" applyBorder="1" applyAlignment="1">
      <alignment horizontal="center" vertical="center" wrapText="1"/>
    </xf>
    <xf numFmtId="180" fontId="47" fillId="0" borderId="53" xfId="16" applyNumberFormat="1" applyFont="1" applyBorder="1" applyAlignment="1">
      <alignment horizontal="center" vertical="center"/>
    </xf>
    <xf numFmtId="6" fontId="47" fillId="0" borderId="7" xfId="17" applyFont="1" applyBorder="1" applyAlignment="1">
      <alignment horizontal="center" vertical="center"/>
    </xf>
    <xf numFmtId="6" fontId="47" fillId="0" borderId="8" xfId="17" applyFont="1" applyBorder="1" applyAlignment="1">
      <alignment horizontal="center" vertical="center"/>
    </xf>
    <xf numFmtId="6" fontId="47" fillId="0" borderId="9" xfId="17" applyFont="1" applyBorder="1" applyAlignment="1">
      <alignment horizontal="center" vertical="center"/>
    </xf>
    <xf numFmtId="6" fontId="47" fillId="0" borderId="43" xfId="17" applyFont="1" applyBorder="1" applyAlignment="1">
      <alignment horizontal="center" vertical="center"/>
    </xf>
    <xf numFmtId="6" fontId="47" fillId="0" borderId="1" xfId="17" applyFont="1" applyBorder="1" applyAlignment="1">
      <alignment horizontal="center" vertical="center"/>
    </xf>
    <xf numFmtId="6" fontId="47" fillId="0" borderId="45" xfId="17" applyFont="1" applyBorder="1" applyAlignment="1">
      <alignment horizontal="center" vertical="center"/>
    </xf>
    <xf numFmtId="6" fontId="55" fillId="0" borderId="7" xfId="17" applyFont="1" applyBorder="1" applyAlignment="1">
      <alignment horizontal="right" vertical="center"/>
    </xf>
    <xf numFmtId="6" fontId="55" fillId="0" borderId="8" xfId="17" applyFont="1" applyBorder="1" applyAlignment="1">
      <alignment horizontal="right" vertical="center"/>
    </xf>
    <xf numFmtId="6" fontId="55" fillId="0" borderId="43" xfId="17" applyFont="1" applyBorder="1" applyAlignment="1">
      <alignment horizontal="right" vertical="center"/>
    </xf>
    <xf numFmtId="6" fontId="55" fillId="0" borderId="1" xfId="17" applyFont="1" applyBorder="1" applyAlignment="1">
      <alignment horizontal="right" vertical="center"/>
    </xf>
    <xf numFmtId="180" fontId="47" fillId="0" borderId="8" xfId="17" applyNumberFormat="1" applyFont="1" applyBorder="1" applyAlignment="1">
      <alignment horizontal="center" vertical="center"/>
    </xf>
    <xf numFmtId="180" fontId="47" fillId="0" borderId="1" xfId="17" applyNumberFormat="1" applyFont="1" applyBorder="1" applyAlignment="1">
      <alignment horizontal="center" vertical="center"/>
    </xf>
    <xf numFmtId="6" fontId="56" fillId="0" borderId="9" xfId="17" applyFont="1" applyBorder="1" applyAlignment="1">
      <alignment horizontal="center" vertical="center"/>
    </xf>
    <xf numFmtId="6" fontId="56" fillId="0" borderId="45" xfId="17" applyFont="1" applyBorder="1" applyAlignment="1">
      <alignment horizontal="center" vertical="center"/>
    </xf>
    <xf numFmtId="0" fontId="16" fillId="0" borderId="7" xfId="16" applyFont="1" applyBorder="1" applyAlignment="1">
      <alignment horizontal="distributed" vertical="distributed"/>
    </xf>
    <xf numFmtId="0" fontId="16" fillId="0" borderId="8" xfId="16" applyFont="1" applyBorder="1" applyAlignment="1">
      <alignment horizontal="distributed" vertical="distributed"/>
    </xf>
    <xf numFmtId="0" fontId="16" fillId="0" borderId="9" xfId="16" applyFont="1" applyBorder="1" applyAlignment="1">
      <alignment horizontal="distributed" vertical="distributed"/>
    </xf>
    <xf numFmtId="0" fontId="16" fillId="0" borderId="43" xfId="16" applyFont="1" applyBorder="1" applyAlignment="1">
      <alignment horizontal="distributed" vertical="distributed"/>
    </xf>
    <xf numFmtId="0" fontId="16" fillId="0" borderId="1" xfId="16" applyFont="1" applyBorder="1" applyAlignment="1">
      <alignment horizontal="distributed" vertical="distributed"/>
    </xf>
    <xf numFmtId="0" fontId="16" fillId="0" borderId="45" xfId="16" applyFont="1" applyBorder="1" applyAlignment="1">
      <alignment horizontal="distributed" vertical="distributed"/>
    </xf>
    <xf numFmtId="0" fontId="16" fillId="0" borderId="53" xfId="16" applyFont="1" applyBorder="1" applyAlignment="1">
      <alignment horizontal="distributed" vertical="center" wrapText="1"/>
    </xf>
    <xf numFmtId="0" fontId="16" fillId="0" borderId="53" xfId="16" applyFont="1" applyBorder="1" applyAlignment="1">
      <alignment horizontal="distributed" vertical="center"/>
    </xf>
    <xf numFmtId="0" fontId="37" fillId="0" borderId="155" xfId="0" applyFont="1" applyBorder="1" applyAlignment="1">
      <alignment horizontal="center" vertical="center"/>
    </xf>
    <xf numFmtId="0" fontId="37" fillId="0" borderId="156" xfId="0" applyFont="1" applyBorder="1" applyAlignment="1">
      <alignment horizontal="center" vertical="center"/>
    </xf>
    <xf numFmtId="0" fontId="37" fillId="0" borderId="157" xfId="0" applyFont="1" applyBorder="1" applyAlignment="1">
      <alignment horizontal="center" vertical="center"/>
    </xf>
    <xf numFmtId="0" fontId="37" fillId="0" borderId="155" xfId="0" applyFont="1" applyBorder="1" applyAlignment="1">
      <alignment horizontal="center" vertical="center" wrapText="1"/>
    </xf>
    <xf numFmtId="0" fontId="37" fillId="0" borderId="156" xfId="0" applyFont="1" applyBorder="1" applyAlignment="1">
      <alignment horizontal="center" vertical="center" wrapText="1"/>
    </xf>
    <xf numFmtId="0" fontId="37" fillId="0" borderId="157" xfId="0" applyFont="1" applyBorder="1" applyAlignment="1">
      <alignment horizontal="center" vertical="center" wrapText="1"/>
    </xf>
    <xf numFmtId="0" fontId="4" fillId="0" borderId="48" xfId="0" applyFont="1" applyBorder="1" applyAlignment="1">
      <alignment horizontal="center" vertical="center"/>
    </xf>
    <xf numFmtId="0" fontId="4" fillId="0" borderId="121" xfId="0" applyFont="1" applyBorder="1" applyAlignment="1">
      <alignment horizontal="center" vertical="center"/>
    </xf>
    <xf numFmtId="0" fontId="4" fillId="0" borderId="54" xfId="0" applyFont="1" applyBorder="1" applyAlignment="1">
      <alignment horizontal="center" vertical="center"/>
    </xf>
    <xf numFmtId="0" fontId="4" fillId="0" borderId="49" xfId="0" applyFont="1" applyBorder="1" applyAlignment="1">
      <alignment horizontal="center" vertical="center"/>
    </xf>
    <xf numFmtId="0" fontId="4" fillId="0" borderId="83" xfId="0" applyFont="1" applyBorder="1" applyAlignment="1">
      <alignment horizontal="center" vertical="center"/>
    </xf>
    <xf numFmtId="0" fontId="4" fillId="0" borderId="50" xfId="0" applyFont="1" applyBorder="1" applyAlignment="1">
      <alignment horizontal="center" vertical="center"/>
    </xf>
    <xf numFmtId="0" fontId="4" fillId="0" borderId="65" xfId="0" applyFont="1" applyBorder="1" applyAlignment="1">
      <alignment horizontal="center" vertical="center"/>
    </xf>
    <xf numFmtId="0" fontId="4" fillId="0" borderId="55" xfId="0" applyFont="1" applyBorder="1" applyAlignment="1">
      <alignment horizontal="center" vertical="center"/>
    </xf>
    <xf numFmtId="0" fontId="5" fillId="0" borderId="0" xfId="12" applyFont="1" applyBorder="1" applyAlignment="1">
      <alignment horizontal="left" vertical="center"/>
    </xf>
    <xf numFmtId="0" fontId="54" fillId="0" borderId="0" xfId="12" applyFont="1" applyBorder="1" applyAlignment="1">
      <alignment horizontal="center" vertical="center"/>
    </xf>
    <xf numFmtId="0" fontId="50" fillId="0" borderId="0" xfId="12" applyFont="1" applyBorder="1" applyAlignment="1">
      <alignment horizontal="center" vertical="center"/>
    </xf>
    <xf numFmtId="0" fontId="5" fillId="0" borderId="0" xfId="12" applyFont="1" applyBorder="1" applyAlignment="1">
      <alignment horizontal="center" vertical="center"/>
    </xf>
    <xf numFmtId="0" fontId="21" fillId="0" borderId="0" xfId="12" applyFont="1" applyBorder="1" applyAlignment="1">
      <alignment horizontal="left" vertical="center"/>
    </xf>
  </cellXfs>
  <cellStyles count="21">
    <cellStyle name="ハイパーリンク" xfId="1" builtinId="8"/>
    <cellStyle name="桁区切り" xfId="10" builtinId="6"/>
    <cellStyle name="桁区切り 2" xfId="19" xr:uid="{00000000-0005-0000-0000-000002000000}"/>
    <cellStyle name="桁区切り 4" xfId="7" xr:uid="{00000000-0005-0000-0000-000003000000}"/>
    <cellStyle name="通貨" xfId="11" builtinId="7"/>
    <cellStyle name="通貨 2" xfId="17" xr:uid="{00000000-0005-0000-0000-000005000000}"/>
    <cellStyle name="通貨 3" xfId="6" xr:uid="{00000000-0005-0000-0000-000006000000}"/>
    <cellStyle name="通貨 4" xfId="15" xr:uid="{00000000-0005-0000-0000-000007000000}"/>
    <cellStyle name="標準" xfId="0" builtinId="0"/>
    <cellStyle name="標準 2" xfId="8" xr:uid="{00000000-0005-0000-0000-000009000000}"/>
    <cellStyle name="標準 2 2" xfId="2" xr:uid="{00000000-0005-0000-0000-00000A000000}"/>
    <cellStyle name="標準 2 3" xfId="16" xr:uid="{00000000-0005-0000-0000-00000B000000}"/>
    <cellStyle name="標準 3" xfId="18" xr:uid="{00000000-0005-0000-0000-00000C000000}"/>
    <cellStyle name="標準 4" xfId="4" xr:uid="{00000000-0005-0000-0000-00000D000000}"/>
    <cellStyle name="標準 5" xfId="5" xr:uid="{00000000-0005-0000-0000-00000E000000}"/>
    <cellStyle name="標準 6" xfId="20" xr:uid="{00000000-0005-0000-0000-00000F000000}"/>
    <cellStyle name="標準_006現場代理人等通知書" xfId="9" xr:uid="{00000000-0005-0000-0000-000010000000}"/>
    <cellStyle name="標準_028工期延長願" xfId="3" xr:uid="{00000000-0005-0000-0000-000011000000}"/>
    <cellStyle name="標準_kouzi_kouteihyo" xfId="13" xr:uid="{00000000-0005-0000-0000-000013000000}"/>
    <cellStyle name="標準_工事引渡書" xfId="14" xr:uid="{00000000-0005-0000-0000-000014000000}"/>
    <cellStyle name="標準_工事着手届" xfId="12" xr:uid="{00000000-0005-0000-0000-000015000000}"/>
  </cellStyles>
  <dxfs count="37">
    <dxf>
      <numFmt numFmtId="0" formatCode="General"/>
      <fill>
        <patternFill>
          <bgColor rgb="FFFF0000"/>
        </patternFill>
      </fill>
    </dxf>
    <dxf>
      <fill>
        <patternFill patternType="solid">
          <fgColor theme="9" tint="0.79998168889431442"/>
          <bgColor theme="9" tint="0.79998168889431442"/>
        </patternFill>
      </fill>
    </dxf>
    <dxf>
      <fill>
        <patternFill>
          <fgColor theme="9" tint="0.79998168889431442"/>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fgColor theme="9" tint="0.79998168889431442"/>
          <bgColor theme="9" tint="0.79998168889431442"/>
        </patternFill>
      </fill>
    </dxf>
    <dxf>
      <fill>
        <patternFill>
          <bgColor theme="9" tint="0.79998168889431442"/>
        </patternFill>
      </fill>
    </dxf>
    <dxf>
      <fill>
        <patternFill>
          <bgColor theme="7" tint="0.59996337778862885"/>
        </patternFill>
      </fill>
    </dxf>
    <dxf>
      <fill>
        <patternFill>
          <bgColor theme="7" tint="0.59996337778862885"/>
        </patternFill>
      </fill>
    </dxf>
    <dxf>
      <font>
        <color auto="1"/>
      </font>
      <fill>
        <patternFill>
          <fgColor theme="9" tint="0.79985961485641044"/>
          <bgColor theme="7" tint="0.59996337778862885"/>
        </patternFill>
      </fill>
    </dxf>
    <dxf>
      <fill>
        <patternFill>
          <bgColor rgb="FFFFFF00"/>
        </patternFill>
      </fill>
    </dxf>
    <dxf>
      <font>
        <b/>
        <i val="0"/>
        <color rgb="FFFF0000"/>
      </font>
    </dxf>
    <dxf>
      <font>
        <b/>
        <i val="0"/>
        <color rgb="FF0070C0"/>
      </font>
    </dxf>
    <dxf>
      <font>
        <b/>
        <i val="0"/>
        <color rgb="FFFF0000"/>
      </font>
    </dxf>
    <dxf>
      <font>
        <color theme="0"/>
      </font>
    </dxf>
    <dxf>
      <font>
        <strike val="0"/>
        <outline val="0"/>
        <shadow val="0"/>
        <u val="none"/>
        <vertAlign val="baseline"/>
        <sz val="11"/>
        <color theme="1"/>
        <name val="ＭＳ 明朝"/>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ＭＳ 明朝"/>
        <scheme val="none"/>
      </font>
    </dxf>
    <dxf>
      <border outline="0">
        <bottom style="thin">
          <color indexed="64"/>
        </bottom>
      </border>
    </dxf>
    <dxf>
      <font>
        <strike val="0"/>
        <outline val="0"/>
        <shadow val="0"/>
        <u val="none"/>
        <vertAlign val="baseline"/>
        <sz val="11"/>
        <color theme="1"/>
        <name val="ＭＳ 明朝"/>
        <scheme val="none"/>
      </font>
    </dxf>
    <dxf>
      <font>
        <strike val="0"/>
        <outline val="0"/>
        <shadow val="0"/>
        <u val="none"/>
        <vertAlign val="baseline"/>
        <sz val="11"/>
        <color theme="1"/>
        <name val="ＭＳ 明朝"/>
        <scheme val="none"/>
      </font>
      <border diagonalUp="0" diagonalDown="0" outline="0">
        <left style="thin">
          <color indexed="64"/>
        </left>
        <right/>
        <top style="thin">
          <color indexed="64"/>
        </top>
        <bottom style="thin">
          <color indexed="64"/>
        </bottom>
      </border>
    </dxf>
    <dxf>
      <font>
        <strike val="0"/>
        <outline val="0"/>
        <shadow val="0"/>
        <u val="none"/>
        <vertAlign val="baseline"/>
        <sz val="11"/>
        <color theme="1"/>
        <name val="ＭＳ 明朝"/>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ＭＳ 明朝"/>
        <scheme val="none"/>
      </font>
    </dxf>
    <dxf>
      <border outline="0">
        <bottom style="thin">
          <color indexed="64"/>
        </bottom>
      </border>
    </dxf>
    <dxf>
      <font>
        <strike val="0"/>
        <outline val="0"/>
        <shadow val="0"/>
        <u val="none"/>
        <vertAlign val="baseline"/>
        <sz val="11"/>
        <color theme="1"/>
        <name val="ＭＳ 明朝"/>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ＭＳ 明朝"/>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ＭＳ 明朝"/>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ＭＳ 明朝"/>
        <scheme val="none"/>
      </font>
      <numFmt numFmtId="19" formatCode="yyyy/m/d"/>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ＭＳ 明朝"/>
        <scheme val="none"/>
      </font>
    </dxf>
    <dxf>
      <border outline="0">
        <bottom style="thin">
          <color indexed="64"/>
        </bottom>
      </border>
    </dxf>
    <dxf>
      <font>
        <strike val="0"/>
        <outline val="0"/>
        <shadow val="0"/>
        <u val="none"/>
        <vertAlign val="baseline"/>
        <sz val="11"/>
        <color theme="1"/>
        <name val="ＭＳ 明朝"/>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123825</xdr:colOff>
      <xdr:row>1</xdr:row>
      <xdr:rowOff>142875</xdr:rowOff>
    </xdr:from>
    <xdr:to>
      <xdr:col>16</xdr:col>
      <xdr:colOff>266700</xdr:colOff>
      <xdr:row>9</xdr:row>
      <xdr:rowOff>133350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23825" y="552450"/>
          <a:ext cx="4562475" cy="18192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123825</xdr:colOff>
      <xdr:row>1</xdr:row>
      <xdr:rowOff>142875</xdr:rowOff>
    </xdr:from>
    <xdr:to>
      <xdr:col>16</xdr:col>
      <xdr:colOff>266700</xdr:colOff>
      <xdr:row>9</xdr:row>
      <xdr:rowOff>133350</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123825" y="304800"/>
          <a:ext cx="5172075" cy="18192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1</xdr:row>
      <xdr:rowOff>133349</xdr:rowOff>
    </xdr:from>
    <xdr:to>
      <xdr:col>51</xdr:col>
      <xdr:colOff>171450</xdr:colOff>
      <xdr:row>10</xdr:row>
      <xdr:rowOff>149677</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5114925" y="542924"/>
          <a:ext cx="8867775" cy="2073728"/>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152399</xdr:colOff>
      <xdr:row>11</xdr:row>
      <xdr:rowOff>123825</xdr:rowOff>
    </xdr:from>
    <xdr:to>
      <xdr:col>51</xdr:col>
      <xdr:colOff>219075</xdr:colOff>
      <xdr:row>17</xdr:row>
      <xdr:rowOff>104775</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8624046" y="2521884"/>
          <a:ext cx="7776323" cy="1325656"/>
        </a:xfrm>
        <a:prstGeom prst="roundRect">
          <a:avLst/>
        </a:prstGeom>
        <a:solidFill>
          <a:schemeClr val="bg1">
            <a:lumMod val="85000"/>
            <a:alpha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152399</xdr:colOff>
      <xdr:row>14</xdr:row>
      <xdr:rowOff>19050</xdr:rowOff>
    </xdr:from>
    <xdr:to>
      <xdr:col>34</xdr:col>
      <xdr:colOff>266699</xdr:colOff>
      <xdr:row>16</xdr:row>
      <xdr:rowOff>200025</xdr:rowOff>
    </xdr:to>
    <xdr:sp macro="" textlink="">
      <xdr:nvSpPr>
        <xdr:cNvPr id="6" name="左中かっこ 5">
          <a:extLst>
            <a:ext uri="{FF2B5EF4-FFF2-40B4-BE49-F238E27FC236}">
              <a16:creationId xmlns:a16="http://schemas.microsoft.com/office/drawing/2014/main" id="{00000000-0008-0000-0500-000006000000}"/>
            </a:ext>
          </a:extLst>
        </xdr:cNvPr>
        <xdr:cNvSpPr/>
      </xdr:nvSpPr>
      <xdr:spPr>
        <a:xfrm>
          <a:off x="9267824" y="3400425"/>
          <a:ext cx="390525" cy="638175"/>
        </a:xfrm>
        <a:prstGeom prst="leftBrace">
          <a:avLst>
            <a:gd name="adj1" fmla="val 8333"/>
            <a:gd name="adj2" fmla="val 3631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54428</xdr:colOff>
      <xdr:row>1</xdr:row>
      <xdr:rowOff>190500</xdr:rowOff>
    </xdr:from>
    <xdr:to>
      <xdr:col>51</xdr:col>
      <xdr:colOff>83343</xdr:colOff>
      <xdr:row>10</xdr:row>
      <xdr:rowOff>95249</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9443357" y="353786"/>
          <a:ext cx="6288200" cy="1986642"/>
        </a:xfrm>
        <a:prstGeom prst="roundRect">
          <a:avLst/>
        </a:prstGeom>
        <a:solidFill>
          <a:schemeClr val="accent6">
            <a:lumMod val="20000"/>
            <a:lumOff val="80000"/>
            <a:alpha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59531</xdr:colOff>
      <xdr:row>3</xdr:row>
      <xdr:rowOff>204107</xdr:rowOff>
    </xdr:from>
    <xdr:to>
      <xdr:col>29</xdr:col>
      <xdr:colOff>258535</xdr:colOff>
      <xdr:row>5</xdr:row>
      <xdr:rowOff>40821</xdr:rowOff>
    </xdr:to>
    <xdr:sp macro="" textlink="">
      <xdr:nvSpPr>
        <xdr:cNvPr id="8" name="右矢印 7">
          <a:extLst>
            <a:ext uri="{FF2B5EF4-FFF2-40B4-BE49-F238E27FC236}">
              <a16:creationId xmlns:a16="http://schemas.microsoft.com/office/drawing/2014/main" id="{00000000-0008-0000-0500-000008000000}"/>
            </a:ext>
          </a:extLst>
        </xdr:cNvPr>
        <xdr:cNvSpPr/>
      </xdr:nvSpPr>
      <xdr:spPr>
        <a:xfrm>
          <a:off x="8070056" y="1070882"/>
          <a:ext cx="199004" cy="29391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133350</xdr:colOff>
          <xdr:row>12</xdr:row>
          <xdr:rowOff>9525</xdr:rowOff>
        </xdr:from>
        <xdr:to>
          <xdr:col>22</xdr:col>
          <xdr:colOff>133350</xdr:colOff>
          <xdr:row>13</xdr:row>
          <xdr:rowOff>9525</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9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13</xdr:row>
          <xdr:rowOff>9525</xdr:rowOff>
        </xdr:from>
        <xdr:to>
          <xdr:col>22</xdr:col>
          <xdr:colOff>133350</xdr:colOff>
          <xdr:row>14</xdr:row>
          <xdr:rowOff>9525</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9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14</xdr:row>
          <xdr:rowOff>9525</xdr:rowOff>
        </xdr:from>
        <xdr:to>
          <xdr:col>22</xdr:col>
          <xdr:colOff>133350</xdr:colOff>
          <xdr:row>15</xdr:row>
          <xdr:rowOff>9525</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9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15</xdr:row>
          <xdr:rowOff>9525</xdr:rowOff>
        </xdr:from>
        <xdr:to>
          <xdr:col>22</xdr:col>
          <xdr:colOff>133350</xdr:colOff>
          <xdr:row>16</xdr:row>
          <xdr:rowOff>9525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9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16</xdr:row>
          <xdr:rowOff>9525</xdr:rowOff>
        </xdr:from>
        <xdr:to>
          <xdr:col>22</xdr:col>
          <xdr:colOff>133350</xdr:colOff>
          <xdr:row>17</xdr:row>
          <xdr:rowOff>9525</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9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17</xdr:row>
          <xdr:rowOff>9525</xdr:rowOff>
        </xdr:from>
        <xdr:to>
          <xdr:col>22</xdr:col>
          <xdr:colOff>133350</xdr:colOff>
          <xdr:row>18</xdr:row>
          <xdr:rowOff>9525</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9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18</xdr:row>
          <xdr:rowOff>9525</xdr:rowOff>
        </xdr:from>
        <xdr:to>
          <xdr:col>22</xdr:col>
          <xdr:colOff>133350</xdr:colOff>
          <xdr:row>19</xdr:row>
          <xdr:rowOff>9525</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9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19</xdr:row>
          <xdr:rowOff>9525</xdr:rowOff>
        </xdr:from>
        <xdr:to>
          <xdr:col>22</xdr:col>
          <xdr:colOff>133350</xdr:colOff>
          <xdr:row>20</xdr:row>
          <xdr:rowOff>9525</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9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20</xdr:row>
          <xdr:rowOff>9525</xdr:rowOff>
        </xdr:from>
        <xdr:to>
          <xdr:col>22</xdr:col>
          <xdr:colOff>133350</xdr:colOff>
          <xdr:row>21</xdr:row>
          <xdr:rowOff>9525</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9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21</xdr:row>
          <xdr:rowOff>9525</xdr:rowOff>
        </xdr:from>
        <xdr:to>
          <xdr:col>22</xdr:col>
          <xdr:colOff>133350</xdr:colOff>
          <xdr:row>22</xdr:row>
          <xdr:rowOff>9525</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9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22</xdr:row>
          <xdr:rowOff>9525</xdr:rowOff>
        </xdr:from>
        <xdr:to>
          <xdr:col>22</xdr:col>
          <xdr:colOff>133350</xdr:colOff>
          <xdr:row>23</xdr:row>
          <xdr:rowOff>9525</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9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23</xdr:row>
          <xdr:rowOff>9525</xdr:rowOff>
        </xdr:from>
        <xdr:to>
          <xdr:col>22</xdr:col>
          <xdr:colOff>133350</xdr:colOff>
          <xdr:row>24</xdr:row>
          <xdr:rowOff>9525</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9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24</xdr:row>
          <xdr:rowOff>9525</xdr:rowOff>
        </xdr:from>
        <xdr:to>
          <xdr:col>22</xdr:col>
          <xdr:colOff>133350</xdr:colOff>
          <xdr:row>25</xdr:row>
          <xdr:rowOff>9525</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9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25</xdr:row>
          <xdr:rowOff>9525</xdr:rowOff>
        </xdr:from>
        <xdr:to>
          <xdr:col>22</xdr:col>
          <xdr:colOff>133350</xdr:colOff>
          <xdr:row>26</xdr:row>
          <xdr:rowOff>9525</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9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26</xdr:row>
          <xdr:rowOff>9525</xdr:rowOff>
        </xdr:from>
        <xdr:to>
          <xdr:col>22</xdr:col>
          <xdr:colOff>133350</xdr:colOff>
          <xdr:row>27</xdr:row>
          <xdr:rowOff>9525</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9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27</xdr:row>
          <xdr:rowOff>9525</xdr:rowOff>
        </xdr:from>
        <xdr:to>
          <xdr:col>22</xdr:col>
          <xdr:colOff>133350</xdr:colOff>
          <xdr:row>28</xdr:row>
          <xdr:rowOff>9525</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9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28</xdr:row>
          <xdr:rowOff>9525</xdr:rowOff>
        </xdr:from>
        <xdr:to>
          <xdr:col>22</xdr:col>
          <xdr:colOff>133350</xdr:colOff>
          <xdr:row>29</xdr:row>
          <xdr:rowOff>9525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9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29</xdr:row>
          <xdr:rowOff>9525</xdr:rowOff>
        </xdr:from>
        <xdr:to>
          <xdr:col>22</xdr:col>
          <xdr:colOff>133350</xdr:colOff>
          <xdr:row>30</xdr:row>
          <xdr:rowOff>9525</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9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30</xdr:row>
          <xdr:rowOff>9525</xdr:rowOff>
        </xdr:from>
        <xdr:to>
          <xdr:col>22</xdr:col>
          <xdr:colOff>133350</xdr:colOff>
          <xdr:row>31</xdr:row>
          <xdr:rowOff>9525</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9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209550</xdr:colOff>
          <xdr:row>16</xdr:row>
          <xdr:rowOff>0</xdr:rowOff>
        </xdr:from>
        <xdr:to>
          <xdr:col>11</xdr:col>
          <xdr:colOff>209550</xdr:colOff>
          <xdr:row>17</xdr:row>
          <xdr:rowOff>19050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B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0</xdr:rowOff>
        </xdr:from>
        <xdr:to>
          <xdr:col>9</xdr:col>
          <xdr:colOff>76200</xdr:colOff>
          <xdr:row>17</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B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180975</xdr:colOff>
          <xdr:row>14</xdr:row>
          <xdr:rowOff>0</xdr:rowOff>
        </xdr:from>
        <xdr:to>
          <xdr:col>9</xdr:col>
          <xdr:colOff>123825</xdr:colOff>
          <xdr:row>15</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1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xdr:row>
          <xdr:rowOff>0</xdr:rowOff>
        </xdr:from>
        <xdr:to>
          <xdr:col>12</xdr:col>
          <xdr:colOff>200025</xdr:colOff>
          <xdr:row>15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1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31</xdr:row>
          <xdr:rowOff>9525</xdr:rowOff>
        </xdr:from>
        <xdr:to>
          <xdr:col>14</xdr:col>
          <xdr:colOff>180975</xdr:colOff>
          <xdr:row>32</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1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35</xdr:col>
      <xdr:colOff>0</xdr:colOff>
      <xdr:row>68</xdr:row>
      <xdr:rowOff>0</xdr:rowOff>
    </xdr:from>
    <xdr:to>
      <xdr:col>35</xdr:col>
      <xdr:colOff>0</xdr:colOff>
      <xdr:row>68</xdr:row>
      <xdr:rowOff>0</xdr:rowOff>
    </xdr:to>
    <xdr:sp macro="" textlink="">
      <xdr:nvSpPr>
        <xdr:cNvPr id="2" name="Line 8">
          <a:extLst>
            <a:ext uri="{FF2B5EF4-FFF2-40B4-BE49-F238E27FC236}">
              <a16:creationId xmlns:a16="http://schemas.microsoft.com/office/drawing/2014/main" id="{00000000-0008-0000-1D00-00000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 name="Line 10">
          <a:extLst>
            <a:ext uri="{FF2B5EF4-FFF2-40B4-BE49-F238E27FC236}">
              <a16:creationId xmlns:a16="http://schemas.microsoft.com/office/drawing/2014/main" id="{00000000-0008-0000-1D00-00000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 name="Line 11">
          <a:extLst>
            <a:ext uri="{FF2B5EF4-FFF2-40B4-BE49-F238E27FC236}">
              <a16:creationId xmlns:a16="http://schemas.microsoft.com/office/drawing/2014/main" id="{00000000-0008-0000-1D00-00000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 name="Line 31">
          <a:extLst>
            <a:ext uri="{FF2B5EF4-FFF2-40B4-BE49-F238E27FC236}">
              <a16:creationId xmlns:a16="http://schemas.microsoft.com/office/drawing/2014/main" id="{00000000-0008-0000-1D00-00000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 name="Line 89">
          <a:extLst>
            <a:ext uri="{FF2B5EF4-FFF2-40B4-BE49-F238E27FC236}">
              <a16:creationId xmlns:a16="http://schemas.microsoft.com/office/drawing/2014/main" id="{00000000-0008-0000-1D00-00000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 name="Line 90">
          <a:extLst>
            <a:ext uri="{FF2B5EF4-FFF2-40B4-BE49-F238E27FC236}">
              <a16:creationId xmlns:a16="http://schemas.microsoft.com/office/drawing/2014/main" id="{00000000-0008-0000-1D00-00000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 name="Line 91">
          <a:extLst>
            <a:ext uri="{FF2B5EF4-FFF2-40B4-BE49-F238E27FC236}">
              <a16:creationId xmlns:a16="http://schemas.microsoft.com/office/drawing/2014/main" id="{00000000-0008-0000-1D00-00000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 name="Line 92">
          <a:extLst>
            <a:ext uri="{FF2B5EF4-FFF2-40B4-BE49-F238E27FC236}">
              <a16:creationId xmlns:a16="http://schemas.microsoft.com/office/drawing/2014/main" id="{00000000-0008-0000-1D00-00000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 name="Line 98">
          <a:extLst>
            <a:ext uri="{FF2B5EF4-FFF2-40B4-BE49-F238E27FC236}">
              <a16:creationId xmlns:a16="http://schemas.microsoft.com/office/drawing/2014/main" id="{00000000-0008-0000-1D00-00000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1" name="Line 107">
          <a:extLst>
            <a:ext uri="{FF2B5EF4-FFF2-40B4-BE49-F238E27FC236}">
              <a16:creationId xmlns:a16="http://schemas.microsoft.com/office/drawing/2014/main" id="{00000000-0008-0000-1D00-00000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2" name="Line 110">
          <a:extLst>
            <a:ext uri="{FF2B5EF4-FFF2-40B4-BE49-F238E27FC236}">
              <a16:creationId xmlns:a16="http://schemas.microsoft.com/office/drawing/2014/main" id="{00000000-0008-0000-1D00-00000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3" name="Line 112">
          <a:extLst>
            <a:ext uri="{FF2B5EF4-FFF2-40B4-BE49-F238E27FC236}">
              <a16:creationId xmlns:a16="http://schemas.microsoft.com/office/drawing/2014/main" id="{00000000-0008-0000-1D00-00000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4" name="Line 113">
          <a:extLst>
            <a:ext uri="{FF2B5EF4-FFF2-40B4-BE49-F238E27FC236}">
              <a16:creationId xmlns:a16="http://schemas.microsoft.com/office/drawing/2014/main" id="{00000000-0008-0000-1D00-00000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5" name="Line 116">
          <a:extLst>
            <a:ext uri="{FF2B5EF4-FFF2-40B4-BE49-F238E27FC236}">
              <a16:creationId xmlns:a16="http://schemas.microsoft.com/office/drawing/2014/main" id="{00000000-0008-0000-1D00-00000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6" name="Line 132">
          <a:extLst>
            <a:ext uri="{FF2B5EF4-FFF2-40B4-BE49-F238E27FC236}">
              <a16:creationId xmlns:a16="http://schemas.microsoft.com/office/drawing/2014/main" id="{00000000-0008-0000-1D00-00001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7" name="Line 143">
          <a:extLst>
            <a:ext uri="{FF2B5EF4-FFF2-40B4-BE49-F238E27FC236}">
              <a16:creationId xmlns:a16="http://schemas.microsoft.com/office/drawing/2014/main" id="{00000000-0008-0000-1D00-00001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8" name="Line 144">
          <a:extLst>
            <a:ext uri="{FF2B5EF4-FFF2-40B4-BE49-F238E27FC236}">
              <a16:creationId xmlns:a16="http://schemas.microsoft.com/office/drawing/2014/main" id="{00000000-0008-0000-1D00-00001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9" name="Line 145">
          <a:extLst>
            <a:ext uri="{FF2B5EF4-FFF2-40B4-BE49-F238E27FC236}">
              <a16:creationId xmlns:a16="http://schemas.microsoft.com/office/drawing/2014/main" id="{00000000-0008-0000-1D00-00001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0" name="Line 146">
          <a:extLst>
            <a:ext uri="{FF2B5EF4-FFF2-40B4-BE49-F238E27FC236}">
              <a16:creationId xmlns:a16="http://schemas.microsoft.com/office/drawing/2014/main" id="{00000000-0008-0000-1D00-00001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1" name="Line 187">
          <a:extLst>
            <a:ext uri="{FF2B5EF4-FFF2-40B4-BE49-F238E27FC236}">
              <a16:creationId xmlns:a16="http://schemas.microsoft.com/office/drawing/2014/main" id="{00000000-0008-0000-1D00-00001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2" name="Line 188">
          <a:extLst>
            <a:ext uri="{FF2B5EF4-FFF2-40B4-BE49-F238E27FC236}">
              <a16:creationId xmlns:a16="http://schemas.microsoft.com/office/drawing/2014/main" id="{00000000-0008-0000-1D00-00001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3" name="Line 189">
          <a:extLst>
            <a:ext uri="{FF2B5EF4-FFF2-40B4-BE49-F238E27FC236}">
              <a16:creationId xmlns:a16="http://schemas.microsoft.com/office/drawing/2014/main" id="{00000000-0008-0000-1D00-00001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4" name="Line 190">
          <a:extLst>
            <a:ext uri="{FF2B5EF4-FFF2-40B4-BE49-F238E27FC236}">
              <a16:creationId xmlns:a16="http://schemas.microsoft.com/office/drawing/2014/main" id="{00000000-0008-0000-1D00-00001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5" name="Line 191">
          <a:extLst>
            <a:ext uri="{FF2B5EF4-FFF2-40B4-BE49-F238E27FC236}">
              <a16:creationId xmlns:a16="http://schemas.microsoft.com/office/drawing/2014/main" id="{00000000-0008-0000-1D00-00001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6" name="Line 192">
          <a:extLst>
            <a:ext uri="{FF2B5EF4-FFF2-40B4-BE49-F238E27FC236}">
              <a16:creationId xmlns:a16="http://schemas.microsoft.com/office/drawing/2014/main" id="{00000000-0008-0000-1D00-00001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7" name="Line 193">
          <a:extLst>
            <a:ext uri="{FF2B5EF4-FFF2-40B4-BE49-F238E27FC236}">
              <a16:creationId xmlns:a16="http://schemas.microsoft.com/office/drawing/2014/main" id="{00000000-0008-0000-1D00-00001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8" name="Line 194">
          <a:extLst>
            <a:ext uri="{FF2B5EF4-FFF2-40B4-BE49-F238E27FC236}">
              <a16:creationId xmlns:a16="http://schemas.microsoft.com/office/drawing/2014/main" id="{00000000-0008-0000-1D00-00001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29" name="Line 195">
          <a:extLst>
            <a:ext uri="{FF2B5EF4-FFF2-40B4-BE49-F238E27FC236}">
              <a16:creationId xmlns:a16="http://schemas.microsoft.com/office/drawing/2014/main" id="{00000000-0008-0000-1D00-00001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0" name="Line 196">
          <a:extLst>
            <a:ext uri="{FF2B5EF4-FFF2-40B4-BE49-F238E27FC236}">
              <a16:creationId xmlns:a16="http://schemas.microsoft.com/office/drawing/2014/main" id="{00000000-0008-0000-1D00-00001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1" name="Line 197">
          <a:extLst>
            <a:ext uri="{FF2B5EF4-FFF2-40B4-BE49-F238E27FC236}">
              <a16:creationId xmlns:a16="http://schemas.microsoft.com/office/drawing/2014/main" id="{00000000-0008-0000-1D00-00001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2" name="Line 198">
          <a:extLst>
            <a:ext uri="{FF2B5EF4-FFF2-40B4-BE49-F238E27FC236}">
              <a16:creationId xmlns:a16="http://schemas.microsoft.com/office/drawing/2014/main" id="{00000000-0008-0000-1D00-00002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3" name="Line 205">
          <a:extLst>
            <a:ext uri="{FF2B5EF4-FFF2-40B4-BE49-F238E27FC236}">
              <a16:creationId xmlns:a16="http://schemas.microsoft.com/office/drawing/2014/main" id="{00000000-0008-0000-1D00-00002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4" name="Line 206">
          <a:extLst>
            <a:ext uri="{FF2B5EF4-FFF2-40B4-BE49-F238E27FC236}">
              <a16:creationId xmlns:a16="http://schemas.microsoft.com/office/drawing/2014/main" id="{00000000-0008-0000-1D00-00002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5" name="Line 207">
          <a:extLst>
            <a:ext uri="{FF2B5EF4-FFF2-40B4-BE49-F238E27FC236}">
              <a16:creationId xmlns:a16="http://schemas.microsoft.com/office/drawing/2014/main" id="{00000000-0008-0000-1D00-00002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6" name="Line 208">
          <a:extLst>
            <a:ext uri="{FF2B5EF4-FFF2-40B4-BE49-F238E27FC236}">
              <a16:creationId xmlns:a16="http://schemas.microsoft.com/office/drawing/2014/main" id="{00000000-0008-0000-1D00-00002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7" name="Line 209">
          <a:extLst>
            <a:ext uri="{FF2B5EF4-FFF2-40B4-BE49-F238E27FC236}">
              <a16:creationId xmlns:a16="http://schemas.microsoft.com/office/drawing/2014/main" id="{00000000-0008-0000-1D00-00002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8" name="Line 210">
          <a:extLst>
            <a:ext uri="{FF2B5EF4-FFF2-40B4-BE49-F238E27FC236}">
              <a16:creationId xmlns:a16="http://schemas.microsoft.com/office/drawing/2014/main" id="{00000000-0008-0000-1D00-00002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39" name="Line 211">
          <a:extLst>
            <a:ext uri="{FF2B5EF4-FFF2-40B4-BE49-F238E27FC236}">
              <a16:creationId xmlns:a16="http://schemas.microsoft.com/office/drawing/2014/main" id="{00000000-0008-0000-1D00-00002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0" name="Line 219">
          <a:extLst>
            <a:ext uri="{FF2B5EF4-FFF2-40B4-BE49-F238E27FC236}">
              <a16:creationId xmlns:a16="http://schemas.microsoft.com/office/drawing/2014/main" id="{00000000-0008-0000-1D00-00002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1" name="Line 276">
          <a:extLst>
            <a:ext uri="{FF2B5EF4-FFF2-40B4-BE49-F238E27FC236}">
              <a16:creationId xmlns:a16="http://schemas.microsoft.com/office/drawing/2014/main" id="{00000000-0008-0000-1D00-00002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2" name="Line 277">
          <a:extLst>
            <a:ext uri="{FF2B5EF4-FFF2-40B4-BE49-F238E27FC236}">
              <a16:creationId xmlns:a16="http://schemas.microsoft.com/office/drawing/2014/main" id="{00000000-0008-0000-1D00-00002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3" name="Line 278">
          <a:extLst>
            <a:ext uri="{FF2B5EF4-FFF2-40B4-BE49-F238E27FC236}">
              <a16:creationId xmlns:a16="http://schemas.microsoft.com/office/drawing/2014/main" id="{00000000-0008-0000-1D00-00002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4" name="Line 279">
          <a:extLst>
            <a:ext uri="{FF2B5EF4-FFF2-40B4-BE49-F238E27FC236}">
              <a16:creationId xmlns:a16="http://schemas.microsoft.com/office/drawing/2014/main" id="{00000000-0008-0000-1D00-00002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5" name="Line 280">
          <a:extLst>
            <a:ext uri="{FF2B5EF4-FFF2-40B4-BE49-F238E27FC236}">
              <a16:creationId xmlns:a16="http://schemas.microsoft.com/office/drawing/2014/main" id="{00000000-0008-0000-1D00-00002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6" name="Line 282">
          <a:extLst>
            <a:ext uri="{FF2B5EF4-FFF2-40B4-BE49-F238E27FC236}">
              <a16:creationId xmlns:a16="http://schemas.microsoft.com/office/drawing/2014/main" id="{00000000-0008-0000-1D00-00002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7" name="Line 283">
          <a:extLst>
            <a:ext uri="{FF2B5EF4-FFF2-40B4-BE49-F238E27FC236}">
              <a16:creationId xmlns:a16="http://schemas.microsoft.com/office/drawing/2014/main" id="{00000000-0008-0000-1D00-00002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8" name="Line 284">
          <a:extLst>
            <a:ext uri="{FF2B5EF4-FFF2-40B4-BE49-F238E27FC236}">
              <a16:creationId xmlns:a16="http://schemas.microsoft.com/office/drawing/2014/main" id="{00000000-0008-0000-1D00-00003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49" name="Line 285">
          <a:extLst>
            <a:ext uri="{FF2B5EF4-FFF2-40B4-BE49-F238E27FC236}">
              <a16:creationId xmlns:a16="http://schemas.microsoft.com/office/drawing/2014/main" id="{00000000-0008-0000-1D00-00003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0" name="Line 286">
          <a:extLst>
            <a:ext uri="{FF2B5EF4-FFF2-40B4-BE49-F238E27FC236}">
              <a16:creationId xmlns:a16="http://schemas.microsoft.com/office/drawing/2014/main" id="{00000000-0008-0000-1D00-00003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1" name="Line 287">
          <a:extLst>
            <a:ext uri="{FF2B5EF4-FFF2-40B4-BE49-F238E27FC236}">
              <a16:creationId xmlns:a16="http://schemas.microsoft.com/office/drawing/2014/main" id="{00000000-0008-0000-1D00-00003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2" name="Line 309">
          <a:extLst>
            <a:ext uri="{FF2B5EF4-FFF2-40B4-BE49-F238E27FC236}">
              <a16:creationId xmlns:a16="http://schemas.microsoft.com/office/drawing/2014/main" id="{00000000-0008-0000-1D00-00003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3" name="Line 328">
          <a:extLst>
            <a:ext uri="{FF2B5EF4-FFF2-40B4-BE49-F238E27FC236}">
              <a16:creationId xmlns:a16="http://schemas.microsoft.com/office/drawing/2014/main" id="{00000000-0008-0000-1D00-00003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4" name="Line 336">
          <a:extLst>
            <a:ext uri="{FF2B5EF4-FFF2-40B4-BE49-F238E27FC236}">
              <a16:creationId xmlns:a16="http://schemas.microsoft.com/office/drawing/2014/main" id="{00000000-0008-0000-1D00-00003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5" name="Line 337">
          <a:extLst>
            <a:ext uri="{FF2B5EF4-FFF2-40B4-BE49-F238E27FC236}">
              <a16:creationId xmlns:a16="http://schemas.microsoft.com/office/drawing/2014/main" id="{00000000-0008-0000-1D00-00003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6" name="Line 342">
          <a:extLst>
            <a:ext uri="{FF2B5EF4-FFF2-40B4-BE49-F238E27FC236}">
              <a16:creationId xmlns:a16="http://schemas.microsoft.com/office/drawing/2014/main" id="{00000000-0008-0000-1D00-00003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7" name="Line 343">
          <a:extLst>
            <a:ext uri="{FF2B5EF4-FFF2-40B4-BE49-F238E27FC236}">
              <a16:creationId xmlns:a16="http://schemas.microsoft.com/office/drawing/2014/main" id="{00000000-0008-0000-1D00-00003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8" name="Line 8">
          <a:extLst>
            <a:ext uri="{FF2B5EF4-FFF2-40B4-BE49-F238E27FC236}">
              <a16:creationId xmlns:a16="http://schemas.microsoft.com/office/drawing/2014/main" id="{00000000-0008-0000-1D00-00003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59" name="Line 10">
          <a:extLst>
            <a:ext uri="{FF2B5EF4-FFF2-40B4-BE49-F238E27FC236}">
              <a16:creationId xmlns:a16="http://schemas.microsoft.com/office/drawing/2014/main" id="{00000000-0008-0000-1D00-00003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0" name="Line 11">
          <a:extLst>
            <a:ext uri="{FF2B5EF4-FFF2-40B4-BE49-F238E27FC236}">
              <a16:creationId xmlns:a16="http://schemas.microsoft.com/office/drawing/2014/main" id="{00000000-0008-0000-1D00-00003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1" name="Line 31">
          <a:extLst>
            <a:ext uri="{FF2B5EF4-FFF2-40B4-BE49-F238E27FC236}">
              <a16:creationId xmlns:a16="http://schemas.microsoft.com/office/drawing/2014/main" id="{00000000-0008-0000-1D00-00003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2" name="Line 89">
          <a:extLst>
            <a:ext uri="{FF2B5EF4-FFF2-40B4-BE49-F238E27FC236}">
              <a16:creationId xmlns:a16="http://schemas.microsoft.com/office/drawing/2014/main" id="{00000000-0008-0000-1D00-00003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3" name="Line 90">
          <a:extLst>
            <a:ext uri="{FF2B5EF4-FFF2-40B4-BE49-F238E27FC236}">
              <a16:creationId xmlns:a16="http://schemas.microsoft.com/office/drawing/2014/main" id="{00000000-0008-0000-1D00-00003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4" name="Line 91">
          <a:extLst>
            <a:ext uri="{FF2B5EF4-FFF2-40B4-BE49-F238E27FC236}">
              <a16:creationId xmlns:a16="http://schemas.microsoft.com/office/drawing/2014/main" id="{00000000-0008-0000-1D00-00004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5" name="Line 92">
          <a:extLst>
            <a:ext uri="{FF2B5EF4-FFF2-40B4-BE49-F238E27FC236}">
              <a16:creationId xmlns:a16="http://schemas.microsoft.com/office/drawing/2014/main" id="{00000000-0008-0000-1D00-00004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6" name="Line 98">
          <a:extLst>
            <a:ext uri="{FF2B5EF4-FFF2-40B4-BE49-F238E27FC236}">
              <a16:creationId xmlns:a16="http://schemas.microsoft.com/office/drawing/2014/main" id="{00000000-0008-0000-1D00-00004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7" name="Line 107">
          <a:extLst>
            <a:ext uri="{FF2B5EF4-FFF2-40B4-BE49-F238E27FC236}">
              <a16:creationId xmlns:a16="http://schemas.microsoft.com/office/drawing/2014/main" id="{00000000-0008-0000-1D00-00004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8" name="Line 110">
          <a:extLst>
            <a:ext uri="{FF2B5EF4-FFF2-40B4-BE49-F238E27FC236}">
              <a16:creationId xmlns:a16="http://schemas.microsoft.com/office/drawing/2014/main" id="{00000000-0008-0000-1D00-00004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69" name="Line 112">
          <a:extLst>
            <a:ext uri="{FF2B5EF4-FFF2-40B4-BE49-F238E27FC236}">
              <a16:creationId xmlns:a16="http://schemas.microsoft.com/office/drawing/2014/main" id="{00000000-0008-0000-1D00-00004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0" name="Line 113">
          <a:extLst>
            <a:ext uri="{FF2B5EF4-FFF2-40B4-BE49-F238E27FC236}">
              <a16:creationId xmlns:a16="http://schemas.microsoft.com/office/drawing/2014/main" id="{00000000-0008-0000-1D00-00004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1" name="Line 116">
          <a:extLst>
            <a:ext uri="{FF2B5EF4-FFF2-40B4-BE49-F238E27FC236}">
              <a16:creationId xmlns:a16="http://schemas.microsoft.com/office/drawing/2014/main" id="{00000000-0008-0000-1D00-00004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2" name="Line 132">
          <a:extLst>
            <a:ext uri="{FF2B5EF4-FFF2-40B4-BE49-F238E27FC236}">
              <a16:creationId xmlns:a16="http://schemas.microsoft.com/office/drawing/2014/main" id="{00000000-0008-0000-1D00-00004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3" name="Line 143">
          <a:extLst>
            <a:ext uri="{FF2B5EF4-FFF2-40B4-BE49-F238E27FC236}">
              <a16:creationId xmlns:a16="http://schemas.microsoft.com/office/drawing/2014/main" id="{00000000-0008-0000-1D00-00004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4" name="Line 144">
          <a:extLst>
            <a:ext uri="{FF2B5EF4-FFF2-40B4-BE49-F238E27FC236}">
              <a16:creationId xmlns:a16="http://schemas.microsoft.com/office/drawing/2014/main" id="{00000000-0008-0000-1D00-00004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5" name="Line 145">
          <a:extLst>
            <a:ext uri="{FF2B5EF4-FFF2-40B4-BE49-F238E27FC236}">
              <a16:creationId xmlns:a16="http://schemas.microsoft.com/office/drawing/2014/main" id="{00000000-0008-0000-1D00-00004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6" name="Line 146">
          <a:extLst>
            <a:ext uri="{FF2B5EF4-FFF2-40B4-BE49-F238E27FC236}">
              <a16:creationId xmlns:a16="http://schemas.microsoft.com/office/drawing/2014/main" id="{00000000-0008-0000-1D00-00004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7" name="Line 187">
          <a:extLst>
            <a:ext uri="{FF2B5EF4-FFF2-40B4-BE49-F238E27FC236}">
              <a16:creationId xmlns:a16="http://schemas.microsoft.com/office/drawing/2014/main" id="{00000000-0008-0000-1D00-00004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8" name="Line 188">
          <a:extLst>
            <a:ext uri="{FF2B5EF4-FFF2-40B4-BE49-F238E27FC236}">
              <a16:creationId xmlns:a16="http://schemas.microsoft.com/office/drawing/2014/main" id="{00000000-0008-0000-1D00-00004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79" name="Line 189">
          <a:extLst>
            <a:ext uri="{FF2B5EF4-FFF2-40B4-BE49-F238E27FC236}">
              <a16:creationId xmlns:a16="http://schemas.microsoft.com/office/drawing/2014/main" id="{00000000-0008-0000-1D00-00004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0" name="Line 190">
          <a:extLst>
            <a:ext uri="{FF2B5EF4-FFF2-40B4-BE49-F238E27FC236}">
              <a16:creationId xmlns:a16="http://schemas.microsoft.com/office/drawing/2014/main" id="{00000000-0008-0000-1D00-00005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1" name="Line 191">
          <a:extLst>
            <a:ext uri="{FF2B5EF4-FFF2-40B4-BE49-F238E27FC236}">
              <a16:creationId xmlns:a16="http://schemas.microsoft.com/office/drawing/2014/main" id="{00000000-0008-0000-1D00-00005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2" name="Line 192">
          <a:extLst>
            <a:ext uri="{FF2B5EF4-FFF2-40B4-BE49-F238E27FC236}">
              <a16:creationId xmlns:a16="http://schemas.microsoft.com/office/drawing/2014/main" id="{00000000-0008-0000-1D00-00005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3" name="Line 193">
          <a:extLst>
            <a:ext uri="{FF2B5EF4-FFF2-40B4-BE49-F238E27FC236}">
              <a16:creationId xmlns:a16="http://schemas.microsoft.com/office/drawing/2014/main" id="{00000000-0008-0000-1D00-00005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4" name="Line 194">
          <a:extLst>
            <a:ext uri="{FF2B5EF4-FFF2-40B4-BE49-F238E27FC236}">
              <a16:creationId xmlns:a16="http://schemas.microsoft.com/office/drawing/2014/main" id="{00000000-0008-0000-1D00-00005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5" name="Line 195">
          <a:extLst>
            <a:ext uri="{FF2B5EF4-FFF2-40B4-BE49-F238E27FC236}">
              <a16:creationId xmlns:a16="http://schemas.microsoft.com/office/drawing/2014/main" id="{00000000-0008-0000-1D00-00005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6" name="Line 196">
          <a:extLst>
            <a:ext uri="{FF2B5EF4-FFF2-40B4-BE49-F238E27FC236}">
              <a16:creationId xmlns:a16="http://schemas.microsoft.com/office/drawing/2014/main" id="{00000000-0008-0000-1D00-00005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7" name="Line 197">
          <a:extLst>
            <a:ext uri="{FF2B5EF4-FFF2-40B4-BE49-F238E27FC236}">
              <a16:creationId xmlns:a16="http://schemas.microsoft.com/office/drawing/2014/main" id="{00000000-0008-0000-1D00-00005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8" name="Line 198">
          <a:extLst>
            <a:ext uri="{FF2B5EF4-FFF2-40B4-BE49-F238E27FC236}">
              <a16:creationId xmlns:a16="http://schemas.microsoft.com/office/drawing/2014/main" id="{00000000-0008-0000-1D00-00005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89" name="Line 205">
          <a:extLst>
            <a:ext uri="{FF2B5EF4-FFF2-40B4-BE49-F238E27FC236}">
              <a16:creationId xmlns:a16="http://schemas.microsoft.com/office/drawing/2014/main" id="{00000000-0008-0000-1D00-00005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0" name="Line 206">
          <a:extLst>
            <a:ext uri="{FF2B5EF4-FFF2-40B4-BE49-F238E27FC236}">
              <a16:creationId xmlns:a16="http://schemas.microsoft.com/office/drawing/2014/main" id="{00000000-0008-0000-1D00-00005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1" name="Line 207">
          <a:extLst>
            <a:ext uri="{FF2B5EF4-FFF2-40B4-BE49-F238E27FC236}">
              <a16:creationId xmlns:a16="http://schemas.microsoft.com/office/drawing/2014/main" id="{00000000-0008-0000-1D00-00005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2" name="Line 208">
          <a:extLst>
            <a:ext uri="{FF2B5EF4-FFF2-40B4-BE49-F238E27FC236}">
              <a16:creationId xmlns:a16="http://schemas.microsoft.com/office/drawing/2014/main" id="{00000000-0008-0000-1D00-00005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3" name="Line 209">
          <a:extLst>
            <a:ext uri="{FF2B5EF4-FFF2-40B4-BE49-F238E27FC236}">
              <a16:creationId xmlns:a16="http://schemas.microsoft.com/office/drawing/2014/main" id="{00000000-0008-0000-1D00-00005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4" name="Line 210">
          <a:extLst>
            <a:ext uri="{FF2B5EF4-FFF2-40B4-BE49-F238E27FC236}">
              <a16:creationId xmlns:a16="http://schemas.microsoft.com/office/drawing/2014/main" id="{00000000-0008-0000-1D00-00005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5" name="Line 211">
          <a:extLst>
            <a:ext uri="{FF2B5EF4-FFF2-40B4-BE49-F238E27FC236}">
              <a16:creationId xmlns:a16="http://schemas.microsoft.com/office/drawing/2014/main" id="{00000000-0008-0000-1D00-00005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6" name="Line 219">
          <a:extLst>
            <a:ext uri="{FF2B5EF4-FFF2-40B4-BE49-F238E27FC236}">
              <a16:creationId xmlns:a16="http://schemas.microsoft.com/office/drawing/2014/main" id="{00000000-0008-0000-1D00-00006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7" name="Line 276">
          <a:extLst>
            <a:ext uri="{FF2B5EF4-FFF2-40B4-BE49-F238E27FC236}">
              <a16:creationId xmlns:a16="http://schemas.microsoft.com/office/drawing/2014/main" id="{00000000-0008-0000-1D00-00006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8" name="Line 277">
          <a:extLst>
            <a:ext uri="{FF2B5EF4-FFF2-40B4-BE49-F238E27FC236}">
              <a16:creationId xmlns:a16="http://schemas.microsoft.com/office/drawing/2014/main" id="{00000000-0008-0000-1D00-000062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99" name="Line 278">
          <a:extLst>
            <a:ext uri="{FF2B5EF4-FFF2-40B4-BE49-F238E27FC236}">
              <a16:creationId xmlns:a16="http://schemas.microsoft.com/office/drawing/2014/main" id="{00000000-0008-0000-1D00-000063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0" name="Line 279">
          <a:extLst>
            <a:ext uri="{FF2B5EF4-FFF2-40B4-BE49-F238E27FC236}">
              <a16:creationId xmlns:a16="http://schemas.microsoft.com/office/drawing/2014/main" id="{00000000-0008-0000-1D00-000064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1" name="Line 280">
          <a:extLst>
            <a:ext uri="{FF2B5EF4-FFF2-40B4-BE49-F238E27FC236}">
              <a16:creationId xmlns:a16="http://schemas.microsoft.com/office/drawing/2014/main" id="{00000000-0008-0000-1D00-000065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2" name="Line 282">
          <a:extLst>
            <a:ext uri="{FF2B5EF4-FFF2-40B4-BE49-F238E27FC236}">
              <a16:creationId xmlns:a16="http://schemas.microsoft.com/office/drawing/2014/main" id="{00000000-0008-0000-1D00-000066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3" name="Line 283">
          <a:extLst>
            <a:ext uri="{FF2B5EF4-FFF2-40B4-BE49-F238E27FC236}">
              <a16:creationId xmlns:a16="http://schemas.microsoft.com/office/drawing/2014/main" id="{00000000-0008-0000-1D00-000067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4" name="Line 284">
          <a:extLst>
            <a:ext uri="{FF2B5EF4-FFF2-40B4-BE49-F238E27FC236}">
              <a16:creationId xmlns:a16="http://schemas.microsoft.com/office/drawing/2014/main" id="{00000000-0008-0000-1D00-000068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5" name="Line 285">
          <a:extLst>
            <a:ext uri="{FF2B5EF4-FFF2-40B4-BE49-F238E27FC236}">
              <a16:creationId xmlns:a16="http://schemas.microsoft.com/office/drawing/2014/main" id="{00000000-0008-0000-1D00-000069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6" name="Line 286">
          <a:extLst>
            <a:ext uri="{FF2B5EF4-FFF2-40B4-BE49-F238E27FC236}">
              <a16:creationId xmlns:a16="http://schemas.microsoft.com/office/drawing/2014/main" id="{00000000-0008-0000-1D00-00006A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7" name="Line 287">
          <a:extLst>
            <a:ext uri="{FF2B5EF4-FFF2-40B4-BE49-F238E27FC236}">
              <a16:creationId xmlns:a16="http://schemas.microsoft.com/office/drawing/2014/main" id="{00000000-0008-0000-1D00-00006B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8" name="Line 309">
          <a:extLst>
            <a:ext uri="{FF2B5EF4-FFF2-40B4-BE49-F238E27FC236}">
              <a16:creationId xmlns:a16="http://schemas.microsoft.com/office/drawing/2014/main" id="{00000000-0008-0000-1D00-00006C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09" name="Line 328">
          <a:extLst>
            <a:ext uri="{FF2B5EF4-FFF2-40B4-BE49-F238E27FC236}">
              <a16:creationId xmlns:a16="http://schemas.microsoft.com/office/drawing/2014/main" id="{00000000-0008-0000-1D00-00006D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10" name="Line 336">
          <a:extLst>
            <a:ext uri="{FF2B5EF4-FFF2-40B4-BE49-F238E27FC236}">
              <a16:creationId xmlns:a16="http://schemas.microsoft.com/office/drawing/2014/main" id="{00000000-0008-0000-1D00-00006E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11" name="Line 337">
          <a:extLst>
            <a:ext uri="{FF2B5EF4-FFF2-40B4-BE49-F238E27FC236}">
              <a16:creationId xmlns:a16="http://schemas.microsoft.com/office/drawing/2014/main" id="{00000000-0008-0000-1D00-00006F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12" name="Line 342">
          <a:extLst>
            <a:ext uri="{FF2B5EF4-FFF2-40B4-BE49-F238E27FC236}">
              <a16:creationId xmlns:a16="http://schemas.microsoft.com/office/drawing/2014/main" id="{00000000-0008-0000-1D00-000070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68</xdr:row>
      <xdr:rowOff>0</xdr:rowOff>
    </xdr:from>
    <xdr:to>
      <xdr:col>35</xdr:col>
      <xdr:colOff>0</xdr:colOff>
      <xdr:row>68</xdr:row>
      <xdr:rowOff>0</xdr:rowOff>
    </xdr:to>
    <xdr:sp macro="" textlink="">
      <xdr:nvSpPr>
        <xdr:cNvPr id="113" name="Line 343">
          <a:extLst>
            <a:ext uri="{FF2B5EF4-FFF2-40B4-BE49-F238E27FC236}">
              <a16:creationId xmlns:a16="http://schemas.microsoft.com/office/drawing/2014/main" id="{00000000-0008-0000-1D00-000071000000}"/>
            </a:ext>
          </a:extLst>
        </xdr:cNvPr>
        <xdr:cNvSpPr>
          <a:spLocks noChangeShapeType="1"/>
        </xdr:cNvSpPr>
      </xdr:nvSpPr>
      <xdr:spPr bwMode="auto">
        <a:xfrm flipV="1">
          <a:off x="7334250" y="11658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38100</xdr:colOff>
          <xdr:row>3</xdr:row>
          <xdr:rowOff>0</xdr:rowOff>
        </xdr:from>
        <xdr:to>
          <xdr:col>7</xdr:col>
          <xdr:colOff>57150</xdr:colOff>
          <xdr:row>4</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1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171450</xdr:colOff>
          <xdr:row>3</xdr:row>
          <xdr:rowOff>0</xdr:rowOff>
        </xdr:from>
        <xdr:to>
          <xdr:col>11</xdr:col>
          <xdr:colOff>200025</xdr:colOff>
          <xdr:row>4</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1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9525</xdr:colOff>
          <xdr:row>3</xdr:row>
          <xdr:rowOff>0</xdr:rowOff>
        </xdr:from>
        <xdr:to>
          <xdr:col>16</xdr:col>
          <xdr:colOff>38100</xdr:colOff>
          <xdr:row>4</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1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200025</xdr:colOff>
          <xdr:row>4</xdr:row>
          <xdr:rowOff>0</xdr:rowOff>
        </xdr:from>
        <xdr:to>
          <xdr:col>21</xdr:col>
          <xdr:colOff>228600</xdr:colOff>
          <xdr:row>5</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1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56029</xdr:colOff>
      <xdr:row>6</xdr:row>
      <xdr:rowOff>179295</xdr:rowOff>
    </xdr:from>
    <xdr:to>
      <xdr:col>6</xdr:col>
      <xdr:colOff>33618</xdr:colOff>
      <xdr:row>12</xdr:row>
      <xdr:rowOff>0</xdr:rowOff>
    </xdr:to>
    <xdr:sp macro="" textlink="">
      <xdr:nvSpPr>
        <xdr:cNvPr id="2" name="中かっこ 1">
          <a:extLst>
            <a:ext uri="{FF2B5EF4-FFF2-40B4-BE49-F238E27FC236}">
              <a16:creationId xmlns:a16="http://schemas.microsoft.com/office/drawing/2014/main" id="{00000000-0008-0000-1F00-000002000000}"/>
            </a:ext>
          </a:extLst>
        </xdr:cNvPr>
        <xdr:cNvSpPr/>
      </xdr:nvSpPr>
      <xdr:spPr>
        <a:xfrm>
          <a:off x="56029" y="1658471"/>
          <a:ext cx="1389530" cy="1299882"/>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56029</xdr:colOff>
      <xdr:row>6</xdr:row>
      <xdr:rowOff>179295</xdr:rowOff>
    </xdr:from>
    <xdr:to>
      <xdr:col>32</xdr:col>
      <xdr:colOff>33618</xdr:colOff>
      <xdr:row>12</xdr:row>
      <xdr:rowOff>0</xdr:rowOff>
    </xdr:to>
    <xdr:sp macro="" textlink="">
      <xdr:nvSpPr>
        <xdr:cNvPr id="3" name="中かっこ 2">
          <a:extLst>
            <a:ext uri="{FF2B5EF4-FFF2-40B4-BE49-F238E27FC236}">
              <a16:creationId xmlns:a16="http://schemas.microsoft.com/office/drawing/2014/main" id="{00000000-0008-0000-1F00-000003000000}"/>
            </a:ext>
          </a:extLst>
        </xdr:cNvPr>
        <xdr:cNvSpPr/>
      </xdr:nvSpPr>
      <xdr:spPr>
        <a:xfrm>
          <a:off x="56029" y="1658471"/>
          <a:ext cx="1389530" cy="1299882"/>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39</xdr:col>
      <xdr:colOff>190500</xdr:colOff>
      <xdr:row>19</xdr:row>
      <xdr:rowOff>127000</xdr:rowOff>
    </xdr:from>
    <xdr:ext cx="7606394" cy="707572"/>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9601200" y="4953000"/>
          <a:ext cx="7606394" cy="70757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数式が入っているセルがありますが、算出金額に間違いがないか、よく確認してください。</a:t>
          </a:r>
          <a:endParaRPr kumimoji="1" lang="en-US" altLang="ja-JP" sz="1400" b="1">
            <a:solidFill>
              <a:srgbClr val="FF0000"/>
            </a:solidFill>
          </a:endParaRPr>
        </a:p>
        <a:p>
          <a:r>
            <a:rPr kumimoji="1" lang="ja-JP" altLang="en-US" sz="1400" b="1">
              <a:solidFill>
                <a:srgbClr val="FF0000"/>
              </a:solidFill>
            </a:rPr>
            <a:t>中間払いが</a:t>
          </a:r>
          <a:r>
            <a:rPr kumimoji="1" lang="en-US" altLang="ja-JP" sz="1400" b="1">
              <a:solidFill>
                <a:srgbClr val="FF0000"/>
              </a:solidFill>
              <a:latin typeface="+mn-lt"/>
              <a:ea typeface="+mn-ea"/>
              <a:cs typeface="+mn-cs"/>
            </a:rPr>
            <a:t>2</a:t>
          </a:r>
          <a:r>
            <a:rPr kumimoji="1" lang="ja-JP" altLang="en-US" sz="1400" b="1">
              <a:solidFill>
                <a:srgbClr val="FF0000"/>
              </a:solidFill>
              <a:latin typeface="+mn-lt"/>
              <a:ea typeface="+mn-ea"/>
              <a:cs typeface="+mn-cs"/>
            </a:rPr>
            <a:t>回以上</a:t>
          </a:r>
          <a:r>
            <a:rPr kumimoji="1" lang="ja-JP" altLang="en-US" sz="1400" b="1">
              <a:solidFill>
                <a:srgbClr val="FF0000"/>
              </a:solidFill>
            </a:rPr>
            <a:t>ある際は、インボイス対象額は特に注意して計算してください。</a:t>
          </a:r>
          <a:endParaRPr kumimoji="1" lang="en-US" altLang="ja-JP" sz="1400" b="1">
            <a:solidFill>
              <a:srgbClr val="FF0000"/>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ZENSV\Data\&#24314;&#31689;&#31532;&#65298;&#12481;&#12540;&#12512;\&#19978;&#30000;\&#23798;&#20043;&#20869;&#20445;&#32946;&#25152;\&#26481;&#22823;&#38442;&#24066;&#31435;&#23798;&#20043;&#20869;&#20445;&#32946;&#25152;&#25913;&#31689;&#24037;&#20107;&#12395;&#20276;&#12358;&#23627;&#22806;&#25972;&#20633;&#12381;&#12398;&#20182;&#24037;&#20107;\&#26481;&#22823;&#38442;&#24066;&#31435;&#23798;&#20043;&#20869;&#20445;&#32946;&#25152;&#25913;&#31689;&#24037;&#201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izensv\Data\&#30435;&#29702;\&#24314;&#31689;\&#27161;&#28310;&#21336;&#20385;\&#27161;&#28310;&#21336;&#20385;\&#27161;&#28310;&#21336;&#20385;17&#24180;&#24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zensv\Data\&#30435;&#29702;\&#24314;&#31689;\&#12288;&#12288;H19&#12288;&#23627;&#12288;&#20307;&#12288;&#27497;&#12288;&#25499;\&#65288;&#24179;&#25104;18&#24180;&#24230;&#27497;&#25499;&#65289;&#23627;&#20869;&#36939;&#21205;&#22580;&#32784;&#38663;&#35036;&#24375;&#24037;&#201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ZENSV\Data\&#24314;&#31689;&#31532;&#65298;&#12481;&#12540;&#12512;\&#39640;&#27211;\&#33618;&#26412;&#25903;&#25588;&#65406;&#65437;&#65408;&#65392;\&#26360;&#39006;&#35500;&#26126;\&#65288;&#20206;&#31216;)&#26481;&#22823;&#38442;&#24066;&#31435;&#33618;&#26412;&#23376;&#32946;&#12390;&#25903;&#25588;&#65406;&#65437;&#65408;&#65392;&#26032;&#31689;&#24037;&#201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000013512/Documents/Book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IZENSV\Data\&#20849;&#36890;&#12501;&#12457;&#12523;&#12480;\&#27161;&#28310;&#22806;&#21336;&#2038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zensv\Data\&#30435;&#29702;\&#24314;&#31689;\&#27161;&#28310;&#21336;&#20385;\&#27161;&#28310;&#21336;&#20385;\&#27161;&#28310;&#21336;&#20385;19&#24180;&#2423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izensv\Data\&#30435;&#29702;\&#24314;&#31689;\&#27161;&#28310;&#21336;&#20385;\&#27161;&#28310;&#21336;&#20385;\&#27161;&#28310;&#21336;&#20385;18&#24180;&#24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ocuments%20and%20Settings\0000002994\My%20Documents\&#24037;&#20107;&#21488;&#24115;\&#24179;&#25104;&#65297;6&#24180;&#24230;_&#38651;&#27671;&#12481;&#12540;&#12512;&#21488;&#24115;&#65288;&#19968;&#33324;&#12539;&#25945;&#32946;&#12539;&#20303;&#25919;&#12539;&#20303;&#25913;&#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0000010953/Desktop/&#24314;&#31689;&#21942;&#32341;/&#8734;-&#36215;&#24037;&#26360;&#65374;&#25903;&#25173;&#12356;29-5-1(&#31246;&#29575;8%2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30435;&#29702;\&#24314;&#31689;\&#27161;&#28310;&#21336;&#20385;\&#27161;&#28310;&#21336;&#20385;&#65297;&#65298;&#24180;&#24230;&#24460;&#26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見積形式"/>
      <sheetName val="工事価格"/>
      <sheetName val="内訳書"/>
      <sheetName val="諸経費"/>
      <sheetName val="特専工事"/>
      <sheetName val="蛇草歩掛かり目次"/>
      <sheetName val="島之内歩掛り目次"/>
      <sheetName val="代価"/>
    </sheetNames>
    <sheetDataSet>
      <sheetData sheetId="0" refreshError="1"/>
      <sheetData sheetId="1" refreshError="1"/>
      <sheetData sheetId="2"/>
      <sheetData sheetId="3"/>
      <sheetData sheetId="4" refreshError="1">
        <row r="21">
          <cell r="K21">
            <v>43604036</v>
          </cell>
        </row>
      </sheetData>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場単価"/>
      <sheetName val="表紙等"/>
      <sheetName val="労務単価"/>
      <sheetName val="0.共通仮設"/>
      <sheetName val="1.直接仮設"/>
      <sheetName val="2.土工"/>
      <sheetName val="土工表"/>
      <sheetName val="3.地業"/>
      <sheetName val="4.ｺﾝｸﾘｰﾄ"/>
      <sheetName val="ｺﾝｸﾘｰﾄ表1"/>
      <sheetName val="ｺﾝｸﾘｰﾄ表2"/>
      <sheetName val="減水剤"/>
      <sheetName val="5.型枠"/>
      <sheetName val="型枠表"/>
      <sheetName val="6.鉄筋"/>
      <sheetName val="鉄筋表"/>
      <sheetName val="7.鉄骨"/>
      <sheetName val="8.既製ｺﾝｸﾘｰﾄ"/>
      <sheetName val="9.防水"/>
      <sheetName val="防水表"/>
      <sheetName val="10.石"/>
      <sheetName val="11.タイル"/>
      <sheetName val="12.木工"/>
      <sheetName val="13.金属"/>
      <sheetName val="軽鉄下地"/>
      <sheetName val="14.左官"/>
      <sheetName val="左官市場"/>
      <sheetName val="15.木製建具"/>
      <sheetName val="16.金属製建具"/>
      <sheetName val="17.ｶﾞﾗｽ"/>
      <sheetName val="18.塗装"/>
      <sheetName val="塗装表（一般）"/>
      <sheetName val="塗装表 (特専)"/>
      <sheetName val="19.内外装"/>
      <sheetName val="内外装表"/>
      <sheetName val="内外装市場"/>
      <sheetName val="20.仕上ユニット"/>
      <sheetName val="21.その他"/>
      <sheetName val="22.解体"/>
      <sheetName val="産業廃棄物"/>
      <sheetName val="23.植木撤去"/>
      <sheetName val="単価表"/>
      <sheetName val="住宅空屋単価表"/>
      <sheetName val="住宅空屋（歩掛）"/>
      <sheetName val="見積比較"/>
      <sheetName val="カタログ"/>
      <sheetName val="物価資料"/>
      <sheetName val="改修表"/>
      <sheetName val="改修工事"/>
      <sheetName val="解体表"/>
      <sheetName val="再資源処分表"/>
      <sheetName val="府土木"/>
      <sheetName val="路面復旧"/>
      <sheetName val="路面復旧 (2)"/>
      <sheetName val="設備渡"/>
      <sheetName val="モデル校"/>
      <sheetName val="委託率"/>
      <sheetName val="共通費"/>
      <sheetName val="特専工事 "/>
      <sheetName val="建具外注 "/>
      <sheetName val="建具襖類外注"/>
      <sheetName val="労務比較"/>
      <sheetName val="下請経費"/>
      <sheetName val="前年比較"/>
      <sheetName val="歴年比較"/>
      <sheetName val="型枠比較"/>
    </sheetNames>
    <sheetDataSet>
      <sheetData sheetId="0" refreshError="1"/>
      <sheetData sheetId="1" refreshError="1"/>
      <sheetData sheetId="2" refreshError="1">
        <row r="3">
          <cell r="C3">
            <v>16100</v>
          </cell>
        </row>
        <row r="18">
          <cell r="C18">
            <v>16200</v>
          </cell>
        </row>
        <row r="31">
          <cell r="C31">
            <v>19200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劣 (深い)"/>
      <sheetName val="爆裂"/>
      <sheetName val="外壁改修"/>
      <sheetName val="共"/>
      <sheetName val="直"/>
      <sheetName val="鉄筋"/>
      <sheetName val="ｺﾝ"/>
      <sheetName val="鉄骨"/>
      <sheetName val="水"/>
      <sheetName val="左"/>
      <sheetName val="木"/>
      <sheetName val="金"/>
      <sheetName val="ガラ"/>
      <sheetName val="建"/>
      <sheetName val="塗"/>
      <sheetName val="仕"/>
      <sheetName val="他"/>
      <sheetName val="撤"/>
      <sheetName val="撤 (2)"/>
      <sheetName val="労務単価"/>
      <sheetName val="「その他」"/>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4">
          <cell r="B14">
            <v>16900</v>
          </cell>
        </row>
      </sheetData>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書"/>
      <sheetName val="工事価格"/>
      <sheetName val="諸経費"/>
      <sheetName val="特専工事"/>
      <sheetName val="表紙"/>
      <sheetName val="代価"/>
      <sheetName val="歩掛目次"/>
      <sheetName val="産廃集計表"/>
      <sheetName val="Sheet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祝日リスト"/>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物価資料"/>
      <sheetName val="労務単価"/>
      <sheetName val="標準単価"/>
      <sheetName val="内外装"/>
      <sheetName val="その他"/>
      <sheetName val="その他 (2)"/>
      <sheetName val="共仮"/>
      <sheetName val="直仮"/>
      <sheetName val="型枠"/>
      <sheetName val="防水"/>
      <sheetName val="石"/>
      <sheetName val="土工"/>
      <sheetName val="地業"/>
      <sheetName val="仕上ﾕﾆ"/>
      <sheetName val="左官"/>
      <sheetName val="ｺﾝｸﾘｰﾄ"/>
      <sheetName val="植栽"/>
      <sheetName val="金属"/>
      <sheetName val="金属 (2)"/>
      <sheetName val="既製ｺﾝ"/>
      <sheetName val="ガラス"/>
      <sheetName val="金建"/>
      <sheetName val="木建"/>
      <sheetName val="タイル"/>
      <sheetName val="木工"/>
      <sheetName val="木工 (2)"/>
      <sheetName val="劣化部補修（浅い）"/>
      <sheetName val="劣化部補修 (深い)"/>
      <sheetName val="爆裂部補修"/>
      <sheetName val="塗装"/>
      <sheetName val="解体･撤去"/>
      <sheetName val="解体･撤去 (2)"/>
      <sheetName val="小学校目次"/>
      <sheetName val="小学校屋体"/>
    </sheetNames>
    <sheetDataSet>
      <sheetData sheetId="0"/>
      <sheetData sheetId="1" refreshError="1">
        <row r="3">
          <cell r="B3">
            <v>15900</v>
          </cell>
        </row>
        <row r="4">
          <cell r="B4">
            <v>13600</v>
          </cell>
        </row>
        <row r="5">
          <cell r="B5">
            <v>9700</v>
          </cell>
        </row>
        <row r="6">
          <cell r="B6">
            <v>18200</v>
          </cell>
        </row>
        <row r="7">
          <cell r="B7">
            <v>22700</v>
          </cell>
        </row>
        <row r="8">
          <cell r="B8">
            <v>18200</v>
          </cell>
        </row>
        <row r="9">
          <cell r="B9">
            <v>16500</v>
          </cell>
        </row>
        <row r="10">
          <cell r="B10">
            <v>17400</v>
          </cell>
        </row>
        <row r="11">
          <cell r="B11">
            <v>17000</v>
          </cell>
        </row>
        <row r="12">
          <cell r="B12">
            <v>16200</v>
          </cell>
        </row>
        <row r="13">
          <cell r="B13">
            <v>17300</v>
          </cell>
        </row>
        <row r="14">
          <cell r="B14">
            <v>17900</v>
          </cell>
        </row>
        <row r="15">
          <cell r="B15">
            <v>17100</v>
          </cell>
        </row>
        <row r="16">
          <cell r="B16">
            <v>19100</v>
          </cell>
        </row>
        <row r="17">
          <cell r="B17">
            <v>15300</v>
          </cell>
        </row>
        <row r="18">
          <cell r="B18">
            <v>16800</v>
          </cell>
        </row>
        <row r="19">
          <cell r="B19">
            <v>15800</v>
          </cell>
        </row>
        <row r="20">
          <cell r="B20">
            <v>17100</v>
          </cell>
        </row>
        <row r="21">
          <cell r="B21">
            <v>17300</v>
          </cell>
        </row>
        <row r="22">
          <cell r="B22">
            <v>15200</v>
          </cell>
        </row>
        <row r="23">
          <cell r="B23">
            <v>15900</v>
          </cell>
        </row>
        <row r="24">
          <cell r="B24">
            <v>17400</v>
          </cell>
        </row>
        <row r="25">
          <cell r="B25">
            <v>15900</v>
          </cell>
        </row>
        <row r="26">
          <cell r="B26">
            <v>14600</v>
          </cell>
        </row>
        <row r="27">
          <cell r="B27">
            <v>17900</v>
          </cell>
        </row>
        <row r="28">
          <cell r="B28">
            <v>15600</v>
          </cell>
        </row>
        <row r="29">
          <cell r="B29">
            <v>14100</v>
          </cell>
        </row>
        <row r="30">
          <cell r="B30">
            <v>17700</v>
          </cell>
        </row>
        <row r="31">
          <cell r="B31">
            <v>19200</v>
          </cell>
        </row>
        <row r="32">
          <cell r="B32">
            <v>16800</v>
          </cell>
        </row>
        <row r="33">
          <cell r="B33">
            <v>8620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場単価"/>
      <sheetName val="表紙等"/>
      <sheetName val="「その他」"/>
      <sheetName val="労務単価"/>
      <sheetName val="0.共通仮設"/>
      <sheetName val="1.直接仮設"/>
      <sheetName val="2.土工"/>
      <sheetName val="土工表"/>
      <sheetName val="3.地業"/>
      <sheetName val="4.ｺﾝｸﾘｰﾄ"/>
      <sheetName val="ｺﾝｸﾘｰﾄ表1"/>
      <sheetName val="ｺﾝｸﾘｰﾄ表2"/>
      <sheetName val="減水剤"/>
      <sheetName val="5.型枠"/>
      <sheetName val="型枠表"/>
      <sheetName val="6.鉄筋"/>
      <sheetName val="鉄筋表"/>
      <sheetName val="7.鉄骨"/>
      <sheetName val="8.既製ｺﾝｸﾘｰﾄ"/>
      <sheetName val="9.防水"/>
      <sheetName val="防水表"/>
      <sheetName val="10.石"/>
      <sheetName val="12.木工"/>
      <sheetName val="13.金属"/>
      <sheetName val="住宅軽鉄"/>
      <sheetName val="軽鉄下地"/>
      <sheetName val="14.左官"/>
      <sheetName val="左官市場"/>
      <sheetName val="15.木製建具"/>
      <sheetName val="16.金属製建具"/>
      <sheetName val="17.ｶﾞﾗｽ"/>
      <sheetName val="18.塗装"/>
      <sheetName val="塗装表（一般）"/>
      <sheetName val="塗装表 (特専)"/>
      <sheetName val="19.内外装"/>
      <sheetName val="内外装表"/>
      <sheetName val="内外装市場"/>
      <sheetName val="20.仕上ユニット"/>
      <sheetName val="21.その他"/>
      <sheetName val="22.解体"/>
      <sheetName val="解体表"/>
      <sheetName val="23.植木撤去"/>
      <sheetName val="物価資料"/>
      <sheetName val="単価表"/>
      <sheetName val="改修単価表"/>
      <sheetName val="11.タイル"/>
      <sheetName val="改修面積"/>
      <sheetName val="改修単価"/>
      <sheetName val="住宅改修（歩掛）"/>
      <sheetName val="改修表"/>
      <sheetName val="改修工事"/>
      <sheetName val="産業廃棄物"/>
      <sheetName val="再資源処分表"/>
      <sheetName val="再資源処分表 (2)"/>
      <sheetName val="再資源処分表 (3)"/>
      <sheetName val="府土木"/>
      <sheetName val="カタログ"/>
      <sheetName val="見積比較"/>
      <sheetName val="路面復旧"/>
      <sheetName val="路面復旧 (2)"/>
      <sheetName val="設備渡"/>
      <sheetName val="モデル校"/>
      <sheetName val="委託率"/>
      <sheetName val="共通費"/>
      <sheetName val="特専工事 "/>
      <sheetName val="建具外注 "/>
      <sheetName val="建具襖類外注"/>
      <sheetName val="労務比較"/>
      <sheetName val="前年比較"/>
      <sheetName val="歴年比較"/>
      <sheetName val="型枠比較"/>
    </sheetNames>
    <sheetDataSet>
      <sheetData sheetId="0"/>
      <sheetData sheetId="1"/>
      <sheetData sheetId="2" refreshError="1">
        <row r="4">
          <cell r="F4">
            <v>0.16</v>
          </cell>
        </row>
      </sheetData>
      <sheetData sheetId="3" refreshError="1">
        <row r="6">
          <cell r="C6">
            <v>17700</v>
          </cell>
        </row>
        <row r="17">
          <cell r="C17">
            <v>16300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場単価"/>
      <sheetName val="表紙等"/>
      <sheetName val="労務単価"/>
      <sheetName val="0.共通仮設"/>
      <sheetName val="1.直接仮設"/>
      <sheetName val="2.土工"/>
      <sheetName val="土工表"/>
      <sheetName val="3.地業"/>
      <sheetName val="4.ｺﾝｸﾘｰﾄ"/>
      <sheetName val="ｺﾝｸﾘｰﾄ表1"/>
      <sheetName val="ｺﾝｸﾘｰﾄ表2"/>
      <sheetName val="減水剤"/>
      <sheetName val="5.型枠"/>
      <sheetName val="型枠表"/>
      <sheetName val="6.鉄筋"/>
      <sheetName val="鉄筋表"/>
      <sheetName val="7.鉄骨"/>
      <sheetName val="8.既製ｺﾝｸﾘｰﾄ"/>
      <sheetName val="9.防水"/>
      <sheetName val="防水表"/>
      <sheetName val="10.石"/>
      <sheetName val="13.金属"/>
      <sheetName val="軽鉄下地"/>
      <sheetName val="15.木製建具"/>
      <sheetName val="16.金属製建具"/>
      <sheetName val="17.ｶﾞﾗｽ"/>
      <sheetName val="18.塗装"/>
      <sheetName val="塗装表（一般）"/>
      <sheetName val="塗装表 (特専)"/>
      <sheetName val="内外装市場"/>
      <sheetName val="11.タイル"/>
      <sheetName val="20.仕上ユニット"/>
      <sheetName val="「その他」"/>
      <sheetName val="21.その他"/>
      <sheetName val="22.解体"/>
      <sheetName val="解体表"/>
      <sheetName val="19.内外装"/>
      <sheetName val="内外装表"/>
      <sheetName val="14.左官"/>
      <sheetName val="左官市場"/>
      <sheetName val="改修面積"/>
      <sheetName val="改修単価"/>
      <sheetName val="23.植木撤去"/>
      <sheetName val="12.木工"/>
      <sheetName val="改修単価表"/>
      <sheetName val="住宅改修（歩掛）"/>
      <sheetName val="単価表"/>
      <sheetName val="改修表"/>
      <sheetName val="改修工事"/>
      <sheetName val="再資源処分表"/>
      <sheetName val="産業廃棄物"/>
      <sheetName val="府土木"/>
      <sheetName val="物価資料"/>
      <sheetName val="カタログ"/>
      <sheetName val="見積比較"/>
      <sheetName val="路面復旧"/>
      <sheetName val="路面復旧 (2)"/>
      <sheetName val="設備渡"/>
      <sheetName val="モデル校"/>
      <sheetName val="委託率"/>
      <sheetName val="共通費"/>
      <sheetName val="特専工事 "/>
      <sheetName val="建具外注 "/>
      <sheetName val="建具襖類外注"/>
      <sheetName val="労務比較"/>
      <sheetName val="前年比較"/>
      <sheetName val="歴年比較"/>
      <sheetName val="型枠比較"/>
      <sheetName val="住宅空屋単価表"/>
      <sheetName val="住宅空屋（歩掛）"/>
      <sheetName val="下請経費"/>
    </sheetNames>
    <sheetDataSet>
      <sheetData sheetId="0"/>
      <sheetData sheetId="1"/>
      <sheetData sheetId="2" refreshError="1">
        <row r="16">
          <cell r="C16">
            <v>18000</v>
          </cell>
        </row>
        <row r="20">
          <cell r="C20">
            <v>16900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15">
          <cell r="F15">
            <v>0.16</v>
          </cell>
        </row>
        <row r="23">
          <cell r="F23">
            <v>0.16</v>
          </cell>
        </row>
        <row r="25">
          <cell r="F25">
            <v>0.16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気チーム台帳"/>
      <sheetName val="工事予定表"/>
      <sheetName val="教育物件"/>
      <sheetName val="庁舎物件"/>
      <sheetName val="住宅物件"/>
      <sheetName val="工事予定表 (2)"/>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次データ"/>
      <sheetName val="oldシステムでの表示"/>
      <sheetName val="契約区分"/>
      <sheetName val="契約保証金"/>
      <sheetName val="支払方法"/>
      <sheetName val="設計委託区分"/>
      <sheetName val="定期点検委託区分"/>
      <sheetName val="申請提出先"/>
      <sheetName val="産廃処分量単位"/>
      <sheetName val="予算区分"/>
      <sheetName val="施設番号"/>
      <sheetName val="データ入力"/>
      <sheetName val="台帳"/>
      <sheetName val="取込"/>
      <sheetName val="起工"/>
      <sheetName val="工事概要"/>
      <sheetName val="目次"/>
      <sheetName val="工説"/>
      <sheetName val="予定価格調書"/>
      <sheetName val="現説(雑)"/>
      <sheetName val="現説 (建A契)"/>
      <sheetName val="現説 (建B契) "/>
      <sheetName val="現場説明事項（Ａ型電子入札）"/>
      <sheetName val="現場説明事項（Ｂ型電子入札）"/>
      <sheetName val="現説見積科目(電子）"/>
      <sheetName val="現説見積科目(紙）"/>
      <sheetName val="代価"/>
      <sheetName val="送達簿"/>
      <sheetName val="見積日程"/>
      <sheetName val="見積書"/>
      <sheetName val="入札経過"/>
      <sheetName val="電子入札"/>
      <sheetName val="書類リスト"/>
      <sheetName val="提出書類"/>
      <sheetName val="建退共H18～"/>
      <sheetName val="組合調度用"/>
      <sheetName val="決定金額通知"/>
      <sheetName val="顔合せ"/>
      <sheetName val="㊕用"/>
      <sheetName val="㊕事業課表"/>
      <sheetName val="本検用"/>
      <sheetName val="確認用"/>
      <sheetName val="集計"/>
      <sheetName val="リスト（電）"/>
      <sheetName val="リスト（昇）"/>
      <sheetName val="検査記録"/>
      <sheetName val="（竣）"/>
      <sheetName val="（前竣）"/>
      <sheetName val="工程表"/>
    </sheetNames>
    <sheetDataSet>
      <sheetData sheetId="0" refreshError="1"/>
      <sheetData sheetId="1" refreshError="1"/>
      <sheetData sheetId="2">
        <row r="1">
          <cell r="A1" t="str">
            <v>指名競争入札</v>
          </cell>
        </row>
        <row r="2">
          <cell r="A2" t="str">
            <v>見積合せ</v>
          </cell>
        </row>
        <row r="3">
          <cell r="A3" t="str">
            <v>随意契約</v>
          </cell>
        </row>
        <row r="4">
          <cell r="A4" t="str">
            <v>変更契約</v>
          </cell>
        </row>
        <row r="5">
          <cell r="A5" t="str">
            <v>一般競争入札</v>
          </cell>
        </row>
      </sheetData>
      <sheetData sheetId="3">
        <row r="1">
          <cell r="A1" t="str">
            <v>履行保証保険</v>
          </cell>
        </row>
        <row r="2">
          <cell r="A2" t="str">
            <v>履行保証証券</v>
          </cell>
        </row>
        <row r="3">
          <cell r="A3" t="str">
            <v>現金</v>
          </cell>
        </row>
        <row r="4">
          <cell r="A4" t="str">
            <v>免除</v>
          </cell>
        </row>
      </sheetData>
      <sheetData sheetId="4" refreshError="1"/>
      <sheetData sheetId="5">
        <row r="1">
          <cell r="A1" t="str">
            <v>基本・実施設計</v>
          </cell>
        </row>
        <row r="2">
          <cell r="A2" t="str">
            <v>基本設計</v>
          </cell>
        </row>
        <row r="3">
          <cell r="A3" t="str">
            <v>実施設計</v>
          </cell>
        </row>
      </sheetData>
      <sheetData sheetId="6">
        <row r="1">
          <cell r="A1" t="str">
            <v>建築・建築設備</v>
          </cell>
        </row>
        <row r="2">
          <cell r="A2" t="str">
            <v>建築</v>
          </cell>
        </row>
        <row r="3">
          <cell r="A3" t="str">
            <v>建築設備</v>
          </cell>
        </row>
      </sheetData>
      <sheetData sheetId="7">
        <row r="1">
          <cell r="A1" t="str">
            <v>消防局</v>
          </cell>
        </row>
        <row r="2">
          <cell r="A2" t="str">
            <v>公害対策課</v>
          </cell>
        </row>
        <row r="3">
          <cell r="A3" t="str">
            <v>下水道部</v>
          </cell>
        </row>
        <row r="4">
          <cell r="A4" t="str">
            <v>水道局</v>
          </cell>
        </row>
        <row r="5">
          <cell r="A5" t="str">
            <v>文化財課</v>
          </cell>
        </row>
        <row r="6">
          <cell r="A6" t="str">
            <v>34条協議</v>
          </cell>
        </row>
        <row r="7">
          <cell r="A7" t="str">
            <v>建築指導室</v>
          </cell>
        </row>
        <row r="8">
          <cell r="A8" t="str">
            <v>大阪瓦斯</v>
          </cell>
        </row>
        <row r="9">
          <cell r="A9" t="str">
            <v>保健所</v>
          </cell>
        </row>
        <row r="10">
          <cell r="A10" t="str">
            <v>労働基準監督署</v>
          </cell>
        </row>
        <row r="11">
          <cell r="A11" t="str">
            <v>その他</v>
          </cell>
        </row>
      </sheetData>
      <sheetData sheetId="8">
        <row r="1">
          <cell r="A1" t="str">
            <v>t</v>
          </cell>
        </row>
        <row r="2">
          <cell r="A2" t="str">
            <v>kg</v>
          </cell>
        </row>
        <row r="3">
          <cell r="A3" t="str">
            <v>m3</v>
          </cell>
        </row>
      </sheetData>
      <sheetData sheetId="9">
        <row r="1">
          <cell r="A1" t="str">
            <v>現年</v>
          </cell>
        </row>
        <row r="2">
          <cell r="A2" t="str">
            <v>債務負担行為</v>
          </cell>
        </row>
        <row r="3">
          <cell r="A3" t="str">
            <v>繰越</v>
          </cell>
        </row>
      </sheetData>
      <sheetData sheetId="10" refreshError="1"/>
      <sheetData sheetId="11">
        <row r="51">
          <cell r="C51">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等"/>
      <sheetName val="0.共通仮設"/>
      <sheetName val="1.直接仮設"/>
      <sheetName val="2.土工"/>
      <sheetName val="3.地業"/>
      <sheetName val="4.ｺﾝｸﾘｰﾄ"/>
      <sheetName val="ｺﾝｸﾘｰﾄ表"/>
      <sheetName val="5.型枠"/>
      <sheetName val="型枠表"/>
      <sheetName val="型枠比較"/>
      <sheetName val="6.鉄筋"/>
      <sheetName val="鉄筋表"/>
      <sheetName val="7.鉄骨"/>
      <sheetName val="8.既製ｺﾝｸﾘｰﾄ"/>
      <sheetName val="9.防水"/>
      <sheetName val="防水表"/>
      <sheetName val="10.石"/>
      <sheetName val="11.タイル"/>
      <sheetName val="12.木工"/>
      <sheetName val="13.金属"/>
      <sheetName val="14.左官"/>
      <sheetName val="15.木製建具"/>
      <sheetName val="16.金属製建具"/>
      <sheetName val="17.ｶﾞﾗｽ"/>
      <sheetName val="18.塗装"/>
      <sheetName val="塗装表"/>
      <sheetName val="19.内外装"/>
      <sheetName val="20.仕上ユニット"/>
      <sheetName val="21.その他"/>
      <sheetName val="22.解体"/>
      <sheetName val="23.植木撤去"/>
      <sheetName val="解体表"/>
      <sheetName val="処分表"/>
      <sheetName val="産業廃棄物"/>
      <sheetName val="府土木"/>
      <sheetName val="物価資料"/>
      <sheetName val="カタログ"/>
      <sheetName val="単価表"/>
      <sheetName val="見積比較"/>
      <sheetName val="設備渡"/>
      <sheetName val="住宅空屋"/>
      <sheetName val="住宅空屋単価表"/>
      <sheetName val="建具襖類外注"/>
      <sheetName val="建具外注"/>
      <sheetName val="労務単価"/>
      <sheetName val="下請経費"/>
      <sheetName val="労務比較"/>
      <sheetName val="前年比較"/>
      <sheetName val="委託率"/>
      <sheetName val="モデル校"/>
      <sheetName val="諸経費"/>
      <sheetName val="特専工事"/>
      <sheetName val="歴年比較"/>
      <sheetName val="労務比較１２年後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row r="4">
          <cell r="H4">
            <v>14700</v>
          </cell>
        </row>
        <row r="8">
          <cell r="H8">
            <v>20300</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C363" totalsRowShown="0" headerRowDxfId="36" dataDxfId="34" headerRowBorderDxfId="35" tableBorderDxfId="33" totalsRowBorderDxfId="32">
  <autoFilter ref="A1:C363" xr:uid="{00000000-0009-0000-0100-000001000000}"/>
  <tableColumns count="3">
    <tableColumn id="1" xr3:uid="{00000000-0010-0000-0000-000001000000}" name="日付" dataDxfId="31"/>
    <tableColumn id="2" xr3:uid="{00000000-0010-0000-0000-000002000000}" name="曜日" dataDxfId="30"/>
    <tableColumn id="3" xr3:uid="{00000000-0010-0000-0000-000003000000}" name="名称" dataDxfId="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E1:F22" totalsRowShown="0" headerRowDxfId="28" dataDxfId="26" headerRowBorderDxfId="27" tableBorderDxfId="25" totalsRowBorderDxfId="24">
  <autoFilter ref="E1:F22" xr:uid="{00000000-0009-0000-0100-000002000000}"/>
  <tableColumns count="2">
    <tableColumn id="1" xr3:uid="{00000000-0010-0000-0100-000001000000}" name="年" dataDxfId="23"/>
    <tableColumn id="2" xr3:uid="{00000000-0010-0000-0100-000002000000}" name="月" dataDxfId="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H1:H19" totalsRowShown="0" headerRowDxfId="21" dataDxfId="19" headerRowBorderDxfId="20" tableBorderDxfId="18" totalsRowBorderDxfId="17">
  <autoFilter ref="H1:H19" xr:uid="{00000000-0009-0000-0100-000003000000}"/>
  <tableColumns count="1">
    <tableColumn id="1" xr3:uid="{00000000-0010-0000-0200-000001000000}" name="イロハ" dataDxfId="16"/>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lit.go.jp/sogoseisaku/region/recycle/d03project/d0306/page_03060101credas1top.htm" TargetMode="External"/><Relationship Id="rId2" Type="http://schemas.openxmlformats.org/officeDocument/2006/relationships/hyperlink" Target="https://www.mlit.go.jp/totikensangyo/const/1_6_bt_000191.html" TargetMode="External"/><Relationship Id="rId1" Type="http://schemas.openxmlformats.org/officeDocument/2006/relationships/hyperlink" Target="https://www.mlit.go.jp/totikensangyo/const/1_6_bt_000191.html"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2.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28.xml"/><Relationship Id="rId2" Type="http://schemas.openxmlformats.org/officeDocument/2006/relationships/drawing" Target="../drawings/drawing6.xml"/><Relationship Id="rId1" Type="http://schemas.openxmlformats.org/officeDocument/2006/relationships/printerSettings" Target="../printerSettings/printerSettings26.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U47"/>
  <sheetViews>
    <sheetView tabSelected="1" view="pageBreakPreview" topLeftCell="A10" zoomScale="69" zoomScaleNormal="40" zoomScaleSheetLayoutView="69" workbookViewId="0">
      <selection activeCell="K42" sqref="K42"/>
    </sheetView>
  </sheetViews>
  <sheetFormatPr defaultColWidth="9" defaultRowHeight="12.75"/>
  <cols>
    <col min="1" max="1" width="6.25" style="4" customWidth="1"/>
    <col min="2" max="2" width="52.875" style="4" customWidth="1"/>
    <col min="3" max="4" width="11" style="4" bestFit="1" customWidth="1"/>
    <col min="5" max="5" width="15" style="142" customWidth="1"/>
    <col min="6" max="6" width="12.25" style="4" customWidth="1"/>
    <col min="7" max="7" width="6.875" style="4" customWidth="1"/>
    <col min="8" max="8" width="29" style="4" customWidth="1"/>
    <col min="9" max="9" width="30.875" style="4" customWidth="1"/>
    <col min="10" max="10" width="5.625" style="4" customWidth="1"/>
    <col min="11" max="11" width="24.5" style="4" customWidth="1"/>
    <col min="12" max="12" width="8.625" style="4" customWidth="1"/>
    <col min="13" max="13" width="11.125" style="4" customWidth="1"/>
    <col min="14" max="14" width="22.375" style="4" customWidth="1"/>
    <col min="15" max="15" width="11" style="4" customWidth="1"/>
    <col min="16" max="16" width="14.375" style="4" customWidth="1"/>
    <col min="17" max="17" width="12.375" style="4" customWidth="1"/>
    <col min="18" max="18" width="7.875" style="4" customWidth="1"/>
    <col min="19" max="19" width="48.375" style="4" customWidth="1"/>
    <col min="20" max="20" width="30.875" style="4" customWidth="1"/>
    <col min="21" max="21" width="5.625" style="4" customWidth="1"/>
    <col min="22" max="16384" width="9" style="4"/>
  </cols>
  <sheetData>
    <row r="1" spans="1:21" ht="23.25" customHeight="1">
      <c r="A1" s="4" t="s">
        <v>688</v>
      </c>
      <c r="Q1" s="617"/>
      <c r="R1" s="617"/>
      <c r="S1" s="617"/>
      <c r="U1" s="18" t="s">
        <v>735</v>
      </c>
    </row>
    <row r="2" spans="1:21" ht="23.25" customHeight="1">
      <c r="A2" s="580" t="s">
        <v>0</v>
      </c>
      <c r="B2" s="580" t="s">
        <v>1</v>
      </c>
      <c r="C2" s="580" t="s">
        <v>2</v>
      </c>
      <c r="D2" s="580" t="s">
        <v>3</v>
      </c>
      <c r="E2" s="590" t="s">
        <v>469</v>
      </c>
      <c r="F2" s="631" t="s">
        <v>689</v>
      </c>
      <c r="G2" s="631"/>
      <c r="H2" s="631"/>
      <c r="I2" s="631"/>
      <c r="J2" s="631"/>
      <c r="K2" s="631"/>
      <c r="L2" s="632" t="s">
        <v>4</v>
      </c>
      <c r="M2" s="632"/>
      <c r="N2" s="632"/>
      <c r="O2" s="632"/>
      <c r="P2" s="632"/>
      <c r="Q2" s="632"/>
      <c r="R2" s="632"/>
      <c r="S2" s="632"/>
      <c r="T2" s="580" t="s">
        <v>475</v>
      </c>
      <c r="U2" s="580"/>
    </row>
    <row r="3" spans="1:21" ht="23.25" customHeight="1">
      <c r="A3" s="580"/>
      <c r="B3" s="580"/>
      <c r="C3" s="580"/>
      <c r="D3" s="580"/>
      <c r="E3" s="590"/>
      <c r="F3" s="580" t="s">
        <v>5</v>
      </c>
      <c r="G3" s="580"/>
      <c r="H3" s="580"/>
      <c r="I3" s="590" t="s">
        <v>6</v>
      </c>
      <c r="J3" s="590"/>
      <c r="K3" s="590"/>
      <c r="L3" s="632"/>
      <c r="M3" s="632"/>
      <c r="N3" s="632"/>
      <c r="O3" s="632"/>
      <c r="P3" s="632"/>
      <c r="Q3" s="632"/>
      <c r="R3" s="632"/>
      <c r="S3" s="632"/>
      <c r="T3" s="580"/>
      <c r="U3" s="580"/>
    </row>
    <row r="4" spans="1:21" ht="12.75" customHeight="1">
      <c r="A4" s="580"/>
      <c r="B4" s="580"/>
      <c r="C4" s="580"/>
      <c r="D4" s="580"/>
      <c r="E4" s="590"/>
      <c r="F4" s="580" t="s">
        <v>7</v>
      </c>
      <c r="G4" s="590" t="s">
        <v>8</v>
      </c>
      <c r="H4" s="632" t="s">
        <v>9</v>
      </c>
      <c r="I4" s="590" t="s">
        <v>7</v>
      </c>
      <c r="J4" s="590" t="s">
        <v>8</v>
      </c>
      <c r="K4" s="632" t="s">
        <v>10</v>
      </c>
      <c r="L4" s="632"/>
      <c r="M4" s="632"/>
      <c r="N4" s="632"/>
      <c r="O4" s="632"/>
      <c r="P4" s="632"/>
      <c r="Q4" s="632"/>
      <c r="R4" s="632"/>
      <c r="S4" s="632"/>
      <c r="T4" s="580"/>
      <c r="U4" s="580"/>
    </row>
    <row r="5" spans="1:21" ht="12.75" customHeight="1">
      <c r="A5" s="580"/>
      <c r="B5" s="580"/>
      <c r="C5" s="580"/>
      <c r="D5" s="580"/>
      <c r="E5" s="590"/>
      <c r="F5" s="580"/>
      <c r="G5" s="590"/>
      <c r="H5" s="632"/>
      <c r="I5" s="590"/>
      <c r="J5" s="590"/>
      <c r="K5" s="632"/>
      <c r="L5" s="632"/>
      <c r="M5" s="632"/>
      <c r="N5" s="632"/>
      <c r="O5" s="632"/>
      <c r="P5" s="632"/>
      <c r="Q5" s="632"/>
      <c r="R5" s="632"/>
      <c r="S5" s="632"/>
      <c r="T5" s="580"/>
      <c r="U5" s="580"/>
    </row>
    <row r="6" spans="1:21" ht="96" customHeight="1">
      <c r="A6" s="72">
        <v>1</v>
      </c>
      <c r="B6" s="73" t="s">
        <v>11</v>
      </c>
      <c r="C6" s="159" t="s">
        <v>12</v>
      </c>
      <c r="D6" s="160" t="s">
        <v>337</v>
      </c>
      <c r="E6" s="74" t="s">
        <v>347</v>
      </c>
      <c r="F6" s="159" t="s">
        <v>13</v>
      </c>
      <c r="G6" s="159">
        <v>2</v>
      </c>
      <c r="H6" s="75" t="s">
        <v>14</v>
      </c>
      <c r="I6" s="159" t="s">
        <v>13</v>
      </c>
      <c r="J6" s="159">
        <v>1</v>
      </c>
      <c r="K6" s="75" t="s">
        <v>14</v>
      </c>
      <c r="L6" s="623" t="s">
        <v>461</v>
      </c>
      <c r="M6" s="624"/>
      <c r="N6" s="624"/>
      <c r="O6" s="624"/>
      <c r="P6" s="624"/>
      <c r="Q6" s="624"/>
      <c r="R6" s="624"/>
      <c r="S6" s="625"/>
      <c r="T6" s="581"/>
      <c r="U6" s="582"/>
    </row>
    <row r="7" spans="1:21" ht="24.95" customHeight="1">
      <c r="A7" s="136">
        <v>2</v>
      </c>
      <c r="B7" s="76" t="s">
        <v>362</v>
      </c>
      <c r="C7" s="137" t="s">
        <v>12</v>
      </c>
      <c r="D7" s="138" t="s">
        <v>337</v>
      </c>
      <c r="E7" s="77" t="s">
        <v>348</v>
      </c>
      <c r="F7" s="137" t="s">
        <v>13</v>
      </c>
      <c r="G7" s="137">
        <v>2</v>
      </c>
      <c r="H7" s="139" t="s">
        <v>16</v>
      </c>
      <c r="I7" s="137" t="s">
        <v>13</v>
      </c>
      <c r="J7" s="137">
        <v>1</v>
      </c>
      <c r="K7" s="139" t="s">
        <v>16</v>
      </c>
      <c r="L7" s="593" t="s">
        <v>766</v>
      </c>
      <c r="M7" s="594"/>
      <c r="N7" s="594"/>
      <c r="O7" s="594"/>
      <c r="P7" s="594"/>
      <c r="Q7" s="594"/>
      <c r="R7" s="594"/>
      <c r="S7" s="595"/>
      <c r="T7" s="567"/>
      <c r="U7" s="568"/>
    </row>
    <row r="8" spans="1:21" ht="24.95" customHeight="1">
      <c r="A8" s="136">
        <v>3</v>
      </c>
      <c r="B8" s="76" t="s">
        <v>15</v>
      </c>
      <c r="C8" s="137" t="s">
        <v>12</v>
      </c>
      <c r="D8" s="138" t="s">
        <v>337</v>
      </c>
      <c r="E8" s="552" t="s">
        <v>360</v>
      </c>
      <c r="F8" s="137" t="s">
        <v>13</v>
      </c>
      <c r="G8" s="137">
        <v>1</v>
      </c>
      <c r="H8" s="139" t="s">
        <v>16</v>
      </c>
      <c r="I8" s="137" t="s">
        <v>17</v>
      </c>
      <c r="J8" s="137">
        <v>1</v>
      </c>
      <c r="K8" s="139" t="s">
        <v>16</v>
      </c>
      <c r="L8" s="567"/>
      <c r="M8" s="626"/>
      <c r="N8" s="626"/>
      <c r="O8" s="626"/>
      <c r="P8" s="626"/>
      <c r="Q8" s="626"/>
      <c r="R8" s="626"/>
      <c r="S8" s="627"/>
      <c r="T8" s="567"/>
      <c r="U8" s="568"/>
    </row>
    <row r="9" spans="1:21" ht="23.25" customHeight="1">
      <c r="A9" s="558">
        <v>4</v>
      </c>
      <c r="B9" s="557" t="s">
        <v>135</v>
      </c>
      <c r="C9" s="83" t="s">
        <v>19</v>
      </c>
      <c r="D9" s="83" t="s">
        <v>19</v>
      </c>
      <c r="E9" s="566" t="s">
        <v>764</v>
      </c>
      <c r="F9" s="83" t="s">
        <v>13</v>
      </c>
      <c r="G9" s="83">
        <v>1</v>
      </c>
      <c r="H9" s="554" t="s">
        <v>476</v>
      </c>
      <c r="I9" s="83" t="s">
        <v>19</v>
      </c>
      <c r="J9" s="83" t="s">
        <v>19</v>
      </c>
      <c r="K9" s="554" t="s">
        <v>19</v>
      </c>
      <c r="L9" s="593" t="s">
        <v>387</v>
      </c>
      <c r="M9" s="594"/>
      <c r="N9" s="594"/>
      <c r="O9" s="594"/>
      <c r="P9" s="594"/>
      <c r="Q9" s="594"/>
      <c r="R9" s="594"/>
      <c r="S9" s="595"/>
      <c r="T9" s="569"/>
      <c r="U9" s="570"/>
    </row>
    <row r="10" spans="1:21" ht="24.95" customHeight="1">
      <c r="A10" s="136">
        <v>5</v>
      </c>
      <c r="B10" s="76" t="s">
        <v>639</v>
      </c>
      <c r="C10" s="137" t="s">
        <v>485</v>
      </c>
      <c r="D10" s="138" t="s">
        <v>19</v>
      </c>
      <c r="E10" s="77" t="s">
        <v>349</v>
      </c>
      <c r="F10" s="137" t="s">
        <v>13</v>
      </c>
      <c r="G10" s="137">
        <v>1</v>
      </c>
      <c r="H10" s="139" t="s">
        <v>341</v>
      </c>
      <c r="I10" s="137" t="s">
        <v>13</v>
      </c>
      <c r="J10" s="137">
        <v>1</v>
      </c>
      <c r="K10" s="139" t="s">
        <v>341</v>
      </c>
      <c r="L10" s="620"/>
      <c r="M10" s="621"/>
      <c r="N10" s="621"/>
      <c r="O10" s="621"/>
      <c r="P10" s="621"/>
      <c r="Q10" s="621"/>
      <c r="R10" s="621"/>
      <c r="S10" s="622"/>
      <c r="T10" s="567" t="s">
        <v>640</v>
      </c>
      <c r="U10" s="568"/>
    </row>
    <row r="11" spans="1:21" ht="24.95" customHeight="1">
      <c r="A11" s="136">
        <v>6</v>
      </c>
      <c r="B11" s="76" t="s">
        <v>729</v>
      </c>
      <c r="C11" s="137" t="s">
        <v>12</v>
      </c>
      <c r="D11" s="138" t="s">
        <v>337</v>
      </c>
      <c r="E11" s="564" t="s">
        <v>350</v>
      </c>
      <c r="F11" s="137" t="s">
        <v>13</v>
      </c>
      <c r="G11" s="137">
        <v>1</v>
      </c>
      <c r="H11" s="139" t="s">
        <v>18</v>
      </c>
      <c r="I11" s="137" t="s">
        <v>19</v>
      </c>
      <c r="J11" s="137" t="s">
        <v>19</v>
      </c>
      <c r="K11" s="139" t="s">
        <v>19</v>
      </c>
      <c r="L11" s="620" t="s">
        <v>604</v>
      </c>
      <c r="M11" s="621"/>
      <c r="N11" s="621"/>
      <c r="O11" s="621"/>
      <c r="P11" s="621"/>
      <c r="Q11" s="621"/>
      <c r="R11" s="621"/>
      <c r="S11" s="622"/>
      <c r="T11" s="567"/>
      <c r="U11" s="568"/>
    </row>
    <row r="12" spans="1:21" ht="24.95" customHeight="1">
      <c r="A12" s="136">
        <v>7</v>
      </c>
      <c r="B12" s="76" t="s">
        <v>340</v>
      </c>
      <c r="C12" s="137" t="s">
        <v>19</v>
      </c>
      <c r="D12" s="138" t="s">
        <v>19</v>
      </c>
      <c r="E12" s="77" t="s">
        <v>351</v>
      </c>
      <c r="F12" s="137" t="s">
        <v>13</v>
      </c>
      <c r="G12" s="137">
        <v>1</v>
      </c>
      <c r="H12" s="139" t="s">
        <v>20</v>
      </c>
      <c r="I12" s="137" t="s">
        <v>13</v>
      </c>
      <c r="J12" s="137">
        <v>1</v>
      </c>
      <c r="K12" s="139" t="s">
        <v>20</v>
      </c>
      <c r="L12" s="620" t="s">
        <v>495</v>
      </c>
      <c r="M12" s="621"/>
      <c r="N12" s="621"/>
      <c r="O12" s="621"/>
      <c r="P12" s="621"/>
      <c r="Q12" s="621"/>
      <c r="R12" s="621"/>
      <c r="S12" s="622"/>
      <c r="T12" s="567"/>
      <c r="U12" s="568"/>
    </row>
    <row r="13" spans="1:21" ht="24.95" customHeight="1">
      <c r="A13" s="136">
        <v>8</v>
      </c>
      <c r="B13" s="76" t="s">
        <v>470</v>
      </c>
      <c r="C13" s="137" t="s">
        <v>12</v>
      </c>
      <c r="D13" s="138" t="s">
        <v>337</v>
      </c>
      <c r="E13" s="77" t="s">
        <v>352</v>
      </c>
      <c r="F13" s="137" t="s">
        <v>13</v>
      </c>
      <c r="G13" s="137">
        <v>1</v>
      </c>
      <c r="H13" s="139" t="s">
        <v>20</v>
      </c>
      <c r="I13" s="137" t="s">
        <v>19</v>
      </c>
      <c r="J13" s="137" t="s">
        <v>19</v>
      </c>
      <c r="K13" s="139" t="s">
        <v>19</v>
      </c>
      <c r="L13" s="620"/>
      <c r="M13" s="621"/>
      <c r="N13" s="621"/>
      <c r="O13" s="621"/>
      <c r="P13" s="621"/>
      <c r="Q13" s="621"/>
      <c r="R13" s="621"/>
      <c r="S13" s="622"/>
      <c r="T13" s="567"/>
      <c r="U13" s="568"/>
    </row>
    <row r="14" spans="1:21" ht="24.95" customHeight="1">
      <c r="A14" s="136">
        <v>9</v>
      </c>
      <c r="B14" s="76" t="s">
        <v>339</v>
      </c>
      <c r="C14" s="137" t="s">
        <v>12</v>
      </c>
      <c r="D14" s="138" t="s">
        <v>337</v>
      </c>
      <c r="E14" s="77" t="s">
        <v>353</v>
      </c>
      <c r="F14" s="137" t="s">
        <v>13</v>
      </c>
      <c r="G14" s="137">
        <v>1</v>
      </c>
      <c r="H14" s="139" t="s">
        <v>20</v>
      </c>
      <c r="I14" s="137" t="s">
        <v>19</v>
      </c>
      <c r="J14" s="137" t="s">
        <v>19</v>
      </c>
      <c r="K14" s="139" t="s">
        <v>19</v>
      </c>
      <c r="L14" s="620"/>
      <c r="M14" s="621"/>
      <c r="N14" s="621"/>
      <c r="O14" s="621"/>
      <c r="P14" s="621"/>
      <c r="Q14" s="621"/>
      <c r="R14" s="621"/>
      <c r="S14" s="622"/>
      <c r="T14" s="567"/>
      <c r="U14" s="568"/>
    </row>
    <row r="15" spans="1:21" ht="24.95" customHeight="1">
      <c r="A15" s="136">
        <v>10</v>
      </c>
      <c r="B15" s="76" t="s">
        <v>24</v>
      </c>
      <c r="C15" s="137" t="s">
        <v>12</v>
      </c>
      <c r="D15" s="138" t="s">
        <v>337</v>
      </c>
      <c r="E15" s="77" t="s">
        <v>354</v>
      </c>
      <c r="F15" s="137" t="s">
        <v>13</v>
      </c>
      <c r="G15" s="137">
        <v>1</v>
      </c>
      <c r="H15" s="139" t="s">
        <v>23</v>
      </c>
      <c r="I15" s="137" t="s">
        <v>19</v>
      </c>
      <c r="J15" s="137" t="s">
        <v>19</v>
      </c>
      <c r="K15" s="139" t="s">
        <v>19</v>
      </c>
      <c r="L15" s="620" t="s">
        <v>605</v>
      </c>
      <c r="M15" s="621"/>
      <c r="N15" s="621"/>
      <c r="O15" s="621"/>
      <c r="P15" s="621"/>
      <c r="Q15" s="621"/>
      <c r="R15" s="621"/>
      <c r="S15" s="622"/>
      <c r="T15" s="567"/>
      <c r="U15" s="568"/>
    </row>
    <row r="16" spans="1:21" ht="24.95" customHeight="1">
      <c r="A16" s="136">
        <v>11</v>
      </c>
      <c r="B16" s="76" t="s">
        <v>25</v>
      </c>
      <c r="C16" s="618" t="s">
        <v>338</v>
      </c>
      <c r="D16" s="619"/>
      <c r="E16" s="77" t="s">
        <v>355</v>
      </c>
      <c r="F16" s="137" t="s">
        <v>13</v>
      </c>
      <c r="G16" s="137">
        <v>2</v>
      </c>
      <c r="H16" s="139" t="s">
        <v>26</v>
      </c>
      <c r="I16" s="137" t="s">
        <v>19</v>
      </c>
      <c r="J16" s="137" t="s">
        <v>19</v>
      </c>
      <c r="K16" s="139" t="s">
        <v>19</v>
      </c>
      <c r="L16" s="620" t="s">
        <v>342</v>
      </c>
      <c r="M16" s="621"/>
      <c r="N16" s="621"/>
      <c r="O16" s="621"/>
      <c r="P16" s="621"/>
      <c r="Q16" s="621"/>
      <c r="R16" s="621"/>
      <c r="S16" s="622"/>
      <c r="T16" s="567"/>
      <c r="U16" s="568"/>
    </row>
    <row r="17" spans="1:21" ht="105" customHeight="1">
      <c r="A17" s="558">
        <v>12</v>
      </c>
      <c r="B17" s="556" t="s">
        <v>27</v>
      </c>
      <c r="C17" s="83" t="s">
        <v>19</v>
      </c>
      <c r="D17" s="83" t="s">
        <v>19</v>
      </c>
      <c r="E17" s="565" t="s">
        <v>765</v>
      </c>
      <c r="F17" s="83" t="s">
        <v>13</v>
      </c>
      <c r="G17" s="83">
        <v>1</v>
      </c>
      <c r="H17" s="554" t="s">
        <v>28</v>
      </c>
      <c r="I17" s="83" t="s">
        <v>13</v>
      </c>
      <c r="J17" s="83">
        <v>1</v>
      </c>
      <c r="K17" s="554" t="s">
        <v>28</v>
      </c>
      <c r="L17" s="628" t="s">
        <v>343</v>
      </c>
      <c r="M17" s="629"/>
      <c r="N17" s="629"/>
      <c r="O17" s="629"/>
      <c r="P17" s="629"/>
      <c r="Q17" s="629"/>
      <c r="R17" s="629"/>
      <c r="S17" s="630"/>
      <c r="T17" s="575"/>
      <c r="U17" s="576"/>
    </row>
    <row r="18" spans="1:21" ht="24.95" customHeight="1">
      <c r="A18" s="136">
        <v>13</v>
      </c>
      <c r="B18" s="76" t="s">
        <v>763</v>
      </c>
      <c r="C18" s="137" t="s">
        <v>19</v>
      </c>
      <c r="D18" s="138" t="s">
        <v>19</v>
      </c>
      <c r="E18" s="565" t="s">
        <v>765</v>
      </c>
      <c r="F18" s="137" t="s">
        <v>13</v>
      </c>
      <c r="G18" s="137">
        <v>1</v>
      </c>
      <c r="H18" s="139" t="s">
        <v>28</v>
      </c>
      <c r="I18" s="137" t="s">
        <v>13</v>
      </c>
      <c r="J18" s="137">
        <v>1</v>
      </c>
      <c r="K18" s="139" t="s">
        <v>28</v>
      </c>
      <c r="L18" s="620"/>
      <c r="M18" s="621"/>
      <c r="N18" s="621"/>
      <c r="O18" s="621"/>
      <c r="P18" s="621"/>
      <c r="Q18" s="621"/>
      <c r="R18" s="621"/>
      <c r="S18" s="622"/>
      <c r="T18" s="567"/>
      <c r="U18" s="568"/>
    </row>
    <row r="19" spans="1:21" ht="24.95" customHeight="1">
      <c r="A19" s="136">
        <v>14</v>
      </c>
      <c r="B19" s="76" t="s">
        <v>29</v>
      </c>
      <c r="C19" s="137" t="s">
        <v>12</v>
      </c>
      <c r="D19" s="138" t="s">
        <v>337</v>
      </c>
      <c r="E19" s="77" t="s">
        <v>356</v>
      </c>
      <c r="F19" s="137" t="s">
        <v>17</v>
      </c>
      <c r="G19" s="137">
        <v>1</v>
      </c>
      <c r="H19" s="139" t="s">
        <v>487</v>
      </c>
      <c r="I19" s="137" t="s">
        <v>17</v>
      </c>
      <c r="J19" s="137">
        <v>1</v>
      </c>
      <c r="K19" s="139" t="s">
        <v>487</v>
      </c>
      <c r="L19" s="567"/>
      <c r="M19" s="626"/>
      <c r="N19" s="626"/>
      <c r="O19" s="626"/>
      <c r="P19" s="626"/>
      <c r="Q19" s="626"/>
      <c r="R19" s="626"/>
      <c r="S19" s="627"/>
      <c r="T19" s="567"/>
      <c r="U19" s="568"/>
    </row>
    <row r="20" spans="1:21" ht="24.95" customHeight="1">
      <c r="A20" s="136">
        <v>15</v>
      </c>
      <c r="B20" s="76" t="s">
        <v>30</v>
      </c>
      <c r="C20" s="137" t="s">
        <v>19</v>
      </c>
      <c r="D20" s="138" t="s">
        <v>19</v>
      </c>
      <c r="E20" s="552" t="s">
        <v>361</v>
      </c>
      <c r="F20" s="137" t="s">
        <v>13</v>
      </c>
      <c r="G20" s="137">
        <v>1</v>
      </c>
      <c r="H20" s="139" t="s">
        <v>18</v>
      </c>
      <c r="I20" s="137" t="s">
        <v>13</v>
      </c>
      <c r="J20" s="137">
        <v>1</v>
      </c>
      <c r="K20" s="139" t="s">
        <v>18</v>
      </c>
      <c r="L20" s="593" t="s">
        <v>31</v>
      </c>
      <c r="M20" s="594"/>
      <c r="N20" s="594"/>
      <c r="O20" s="594"/>
      <c r="P20" s="594"/>
      <c r="Q20" s="594"/>
      <c r="R20" s="594"/>
      <c r="S20" s="595"/>
      <c r="T20" s="567"/>
      <c r="U20" s="568"/>
    </row>
    <row r="21" spans="1:21" ht="24.95" customHeight="1">
      <c r="A21" s="136">
        <v>16</v>
      </c>
      <c r="B21" s="76" t="s">
        <v>32</v>
      </c>
      <c r="C21" s="137" t="s">
        <v>19</v>
      </c>
      <c r="D21" s="138" t="s">
        <v>19</v>
      </c>
      <c r="E21" s="552" t="s">
        <v>361</v>
      </c>
      <c r="F21" s="137" t="s">
        <v>13</v>
      </c>
      <c r="G21" s="137">
        <v>1</v>
      </c>
      <c r="H21" s="139" t="s">
        <v>18</v>
      </c>
      <c r="I21" s="137" t="s">
        <v>19</v>
      </c>
      <c r="J21" s="137" t="s">
        <v>19</v>
      </c>
      <c r="K21" s="139" t="s">
        <v>19</v>
      </c>
      <c r="L21" s="593" t="s">
        <v>31</v>
      </c>
      <c r="M21" s="594"/>
      <c r="N21" s="594"/>
      <c r="O21" s="594"/>
      <c r="P21" s="594"/>
      <c r="Q21" s="594"/>
      <c r="R21" s="594"/>
      <c r="S21" s="595"/>
      <c r="T21" s="567"/>
      <c r="U21" s="568"/>
    </row>
    <row r="22" spans="1:21" ht="24.95" customHeight="1">
      <c r="A22" s="136">
        <v>17</v>
      </c>
      <c r="B22" s="76" t="s">
        <v>382</v>
      </c>
      <c r="C22" s="599" t="s">
        <v>311</v>
      </c>
      <c r="D22" s="600"/>
      <c r="E22" s="564" t="s">
        <v>357</v>
      </c>
      <c r="F22" s="137" t="s">
        <v>17</v>
      </c>
      <c r="G22" s="137">
        <v>1</v>
      </c>
      <c r="H22" s="139" t="s">
        <v>33</v>
      </c>
      <c r="I22" s="137" t="s">
        <v>19</v>
      </c>
      <c r="J22" s="137" t="s">
        <v>19</v>
      </c>
      <c r="K22" s="139" t="s">
        <v>19</v>
      </c>
      <c r="L22" s="593"/>
      <c r="M22" s="594"/>
      <c r="N22" s="594"/>
      <c r="O22" s="594"/>
      <c r="P22" s="594"/>
      <c r="Q22" s="594"/>
      <c r="R22" s="594"/>
      <c r="S22" s="595"/>
      <c r="T22" s="567"/>
      <c r="U22" s="568"/>
    </row>
    <row r="23" spans="1:21" ht="24.95" customHeight="1">
      <c r="A23" s="136">
        <v>18</v>
      </c>
      <c r="B23" s="76" t="s">
        <v>507</v>
      </c>
      <c r="C23" s="137" t="s">
        <v>19</v>
      </c>
      <c r="D23" s="138" t="s">
        <v>19</v>
      </c>
      <c r="E23" s="552" t="s">
        <v>365</v>
      </c>
      <c r="F23" s="137" t="s">
        <v>13</v>
      </c>
      <c r="G23" s="137">
        <v>1</v>
      </c>
      <c r="H23" s="139" t="s">
        <v>18</v>
      </c>
      <c r="I23" s="137" t="s">
        <v>13</v>
      </c>
      <c r="J23" s="137">
        <v>1</v>
      </c>
      <c r="K23" s="139" t="s">
        <v>22</v>
      </c>
      <c r="L23" s="593" t="s">
        <v>606</v>
      </c>
      <c r="M23" s="594"/>
      <c r="N23" s="594"/>
      <c r="O23" s="594"/>
      <c r="P23" s="594"/>
      <c r="Q23" s="594"/>
      <c r="R23" s="594"/>
      <c r="S23" s="595"/>
      <c r="T23" s="567"/>
      <c r="U23" s="568"/>
    </row>
    <row r="24" spans="1:21" s="5" customFormat="1" ht="26.25" customHeight="1">
      <c r="A24" s="136">
        <v>19</v>
      </c>
      <c r="B24" s="78" t="s">
        <v>509</v>
      </c>
      <c r="C24" s="137" t="s">
        <v>19</v>
      </c>
      <c r="D24" s="138" t="s">
        <v>19</v>
      </c>
      <c r="E24" s="552" t="s">
        <v>365</v>
      </c>
      <c r="F24" s="137" t="s">
        <v>13</v>
      </c>
      <c r="G24" s="137">
        <v>1</v>
      </c>
      <c r="H24" s="139" t="s">
        <v>18</v>
      </c>
      <c r="I24" s="137" t="s">
        <v>13</v>
      </c>
      <c r="J24" s="137">
        <v>1</v>
      </c>
      <c r="K24" s="139" t="s">
        <v>22</v>
      </c>
      <c r="L24" s="79" t="s">
        <v>344</v>
      </c>
      <c r="M24" s="80"/>
      <c r="N24" s="80"/>
      <c r="O24" s="80"/>
      <c r="P24" s="80"/>
      <c r="Q24" s="80"/>
      <c r="R24" s="80"/>
      <c r="S24" s="80"/>
      <c r="T24" s="567"/>
      <c r="U24" s="568"/>
    </row>
    <row r="25" spans="1:21" ht="24.95" customHeight="1">
      <c r="A25" s="136">
        <v>20</v>
      </c>
      <c r="B25" s="76" t="s">
        <v>55</v>
      </c>
      <c r="C25" s="137" t="s">
        <v>482</v>
      </c>
      <c r="D25" s="138" t="s">
        <v>19</v>
      </c>
      <c r="E25" s="552" t="s">
        <v>364</v>
      </c>
      <c r="F25" s="137" t="s">
        <v>13</v>
      </c>
      <c r="G25" s="137">
        <v>1</v>
      </c>
      <c r="H25" s="139" t="s">
        <v>18</v>
      </c>
      <c r="I25" s="137" t="s">
        <v>13</v>
      </c>
      <c r="J25" s="137">
        <v>1</v>
      </c>
      <c r="K25" s="139" t="s">
        <v>22</v>
      </c>
      <c r="L25" s="593" t="s">
        <v>345</v>
      </c>
      <c r="M25" s="594"/>
      <c r="N25" s="594"/>
      <c r="O25" s="594"/>
      <c r="P25" s="594"/>
      <c r="Q25" s="594"/>
      <c r="R25" s="594"/>
      <c r="S25" s="595"/>
      <c r="T25" s="567"/>
      <c r="U25" s="568"/>
    </row>
    <row r="26" spans="1:21" ht="24.95" customHeight="1">
      <c r="A26" s="136">
        <v>21</v>
      </c>
      <c r="B26" s="76" t="s">
        <v>603</v>
      </c>
      <c r="C26" s="137" t="s">
        <v>19</v>
      </c>
      <c r="D26" s="138" t="s">
        <v>19</v>
      </c>
      <c r="E26" s="552" t="s">
        <v>361</v>
      </c>
      <c r="F26" s="137" t="s">
        <v>13</v>
      </c>
      <c r="G26" s="137">
        <v>1</v>
      </c>
      <c r="H26" s="139" t="s">
        <v>34</v>
      </c>
      <c r="I26" s="137" t="s">
        <v>17</v>
      </c>
      <c r="J26" s="137">
        <v>1</v>
      </c>
      <c r="K26" s="139" t="s">
        <v>34</v>
      </c>
      <c r="L26" s="593"/>
      <c r="M26" s="594"/>
      <c r="N26" s="594"/>
      <c r="O26" s="594"/>
      <c r="P26" s="594"/>
      <c r="Q26" s="594"/>
      <c r="R26" s="594"/>
      <c r="S26" s="595"/>
      <c r="T26" s="567"/>
      <c r="U26" s="568"/>
    </row>
    <row r="27" spans="1:21" ht="24.95" customHeight="1">
      <c r="A27" s="136">
        <v>22</v>
      </c>
      <c r="B27" s="76" t="s">
        <v>310</v>
      </c>
      <c r="C27" s="137" t="s">
        <v>19</v>
      </c>
      <c r="D27" s="138" t="s">
        <v>19</v>
      </c>
      <c r="E27" s="552" t="s">
        <v>366</v>
      </c>
      <c r="F27" s="137" t="s">
        <v>13</v>
      </c>
      <c r="G27" s="137">
        <v>2</v>
      </c>
      <c r="H27" s="139" t="s">
        <v>34</v>
      </c>
      <c r="I27" s="137" t="s">
        <v>13</v>
      </c>
      <c r="J27" s="137">
        <v>2</v>
      </c>
      <c r="K27" s="139" t="s">
        <v>34</v>
      </c>
      <c r="L27" s="593"/>
      <c r="M27" s="594"/>
      <c r="N27" s="594"/>
      <c r="O27" s="594"/>
      <c r="P27" s="594"/>
      <c r="Q27" s="594"/>
      <c r="R27" s="594"/>
      <c r="S27" s="595"/>
      <c r="T27" s="567"/>
      <c r="U27" s="568"/>
    </row>
    <row r="28" spans="1:21" ht="67.5" customHeight="1">
      <c r="A28" s="136">
        <v>23</v>
      </c>
      <c r="B28" s="76" t="s">
        <v>35</v>
      </c>
      <c r="C28" s="137" t="s">
        <v>19</v>
      </c>
      <c r="D28" s="138" t="s">
        <v>19</v>
      </c>
      <c r="E28" s="552" t="s">
        <v>361</v>
      </c>
      <c r="F28" s="137" t="s">
        <v>13</v>
      </c>
      <c r="G28" s="137">
        <v>1</v>
      </c>
      <c r="H28" s="139" t="s">
        <v>34</v>
      </c>
      <c r="I28" s="137" t="s">
        <v>17</v>
      </c>
      <c r="J28" s="137">
        <v>1</v>
      </c>
      <c r="K28" s="139" t="s">
        <v>34</v>
      </c>
      <c r="L28" s="596" t="s">
        <v>471</v>
      </c>
      <c r="M28" s="597"/>
      <c r="N28" s="597"/>
      <c r="O28" s="597"/>
      <c r="P28" s="597"/>
      <c r="Q28" s="597"/>
      <c r="R28" s="597"/>
      <c r="S28" s="598"/>
      <c r="T28" s="567"/>
      <c r="U28" s="568"/>
    </row>
    <row r="29" spans="1:21" ht="24.95" customHeight="1">
      <c r="A29" s="136">
        <v>24</v>
      </c>
      <c r="B29" s="76" t="s">
        <v>36</v>
      </c>
      <c r="C29" s="137" t="s">
        <v>19</v>
      </c>
      <c r="D29" s="138" t="s">
        <v>19</v>
      </c>
      <c r="E29" s="552" t="s">
        <v>361</v>
      </c>
      <c r="F29" s="137" t="s">
        <v>13</v>
      </c>
      <c r="G29" s="137">
        <v>1</v>
      </c>
      <c r="H29" s="139" t="s">
        <v>34</v>
      </c>
      <c r="I29" s="137" t="s">
        <v>13</v>
      </c>
      <c r="J29" s="137">
        <v>1</v>
      </c>
      <c r="K29" s="139" t="s">
        <v>34</v>
      </c>
      <c r="L29" s="593" t="s">
        <v>383</v>
      </c>
      <c r="M29" s="594"/>
      <c r="N29" s="594"/>
      <c r="O29" s="594"/>
      <c r="P29" s="594"/>
      <c r="Q29" s="594"/>
      <c r="R29" s="594"/>
      <c r="S29" s="595"/>
      <c r="T29" s="567"/>
      <c r="U29" s="568"/>
    </row>
    <row r="30" spans="1:21" ht="24.95" customHeight="1">
      <c r="A30" s="136">
        <v>25</v>
      </c>
      <c r="B30" s="81" t="s">
        <v>480</v>
      </c>
      <c r="C30" s="82" t="s">
        <v>482</v>
      </c>
      <c r="D30" s="152" t="s">
        <v>486</v>
      </c>
      <c r="E30" s="84" t="s">
        <v>484</v>
      </c>
      <c r="F30" s="82" t="s">
        <v>481</v>
      </c>
      <c r="G30" s="82" t="s">
        <v>482</v>
      </c>
      <c r="H30" s="85" t="s">
        <v>483</v>
      </c>
      <c r="I30" s="82" t="s">
        <v>13</v>
      </c>
      <c r="J30" s="82" t="s">
        <v>482</v>
      </c>
      <c r="K30" s="85" t="s">
        <v>483</v>
      </c>
      <c r="L30" s="639"/>
      <c r="M30" s="640"/>
      <c r="N30" s="640"/>
      <c r="O30" s="640"/>
      <c r="P30" s="640"/>
      <c r="Q30" s="640"/>
      <c r="R30" s="640"/>
      <c r="S30" s="641"/>
      <c r="T30" s="569"/>
      <c r="U30" s="570"/>
    </row>
    <row r="31" spans="1:21" ht="24.95" customHeight="1">
      <c r="A31" s="136">
        <v>26</v>
      </c>
      <c r="B31" s="76" t="s">
        <v>384</v>
      </c>
      <c r="C31" s="137" t="s">
        <v>21</v>
      </c>
      <c r="D31" s="86" t="s">
        <v>44</v>
      </c>
      <c r="E31" s="564" t="s">
        <v>358</v>
      </c>
      <c r="F31" s="137" t="s">
        <v>17</v>
      </c>
      <c r="G31" s="137">
        <v>1</v>
      </c>
      <c r="H31" s="139" t="s">
        <v>38</v>
      </c>
      <c r="I31" s="137" t="s">
        <v>17</v>
      </c>
      <c r="J31" s="137">
        <v>1</v>
      </c>
      <c r="K31" s="139" t="s">
        <v>38</v>
      </c>
      <c r="L31" s="620" t="s">
        <v>477</v>
      </c>
      <c r="M31" s="621"/>
      <c r="N31" s="621"/>
      <c r="O31" s="621"/>
      <c r="P31" s="621"/>
      <c r="Q31" s="621"/>
      <c r="R31" s="621"/>
      <c r="S31" s="622"/>
      <c r="T31" s="567" t="s">
        <v>641</v>
      </c>
      <c r="U31" s="568"/>
    </row>
    <row r="32" spans="1:21" ht="34.5" customHeight="1">
      <c r="A32" s="87">
        <v>27</v>
      </c>
      <c r="B32" s="88" t="s">
        <v>37</v>
      </c>
      <c r="C32" s="89" t="s">
        <v>19</v>
      </c>
      <c r="D32" s="90" t="s">
        <v>19</v>
      </c>
      <c r="E32" s="91" t="s">
        <v>361</v>
      </c>
      <c r="F32" s="89" t="s">
        <v>17</v>
      </c>
      <c r="G32" s="89">
        <v>1</v>
      </c>
      <c r="H32" s="92" t="s">
        <v>18</v>
      </c>
      <c r="I32" s="89" t="s">
        <v>17</v>
      </c>
      <c r="J32" s="89">
        <v>1</v>
      </c>
      <c r="K32" s="92" t="s">
        <v>18</v>
      </c>
      <c r="L32" s="635" t="s">
        <v>346</v>
      </c>
      <c r="M32" s="636"/>
      <c r="N32" s="636"/>
      <c r="O32" s="636"/>
      <c r="P32" s="636"/>
      <c r="Q32" s="636"/>
      <c r="R32" s="636"/>
      <c r="S32" s="637"/>
      <c r="T32" s="584"/>
      <c r="U32" s="585"/>
    </row>
    <row r="33" spans="1:21" ht="23.25" customHeight="1">
      <c r="A33" s="93"/>
      <c r="B33" s="93"/>
      <c r="C33" s="142"/>
      <c r="D33" s="142"/>
      <c r="E33" s="157"/>
      <c r="F33" s="142"/>
      <c r="G33" s="142"/>
      <c r="H33" s="158"/>
      <c r="I33" s="142"/>
      <c r="J33" s="142"/>
      <c r="K33" s="158"/>
      <c r="L33" s="638"/>
      <c r="M33" s="638"/>
      <c r="N33" s="638"/>
      <c r="O33" s="638"/>
      <c r="P33" s="638"/>
      <c r="Q33" s="638"/>
      <c r="R33" s="638"/>
      <c r="S33" s="638"/>
      <c r="T33" s="583"/>
      <c r="U33" s="583"/>
    </row>
    <row r="34" spans="1:21" ht="8.25" customHeight="1"/>
    <row r="35" spans="1:21" ht="24.95" customHeight="1">
      <c r="A35" s="4" t="s">
        <v>39</v>
      </c>
      <c r="B35" s="36"/>
      <c r="L35" s="4" t="s">
        <v>472</v>
      </c>
    </row>
    <row r="36" spans="1:21" ht="24.95" customHeight="1">
      <c r="A36" s="141" t="s">
        <v>0</v>
      </c>
      <c r="B36" s="141" t="s">
        <v>40</v>
      </c>
      <c r="C36" s="141" t="s">
        <v>473</v>
      </c>
      <c r="D36" s="143" t="s">
        <v>3</v>
      </c>
      <c r="E36" s="141" t="s">
        <v>469</v>
      </c>
      <c r="F36" s="143" t="s">
        <v>8</v>
      </c>
      <c r="G36" s="590" t="s">
        <v>41</v>
      </c>
      <c r="H36" s="590"/>
      <c r="I36" s="590" t="s">
        <v>42</v>
      </c>
      <c r="J36" s="590"/>
      <c r="K36" s="140"/>
      <c r="L36" s="141" t="s">
        <v>0</v>
      </c>
      <c r="M36" s="580" t="s">
        <v>40</v>
      </c>
      <c r="N36" s="580"/>
      <c r="O36" s="141" t="s">
        <v>473</v>
      </c>
      <c r="P36" s="141" t="s">
        <v>3</v>
      </c>
      <c r="Q36" s="141" t="s">
        <v>469</v>
      </c>
      <c r="R36" s="141" t="s">
        <v>8</v>
      </c>
      <c r="S36" s="141" t="s">
        <v>41</v>
      </c>
      <c r="T36" s="590" t="s">
        <v>42</v>
      </c>
      <c r="U36" s="590"/>
    </row>
    <row r="37" spans="1:21" ht="24.95" customHeight="1">
      <c r="A37" s="94">
        <v>101</v>
      </c>
      <c r="B37" s="95" t="s">
        <v>43</v>
      </c>
      <c r="C37" s="96" t="s">
        <v>474</v>
      </c>
      <c r="D37" s="75" t="s">
        <v>44</v>
      </c>
      <c r="E37" s="562" t="s">
        <v>464</v>
      </c>
      <c r="F37" s="159">
        <v>3</v>
      </c>
      <c r="G37" s="577" t="s">
        <v>45</v>
      </c>
      <c r="H37" s="578"/>
      <c r="I37" s="577" t="s">
        <v>46</v>
      </c>
      <c r="J37" s="616"/>
      <c r="K37" s="144"/>
      <c r="L37" s="94">
        <v>201</v>
      </c>
      <c r="M37" s="614" t="s">
        <v>399</v>
      </c>
      <c r="N37" s="615"/>
      <c r="O37" s="155" t="s">
        <v>474</v>
      </c>
      <c r="P37" s="97" t="s">
        <v>44</v>
      </c>
      <c r="Q37" s="559" t="s">
        <v>375</v>
      </c>
      <c r="R37" s="485">
        <v>2</v>
      </c>
      <c r="S37" s="153" t="s">
        <v>479</v>
      </c>
      <c r="T37" s="591" t="s">
        <v>478</v>
      </c>
      <c r="U37" s="592"/>
    </row>
    <row r="38" spans="1:21" ht="24.95" customHeight="1">
      <c r="A38" s="137">
        <v>102</v>
      </c>
      <c r="B38" s="98" t="s">
        <v>363</v>
      </c>
      <c r="C38" s="146" t="s">
        <v>474</v>
      </c>
      <c r="D38" s="139" t="s">
        <v>19</v>
      </c>
      <c r="E38" s="100" t="s">
        <v>359</v>
      </c>
      <c r="F38" s="137">
        <v>3</v>
      </c>
      <c r="G38" s="586" t="s">
        <v>45</v>
      </c>
      <c r="H38" s="604"/>
      <c r="I38" s="586"/>
      <c r="J38" s="587"/>
      <c r="K38" s="144"/>
      <c r="L38" s="137">
        <v>202</v>
      </c>
      <c r="M38" s="593" t="s">
        <v>47</v>
      </c>
      <c r="N38" s="611"/>
      <c r="O38" s="156" t="s">
        <v>474</v>
      </c>
      <c r="P38" s="137" t="s">
        <v>19</v>
      </c>
      <c r="Q38" s="560" t="s">
        <v>359</v>
      </c>
      <c r="R38" s="99">
        <v>3</v>
      </c>
      <c r="S38" s="138" t="s">
        <v>51</v>
      </c>
      <c r="T38" s="586"/>
      <c r="U38" s="587"/>
    </row>
    <row r="39" spans="1:21" ht="24.95" customHeight="1">
      <c r="A39" s="137">
        <v>103</v>
      </c>
      <c r="B39" s="98" t="s">
        <v>385</v>
      </c>
      <c r="C39" s="146" t="s">
        <v>474</v>
      </c>
      <c r="D39" s="139" t="s">
        <v>44</v>
      </c>
      <c r="E39" s="100" t="s">
        <v>370</v>
      </c>
      <c r="F39" s="139">
        <v>1</v>
      </c>
      <c r="G39" s="586" t="s">
        <v>45</v>
      </c>
      <c r="H39" s="604"/>
      <c r="I39" s="586"/>
      <c r="J39" s="587"/>
      <c r="K39" s="144"/>
      <c r="L39" s="137">
        <v>203</v>
      </c>
      <c r="M39" s="593" t="s">
        <v>48</v>
      </c>
      <c r="N39" s="611"/>
      <c r="O39" s="156" t="s">
        <v>474</v>
      </c>
      <c r="P39" s="139" t="s">
        <v>44</v>
      </c>
      <c r="Q39" s="560" t="s">
        <v>464</v>
      </c>
      <c r="R39" s="482">
        <v>3</v>
      </c>
      <c r="S39" s="138" t="s">
        <v>49</v>
      </c>
      <c r="T39" s="586"/>
      <c r="U39" s="587"/>
    </row>
    <row r="40" spans="1:21" ht="49.5" customHeight="1">
      <c r="A40" s="137">
        <v>104</v>
      </c>
      <c r="B40" s="98" t="s">
        <v>468</v>
      </c>
      <c r="C40" s="146" t="s">
        <v>474</v>
      </c>
      <c r="D40" s="139" t="s">
        <v>44</v>
      </c>
      <c r="E40" s="100" t="s">
        <v>371</v>
      </c>
      <c r="F40" s="137">
        <v>3</v>
      </c>
      <c r="G40" s="586" t="s">
        <v>45</v>
      </c>
      <c r="H40" s="604"/>
      <c r="I40" s="633" t="s">
        <v>607</v>
      </c>
      <c r="J40" s="634"/>
      <c r="K40" s="144"/>
      <c r="L40" s="137">
        <v>204</v>
      </c>
      <c r="M40" s="593" t="s">
        <v>400</v>
      </c>
      <c r="N40" s="611"/>
      <c r="O40" s="156" t="s">
        <v>474</v>
      </c>
      <c r="P40" s="139" t="s">
        <v>44</v>
      </c>
      <c r="Q40" s="560" t="s">
        <v>376</v>
      </c>
      <c r="R40" s="482">
        <v>3</v>
      </c>
      <c r="S40" s="138" t="s">
        <v>50</v>
      </c>
      <c r="T40" s="588" t="s">
        <v>684</v>
      </c>
      <c r="U40" s="589"/>
    </row>
    <row r="41" spans="1:21" ht="24.95" customHeight="1">
      <c r="A41" s="137">
        <v>105</v>
      </c>
      <c r="B41" s="98" t="s">
        <v>667</v>
      </c>
      <c r="C41" s="146" t="s">
        <v>474</v>
      </c>
      <c r="D41" s="139" t="s">
        <v>44</v>
      </c>
      <c r="E41" s="100" t="s">
        <v>465</v>
      </c>
      <c r="F41" s="137">
        <v>3</v>
      </c>
      <c r="G41" s="586" t="s">
        <v>45</v>
      </c>
      <c r="H41" s="604"/>
      <c r="I41" s="586" t="s">
        <v>381</v>
      </c>
      <c r="J41" s="587"/>
      <c r="K41" s="144"/>
      <c r="L41" s="137">
        <v>205</v>
      </c>
      <c r="M41" s="612" t="s">
        <v>396</v>
      </c>
      <c r="N41" s="613"/>
      <c r="O41" s="156" t="s">
        <v>474</v>
      </c>
      <c r="P41" s="139" t="s">
        <v>44</v>
      </c>
      <c r="Q41" s="560" t="s">
        <v>370</v>
      </c>
      <c r="R41" s="482">
        <v>1</v>
      </c>
      <c r="S41" s="138" t="s">
        <v>51</v>
      </c>
      <c r="T41" s="586"/>
      <c r="U41" s="587"/>
    </row>
    <row r="42" spans="1:21" ht="24.95" customHeight="1">
      <c r="A42" s="137">
        <v>106</v>
      </c>
      <c r="B42" s="98" t="s">
        <v>52</v>
      </c>
      <c r="C42" s="146" t="s">
        <v>474</v>
      </c>
      <c r="D42" s="137" t="s">
        <v>19</v>
      </c>
      <c r="E42" s="100" t="s">
        <v>372</v>
      </c>
      <c r="F42" s="137">
        <v>3</v>
      </c>
      <c r="G42" s="586" t="s">
        <v>45</v>
      </c>
      <c r="H42" s="604"/>
      <c r="I42" s="586"/>
      <c r="J42" s="587"/>
      <c r="K42" s="144"/>
      <c r="L42" s="137">
        <v>206</v>
      </c>
      <c r="M42" s="612" t="s">
        <v>467</v>
      </c>
      <c r="N42" s="613"/>
      <c r="O42" s="555" t="s">
        <v>368</v>
      </c>
      <c r="P42" s="553" t="s">
        <v>44</v>
      </c>
      <c r="Q42" s="560" t="s">
        <v>458</v>
      </c>
      <c r="R42" s="482">
        <v>3</v>
      </c>
      <c r="S42" s="138" t="s">
        <v>50</v>
      </c>
      <c r="T42" s="586" t="s">
        <v>685</v>
      </c>
      <c r="U42" s="587"/>
    </row>
    <row r="43" spans="1:21" ht="24.95" customHeight="1">
      <c r="A43" s="137">
        <v>107</v>
      </c>
      <c r="B43" s="98" t="s">
        <v>53</v>
      </c>
      <c r="C43" s="146" t="s">
        <v>474</v>
      </c>
      <c r="D43" s="137" t="s">
        <v>19</v>
      </c>
      <c r="E43" s="100" t="s">
        <v>466</v>
      </c>
      <c r="F43" s="137">
        <v>3</v>
      </c>
      <c r="G43" s="586" t="s">
        <v>45</v>
      </c>
      <c r="H43" s="604"/>
      <c r="I43" s="586"/>
      <c r="J43" s="587"/>
      <c r="K43" s="144"/>
      <c r="L43" s="482">
        <v>207</v>
      </c>
      <c r="M43" s="605" t="s">
        <v>714</v>
      </c>
      <c r="N43" s="606"/>
      <c r="O43" s="493" t="s">
        <v>474</v>
      </c>
      <c r="P43" s="86" t="s">
        <v>44</v>
      </c>
      <c r="Q43" s="530" t="s">
        <v>459</v>
      </c>
      <c r="R43" s="83">
        <v>3</v>
      </c>
      <c r="S43" s="482" t="s">
        <v>50</v>
      </c>
      <c r="T43" s="571"/>
      <c r="U43" s="572"/>
    </row>
    <row r="44" spans="1:21" ht="24.95" customHeight="1">
      <c r="A44" s="137">
        <v>108</v>
      </c>
      <c r="B44" s="98" t="s">
        <v>397</v>
      </c>
      <c r="C44" s="146" t="s">
        <v>474</v>
      </c>
      <c r="D44" s="139" t="s">
        <v>44</v>
      </c>
      <c r="E44" s="100" t="s">
        <v>373</v>
      </c>
      <c r="F44" s="137">
        <v>3</v>
      </c>
      <c r="G44" s="586" t="s">
        <v>45</v>
      </c>
      <c r="H44" s="604"/>
      <c r="I44" s="586" t="s">
        <v>676</v>
      </c>
      <c r="J44" s="587"/>
      <c r="K44" s="144"/>
      <c r="L44" s="489">
        <v>208</v>
      </c>
      <c r="M44" s="607" t="s">
        <v>736</v>
      </c>
      <c r="N44" s="608"/>
      <c r="O44" s="486" t="s">
        <v>368</v>
      </c>
      <c r="P44" s="488" t="s">
        <v>44</v>
      </c>
      <c r="Q44" s="561" t="s">
        <v>560</v>
      </c>
      <c r="R44" s="90">
        <v>2</v>
      </c>
      <c r="S44" s="490" t="s">
        <v>50</v>
      </c>
      <c r="T44" s="573" t="s">
        <v>737</v>
      </c>
      <c r="U44" s="574"/>
    </row>
    <row r="45" spans="1:21" ht="24.95" customHeight="1">
      <c r="A45" s="137">
        <v>109</v>
      </c>
      <c r="B45" s="98" t="s">
        <v>713</v>
      </c>
      <c r="C45" s="146" t="s">
        <v>474</v>
      </c>
      <c r="D45" s="139" t="s">
        <v>44</v>
      </c>
      <c r="E45" s="100" t="s">
        <v>374</v>
      </c>
      <c r="F45" s="137">
        <v>2</v>
      </c>
      <c r="G45" s="609" t="s">
        <v>709</v>
      </c>
      <c r="H45" s="610"/>
      <c r="I45" s="586"/>
      <c r="J45" s="587"/>
      <c r="K45" s="144"/>
      <c r="L45" s="142"/>
      <c r="M45" s="603"/>
      <c r="N45" s="603"/>
      <c r="O45" s="603"/>
      <c r="P45" s="603"/>
      <c r="Q45" s="603"/>
      <c r="R45" s="603"/>
      <c r="S45" s="142"/>
      <c r="T45" s="579"/>
      <c r="U45" s="579"/>
    </row>
    <row r="46" spans="1:21" ht="24.95" customHeight="1">
      <c r="A46" s="89">
        <v>110</v>
      </c>
      <c r="B46" s="101" t="s">
        <v>398</v>
      </c>
      <c r="C46" s="102" t="s">
        <v>474</v>
      </c>
      <c r="D46" s="92" t="s">
        <v>44</v>
      </c>
      <c r="E46" s="563" t="s">
        <v>460</v>
      </c>
      <c r="F46" s="89">
        <v>2</v>
      </c>
      <c r="G46" s="601" t="s">
        <v>45</v>
      </c>
      <c r="H46" s="602"/>
      <c r="I46" s="573" t="s">
        <v>380</v>
      </c>
      <c r="J46" s="574"/>
      <c r="K46" s="144"/>
      <c r="L46" s="142"/>
      <c r="M46" s="603"/>
      <c r="N46" s="603"/>
      <c r="O46" s="603"/>
      <c r="P46" s="603"/>
      <c r="Q46" s="603"/>
      <c r="R46" s="603"/>
      <c r="T46" s="579"/>
      <c r="U46" s="579"/>
    </row>
    <row r="47" spans="1:21">
      <c r="E47" s="483"/>
    </row>
  </sheetData>
  <mergeCells count="122">
    <mergeCell ref="I42:J42"/>
    <mergeCell ref="I45:J45"/>
    <mergeCell ref="I46:J46"/>
    <mergeCell ref="I43:J43"/>
    <mergeCell ref="I44:J44"/>
    <mergeCell ref="L26:S26"/>
    <mergeCell ref="T26:U26"/>
    <mergeCell ref="L27:S27"/>
    <mergeCell ref="T27:U27"/>
    <mergeCell ref="I38:J38"/>
    <mergeCell ref="I39:J39"/>
    <mergeCell ref="L31:S31"/>
    <mergeCell ref="L30:S30"/>
    <mergeCell ref="O45:P45"/>
    <mergeCell ref="Q45:R45"/>
    <mergeCell ref="O46:P46"/>
    <mergeCell ref="Q46:R46"/>
    <mergeCell ref="A2:A5"/>
    <mergeCell ref="B2:B5"/>
    <mergeCell ref="C2:C5"/>
    <mergeCell ref="D2:D5"/>
    <mergeCell ref="E2:E5"/>
    <mergeCell ref="F2:K2"/>
    <mergeCell ref="L2:S5"/>
    <mergeCell ref="I40:J40"/>
    <mergeCell ref="I41:J41"/>
    <mergeCell ref="F3:H3"/>
    <mergeCell ref="I3:K3"/>
    <mergeCell ref="F4:F5"/>
    <mergeCell ref="G4:G5"/>
    <mergeCell ref="H4:H5"/>
    <mergeCell ref="I4:I5"/>
    <mergeCell ref="J4:J5"/>
    <mergeCell ref="K4:K5"/>
    <mergeCell ref="L32:S32"/>
    <mergeCell ref="L33:S33"/>
    <mergeCell ref="G36:H36"/>
    <mergeCell ref="M36:N36"/>
    <mergeCell ref="I36:J36"/>
    <mergeCell ref="L22:S22"/>
    <mergeCell ref="L23:S23"/>
    <mergeCell ref="Q1:S1"/>
    <mergeCell ref="L20:S20"/>
    <mergeCell ref="L21:S21"/>
    <mergeCell ref="C16:D16"/>
    <mergeCell ref="L16:S16"/>
    <mergeCell ref="L6:S6"/>
    <mergeCell ref="L7:S7"/>
    <mergeCell ref="L8:S8"/>
    <mergeCell ref="L10:S10"/>
    <mergeCell ref="L11:S11"/>
    <mergeCell ref="L12:S12"/>
    <mergeCell ref="L15:S15"/>
    <mergeCell ref="L17:S17"/>
    <mergeCell ref="L18:S18"/>
    <mergeCell ref="L19:S19"/>
    <mergeCell ref="L13:S13"/>
    <mergeCell ref="L14:S14"/>
    <mergeCell ref="L9:S9"/>
    <mergeCell ref="L25:S25"/>
    <mergeCell ref="L28:S28"/>
    <mergeCell ref="L29:S29"/>
    <mergeCell ref="C22:D22"/>
    <mergeCell ref="G46:H46"/>
    <mergeCell ref="M46:N46"/>
    <mergeCell ref="G43:H43"/>
    <mergeCell ref="M43:N43"/>
    <mergeCell ref="G44:H44"/>
    <mergeCell ref="M44:N44"/>
    <mergeCell ref="G45:H45"/>
    <mergeCell ref="M45:N45"/>
    <mergeCell ref="G40:H40"/>
    <mergeCell ref="M40:N40"/>
    <mergeCell ref="G41:H41"/>
    <mergeCell ref="M41:N41"/>
    <mergeCell ref="G42:H42"/>
    <mergeCell ref="M42:N42"/>
    <mergeCell ref="M37:N37"/>
    <mergeCell ref="G38:H38"/>
    <mergeCell ref="M38:N38"/>
    <mergeCell ref="G39:H39"/>
    <mergeCell ref="M39:N39"/>
    <mergeCell ref="I37:J37"/>
    <mergeCell ref="G37:H37"/>
    <mergeCell ref="T45:U45"/>
    <mergeCell ref="T46:U46"/>
    <mergeCell ref="T2:U5"/>
    <mergeCell ref="T6:U6"/>
    <mergeCell ref="T7:U7"/>
    <mergeCell ref="T33:U33"/>
    <mergeCell ref="T32:U32"/>
    <mergeCell ref="T29:U29"/>
    <mergeCell ref="T28:U28"/>
    <mergeCell ref="T25:U25"/>
    <mergeCell ref="T38:U38"/>
    <mergeCell ref="T39:U39"/>
    <mergeCell ref="T40:U40"/>
    <mergeCell ref="T41:U41"/>
    <mergeCell ref="T42:U42"/>
    <mergeCell ref="T36:U36"/>
    <mergeCell ref="T37:U37"/>
    <mergeCell ref="T18:U18"/>
    <mergeCell ref="T19:U19"/>
    <mergeCell ref="T20:U20"/>
    <mergeCell ref="T21:U21"/>
    <mergeCell ref="T22:U22"/>
    <mergeCell ref="T23:U23"/>
    <mergeCell ref="T8:U8"/>
    <mergeCell ref="T10:U10"/>
    <mergeCell ref="T11:U11"/>
    <mergeCell ref="T12:U12"/>
    <mergeCell ref="T9:U9"/>
    <mergeCell ref="T43:U43"/>
    <mergeCell ref="T44:U44"/>
    <mergeCell ref="T24:U24"/>
    <mergeCell ref="T16:U16"/>
    <mergeCell ref="T14:U14"/>
    <mergeCell ref="T31:U31"/>
    <mergeCell ref="T30:U30"/>
    <mergeCell ref="T15:U15"/>
    <mergeCell ref="T13:U13"/>
    <mergeCell ref="T17:U17"/>
  </mergeCells>
  <phoneticPr fontId="1"/>
  <hyperlinks>
    <hyperlink ref="Q37" location="リンク23.工期延期届!Print_Area" display="リンク　23" xr:uid="{00000000-0004-0000-0000-000000000000}"/>
    <hyperlink ref="E37" location="リンク13.見積書!Print_Area" display="リンク　13" xr:uid="{00000000-0004-0000-0000-000001000000}"/>
    <hyperlink ref="E38" location="リンク14.工程表!Print_Area" display="リンク　14" xr:uid="{00000000-0004-0000-0000-000002000000}"/>
    <hyperlink ref="E40" location="リンク16.建設退職金!Print_Area" display="リンク　16" xr:uid="{00000000-0004-0000-0000-000003000000}"/>
    <hyperlink ref="E42" location="リンク18.経歴書!Print_Area" display="リンク　18" xr:uid="{00000000-0004-0000-0000-000004000000}"/>
    <hyperlink ref="E44" location="リンク20.着手届!Print_Area" display="リンク　20" xr:uid="{00000000-0004-0000-0000-000005000000}"/>
    <hyperlink ref="E46" location="リンク22.下請通知書!Print_Area" display="リンク　22" xr:uid="{00000000-0004-0000-0000-000006000000}"/>
    <hyperlink ref="E11" location="'リンク4-1.週休2日報告書'!A1" display="リンク　4" xr:uid="{00000000-0004-0000-0000-000007000000}"/>
    <hyperlink ref="E19" location="'リンク10.休日(夜間)作業承諾書'!Print_Area" display="リンク　10" xr:uid="{00000000-0004-0000-0000-000008000000}"/>
    <hyperlink ref="E16" location="'リンク9.協議書、打合せ簿'!A1" display="リンク　9" xr:uid="{00000000-0004-0000-0000-00000B000000}"/>
    <hyperlink ref="E15" location="リンク8.段階確認書!A1" display="リンク　8" xr:uid="{00000000-0004-0000-0000-00000C000000}"/>
    <hyperlink ref="E12" location="リンク5.材料検査簿!A1" display="リンク　5" xr:uid="{00000000-0004-0000-0000-00000D000000}"/>
    <hyperlink ref="E10" location="'リンク3.工事月報(土木用)'!A1" display="リンク　3" xr:uid="{00000000-0004-0000-0000-00000E000000}"/>
    <hyperlink ref="E7" location="リンク2.材料承諾書!A1" display="リンク　2" xr:uid="{00000000-0004-0000-0000-00000F000000}"/>
    <hyperlink ref="E6" location="リンク1.施工計画書!A1" display="リンク　1" xr:uid="{00000000-0004-0000-0000-000010000000}"/>
    <hyperlink ref="E13" location="リンク6.工場製品確認請求書!A1" display="リンク　6" xr:uid="{00000000-0004-0000-0000-000011000000}"/>
    <hyperlink ref="E14" location="リンク7.確認・立会依頼書!A1" display="リンク　7" xr:uid="{00000000-0004-0000-0000-000012000000}"/>
    <hyperlink ref="Q38" location="リンク14.工程表!Print_Area" display="リンク　14" xr:uid="{00000000-0004-0000-0000-000013000000}"/>
    <hyperlink ref="Q39" location="リンク13.見積書!Print_Area" display="リンク　13" xr:uid="{00000000-0004-0000-0000-000014000000}"/>
    <hyperlink ref="Q40" location="リンク24.完成届!Print_Area" display="リンク　24" xr:uid="{00000000-0004-0000-0000-000015000000}"/>
    <hyperlink ref="Q42" location="リンク25.引渡書!Print_Area" display="リンク　25" xr:uid="{00000000-0004-0000-0000-000016000000}"/>
    <hyperlink ref="Q43" location="'リンク26.中間払い、竣工払い用'!Print_Area" display="リンク　26" xr:uid="{00000000-0004-0000-0000-000017000000}"/>
    <hyperlink ref="E22" location="リンク11.工事部分使用書!Print_Area" display="リンク　11" xr:uid="{00000000-0004-0000-0000-000018000000}"/>
    <hyperlink ref="E39" location="リンク15.労働災害保険成立証明願!Print_Area" display="リンク　15" xr:uid="{00000000-0004-0000-0000-000019000000}"/>
    <hyperlink ref="E41" location="リンク17.現場代理人等届!Print_Area" display="リンク　17" xr:uid="{00000000-0004-0000-0000-00001A000000}"/>
    <hyperlink ref="E45" location="リンク21.前払い金請求書!Print_Area" display="リンク　21" xr:uid="{00000000-0004-0000-0000-00001B000000}"/>
    <hyperlink ref="E31" location="リンク12.工事事故報告書!Print_Area" display="リンク　12" xr:uid="{00000000-0004-0000-0000-00001C000000}"/>
    <hyperlink ref="E43" location="'リンク19.健康保険、雇用保険にかかる誓約書'!Print_Area" display="リンク　19" xr:uid="{00000000-0004-0000-0000-00001E000000}"/>
    <hyperlink ref="Q41" location="リンク15.労働災害保険成立証明願!Print_Area" display="リンク　15" xr:uid="{00000000-0004-0000-0000-00001F000000}"/>
    <hyperlink ref="Q44" location="リンク27.工事中間出来高確認願出書!Print_Area" display="リンク　27" xr:uid="{00000000-0004-0000-0000-000020000000}"/>
    <hyperlink ref="E17" r:id="rId1" xr:uid="{E5A87D1A-A210-474C-8C6C-281DB98DAE6A}"/>
    <hyperlink ref="E18" r:id="rId2" xr:uid="{F1DA73FC-FF51-4863-A675-AB8D279B63D3}"/>
    <hyperlink ref="E9" r:id="rId3" xr:uid="{7A49D3C8-46C9-4B68-B6A6-F374B1DA9C33}"/>
  </hyperlinks>
  <pageMargins left="0.70866141732283472" right="0.70866141732283472" top="0.74803149606299213" bottom="0.74803149606299213" header="0.31496062992125984" footer="0.31496062992125984"/>
  <pageSetup paperSize="8" scale="47" orientation="landscape"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2D050"/>
    <pageSetUpPr fitToPage="1"/>
  </sheetPr>
  <dimension ref="A1:AH36"/>
  <sheetViews>
    <sheetView view="pageBreakPreview" zoomScale="75" zoomScaleNormal="100" zoomScaleSheetLayoutView="75" workbookViewId="0">
      <selection activeCell="K42" sqref="K42"/>
    </sheetView>
  </sheetViews>
  <sheetFormatPr defaultColWidth="3.625" defaultRowHeight="12.75"/>
  <cols>
    <col min="1" max="25" width="3.125" style="228" customWidth="1"/>
    <col min="26" max="33" width="3.625" style="228"/>
    <col min="34" max="34" width="6" style="228" customWidth="1"/>
    <col min="35" max="16384" width="3.625" style="228"/>
  </cols>
  <sheetData>
    <row r="1" spans="1:34" ht="20.100000000000001" customHeight="1"/>
    <row r="2" spans="1:34" ht="20.100000000000001" customHeight="1">
      <c r="A2" s="738" t="s">
        <v>316</v>
      </c>
      <c r="B2" s="738"/>
      <c r="C2" s="738"/>
      <c r="D2" s="738"/>
      <c r="E2" s="738"/>
      <c r="F2" s="738"/>
      <c r="G2" s="738"/>
      <c r="H2" s="738"/>
      <c r="I2" s="738"/>
      <c r="J2" s="738"/>
      <c r="K2" s="738"/>
      <c r="L2" s="738"/>
      <c r="M2" s="738"/>
      <c r="N2" s="738"/>
      <c r="O2" s="738"/>
      <c r="P2" s="738"/>
      <c r="Q2" s="738"/>
      <c r="R2" s="738"/>
      <c r="S2" s="738"/>
      <c r="T2" s="738"/>
      <c r="U2" s="738"/>
      <c r="V2" s="738"/>
      <c r="W2" s="738"/>
      <c r="X2" s="738"/>
      <c r="Y2" s="738"/>
    </row>
    <row r="3" spans="1:34" ht="20.100000000000001" customHeight="1">
      <c r="A3" s="738"/>
      <c r="B3" s="738"/>
      <c r="C3" s="738"/>
      <c r="D3" s="738"/>
      <c r="E3" s="738"/>
      <c r="F3" s="738"/>
      <c r="G3" s="738"/>
      <c r="H3" s="738"/>
      <c r="I3" s="738"/>
      <c r="J3" s="738"/>
      <c r="K3" s="738"/>
      <c r="L3" s="738"/>
      <c r="M3" s="738"/>
      <c r="N3" s="738"/>
      <c r="O3" s="738"/>
      <c r="P3" s="738"/>
      <c r="Q3" s="738"/>
      <c r="R3" s="738"/>
      <c r="S3" s="738"/>
      <c r="T3" s="738"/>
      <c r="U3" s="738"/>
      <c r="V3" s="738"/>
      <c r="W3" s="738"/>
      <c r="X3" s="738"/>
      <c r="Y3" s="738"/>
    </row>
    <row r="4" spans="1:34" ht="20.100000000000001" customHeight="1"/>
    <row r="5" spans="1:34" ht="20.100000000000001" customHeight="1">
      <c r="A5" s="23"/>
      <c r="B5" s="23"/>
      <c r="C5" s="23"/>
      <c r="D5" s="23"/>
      <c r="E5" s="23"/>
      <c r="F5" s="23"/>
      <c r="G5" s="23"/>
      <c r="H5" s="24"/>
      <c r="I5" s="206"/>
      <c r="J5" s="206"/>
      <c r="K5" s="206"/>
      <c r="L5" s="206"/>
      <c r="M5" s="206"/>
      <c r="N5" s="206"/>
      <c r="O5" s="206"/>
      <c r="P5" s="206"/>
      <c r="Q5" s="206"/>
      <c r="R5" s="644"/>
      <c r="S5" s="644"/>
      <c r="T5" s="185"/>
      <c r="U5" s="185"/>
      <c r="V5" s="185"/>
      <c r="W5" s="185"/>
      <c r="X5" s="185"/>
      <c r="Y5" s="185"/>
    </row>
    <row r="6" spans="1:34" ht="20.100000000000001" customHeight="1">
      <c r="Y6" s="206"/>
    </row>
    <row r="7" spans="1:34" ht="20.100000000000001" customHeight="1">
      <c r="A7" s="646" t="s">
        <v>116</v>
      </c>
      <c r="B7" s="646"/>
      <c r="C7" s="646"/>
      <c r="D7" s="23"/>
      <c r="E7" s="643" t="s">
        <v>491</v>
      </c>
      <c r="F7" s="643"/>
      <c r="G7" s="643"/>
      <c r="H7" s="643"/>
      <c r="I7" s="643"/>
      <c r="J7" s="643"/>
      <c r="K7" s="643"/>
      <c r="L7" s="643"/>
      <c r="M7" s="643"/>
      <c r="N7" s="643"/>
      <c r="O7" s="643"/>
      <c r="P7" s="643"/>
      <c r="Q7" s="643"/>
      <c r="R7" s="643"/>
      <c r="S7" s="643"/>
      <c r="T7" s="643"/>
      <c r="U7" s="643"/>
      <c r="V7" s="643"/>
      <c r="W7" s="643"/>
      <c r="X7" s="643"/>
      <c r="Y7" s="206"/>
    </row>
    <row r="8" spans="1:34" ht="20.100000000000001" customHeight="1">
      <c r="Y8" s="206"/>
    </row>
    <row r="9" spans="1:34" ht="20.100000000000001" customHeight="1">
      <c r="A9" s="646" t="s">
        <v>489</v>
      </c>
      <c r="B9" s="646"/>
      <c r="C9" s="646"/>
      <c r="D9" s="23"/>
      <c r="E9" s="643" t="s">
        <v>491</v>
      </c>
      <c r="F9" s="643"/>
      <c r="G9" s="643"/>
      <c r="H9" s="643"/>
      <c r="I9" s="643"/>
      <c r="J9" s="643"/>
      <c r="K9" s="643"/>
      <c r="L9" s="643"/>
      <c r="M9" s="643"/>
      <c r="N9" s="643"/>
      <c r="O9" s="643"/>
      <c r="P9" s="643"/>
      <c r="Q9" s="643"/>
      <c r="R9" s="643"/>
      <c r="S9" s="643"/>
      <c r="T9" s="643"/>
      <c r="U9" s="643"/>
      <c r="V9" s="643"/>
      <c r="W9" s="643"/>
      <c r="X9" s="643"/>
      <c r="Y9" s="206"/>
    </row>
    <row r="10" spans="1:34" ht="20.100000000000001" customHeight="1">
      <c r="A10" s="23"/>
      <c r="B10" s="23"/>
      <c r="C10" s="23"/>
      <c r="D10" s="23"/>
      <c r="E10" s="206"/>
      <c r="F10" s="23"/>
      <c r="H10" s="206"/>
      <c r="I10" s="206"/>
      <c r="J10" s="206"/>
      <c r="K10" s="206"/>
      <c r="L10" s="206"/>
      <c r="M10" s="23"/>
      <c r="N10" s="23"/>
      <c r="O10" s="23"/>
      <c r="P10" s="23"/>
      <c r="Q10" s="206"/>
      <c r="R10" s="206"/>
      <c r="S10" s="206"/>
      <c r="T10" s="206"/>
      <c r="U10" s="206"/>
      <c r="V10" s="206"/>
      <c r="W10" s="206"/>
      <c r="X10" s="206"/>
      <c r="Y10" s="24"/>
      <c r="AH10" s="229" t="s">
        <v>511</v>
      </c>
    </row>
    <row r="11" spans="1:34" ht="20.100000000000001" customHeight="1">
      <c r="B11" s="752" t="s">
        <v>492</v>
      </c>
      <c r="C11" s="752"/>
      <c r="D11" s="752"/>
      <c r="E11" s="752"/>
      <c r="F11" s="752"/>
      <c r="G11" s="752" t="s">
        <v>74</v>
      </c>
      <c r="H11" s="752"/>
      <c r="I11" s="756" t="s">
        <v>75</v>
      </c>
      <c r="J11" s="757"/>
      <c r="K11" s="740"/>
      <c r="L11" s="752" t="s">
        <v>493</v>
      </c>
      <c r="M11" s="752"/>
      <c r="N11" s="752"/>
      <c r="O11" s="752"/>
      <c r="P11" s="752"/>
      <c r="Q11" s="752"/>
      <c r="R11" s="752"/>
      <c r="S11" s="752"/>
      <c r="T11" s="752"/>
      <c r="U11" s="752"/>
      <c r="V11" s="752"/>
      <c r="W11" s="739" t="s">
        <v>76</v>
      </c>
      <c r="X11" s="740"/>
      <c r="AH11" s="230" t="s">
        <v>512</v>
      </c>
    </row>
    <row r="12" spans="1:34" ht="20.100000000000001" customHeight="1">
      <c r="B12" s="752"/>
      <c r="C12" s="752"/>
      <c r="D12" s="752"/>
      <c r="E12" s="752"/>
      <c r="F12" s="752"/>
      <c r="G12" s="752"/>
      <c r="H12" s="752"/>
      <c r="I12" s="741"/>
      <c r="J12" s="758"/>
      <c r="K12" s="742"/>
      <c r="L12" s="752" t="s">
        <v>77</v>
      </c>
      <c r="M12" s="752"/>
      <c r="N12" s="752"/>
      <c r="O12" s="752" t="s">
        <v>78</v>
      </c>
      <c r="P12" s="752"/>
      <c r="Q12" s="752"/>
      <c r="R12" s="752" t="s">
        <v>79</v>
      </c>
      <c r="S12" s="752"/>
      <c r="T12" s="752"/>
      <c r="U12" s="743" t="s">
        <v>494</v>
      </c>
      <c r="V12" s="743"/>
      <c r="W12" s="741"/>
      <c r="X12" s="742"/>
      <c r="AH12" s="230" t="s">
        <v>513</v>
      </c>
    </row>
    <row r="13" spans="1:34" ht="20.100000000000001" customHeight="1">
      <c r="B13" s="744" t="s">
        <v>453</v>
      </c>
      <c r="C13" s="745"/>
      <c r="D13" s="745"/>
      <c r="E13" s="745"/>
      <c r="F13" s="746"/>
      <c r="G13" s="747" t="s">
        <v>453</v>
      </c>
      <c r="H13" s="748"/>
      <c r="I13" s="749" t="s">
        <v>508</v>
      </c>
      <c r="J13" s="750"/>
      <c r="K13" s="751"/>
      <c r="L13" s="753" t="s">
        <v>508</v>
      </c>
      <c r="M13" s="753"/>
      <c r="N13" s="753"/>
      <c r="O13" s="753"/>
      <c r="P13" s="753"/>
      <c r="Q13" s="753"/>
      <c r="R13" s="754" t="s">
        <v>508</v>
      </c>
      <c r="S13" s="754"/>
      <c r="T13" s="754"/>
      <c r="U13" s="744"/>
      <c r="V13" s="746"/>
      <c r="W13" s="744" t="s">
        <v>453</v>
      </c>
      <c r="X13" s="746"/>
      <c r="AH13" s="230" t="s">
        <v>514</v>
      </c>
    </row>
    <row r="14" spans="1:34" ht="20.100000000000001" customHeight="1">
      <c r="B14" s="744"/>
      <c r="C14" s="745"/>
      <c r="D14" s="745"/>
      <c r="E14" s="745"/>
      <c r="F14" s="746"/>
      <c r="G14" s="747"/>
      <c r="H14" s="748"/>
      <c r="I14" s="749"/>
      <c r="J14" s="750"/>
      <c r="K14" s="751"/>
      <c r="L14" s="753"/>
      <c r="M14" s="753"/>
      <c r="N14" s="753"/>
      <c r="O14" s="753"/>
      <c r="P14" s="753"/>
      <c r="Q14" s="753"/>
      <c r="R14" s="754"/>
      <c r="S14" s="754"/>
      <c r="T14" s="754"/>
      <c r="U14" s="744"/>
      <c r="V14" s="746"/>
      <c r="W14" s="744"/>
      <c r="X14" s="746"/>
    </row>
    <row r="15" spans="1:34" ht="20.100000000000001" customHeight="1">
      <c r="B15" s="744"/>
      <c r="C15" s="745"/>
      <c r="D15" s="745"/>
      <c r="E15" s="745"/>
      <c r="F15" s="746"/>
      <c r="G15" s="747"/>
      <c r="H15" s="748"/>
      <c r="I15" s="749"/>
      <c r="J15" s="750"/>
      <c r="K15" s="751"/>
      <c r="L15" s="753"/>
      <c r="M15" s="753"/>
      <c r="N15" s="753"/>
      <c r="O15" s="753"/>
      <c r="P15" s="753"/>
      <c r="Q15" s="753"/>
      <c r="R15" s="754"/>
      <c r="S15" s="754"/>
      <c r="T15" s="754"/>
      <c r="U15" s="744"/>
      <c r="V15" s="746"/>
      <c r="W15" s="744"/>
      <c r="X15" s="746"/>
    </row>
    <row r="16" spans="1:34" ht="20.100000000000001" customHeight="1">
      <c r="B16" s="744"/>
      <c r="C16" s="745"/>
      <c r="D16" s="745"/>
      <c r="E16" s="745"/>
      <c r="F16" s="746"/>
      <c r="G16" s="747"/>
      <c r="H16" s="748"/>
      <c r="I16" s="749"/>
      <c r="J16" s="750"/>
      <c r="K16" s="751"/>
      <c r="L16" s="753"/>
      <c r="M16" s="753"/>
      <c r="N16" s="753"/>
      <c r="O16" s="753"/>
      <c r="P16" s="753"/>
      <c r="Q16" s="753"/>
      <c r="R16" s="754"/>
      <c r="S16" s="754"/>
      <c r="T16" s="754"/>
      <c r="U16" s="744"/>
      <c r="V16" s="746"/>
      <c r="W16" s="744"/>
      <c r="X16" s="746"/>
    </row>
    <row r="17" spans="2:24" ht="20.100000000000001" customHeight="1">
      <c r="B17" s="744"/>
      <c r="C17" s="745"/>
      <c r="D17" s="745"/>
      <c r="E17" s="745"/>
      <c r="F17" s="746"/>
      <c r="G17" s="747"/>
      <c r="H17" s="748"/>
      <c r="I17" s="749"/>
      <c r="J17" s="750"/>
      <c r="K17" s="751"/>
      <c r="L17" s="753"/>
      <c r="M17" s="753"/>
      <c r="N17" s="753"/>
      <c r="O17" s="753"/>
      <c r="P17" s="753"/>
      <c r="Q17" s="753"/>
      <c r="R17" s="754"/>
      <c r="S17" s="754"/>
      <c r="T17" s="754"/>
      <c r="U17" s="744"/>
      <c r="V17" s="746"/>
      <c r="W17" s="744"/>
      <c r="X17" s="746"/>
    </row>
    <row r="18" spans="2:24" ht="20.100000000000001" customHeight="1">
      <c r="B18" s="744"/>
      <c r="C18" s="745"/>
      <c r="D18" s="745"/>
      <c r="E18" s="745"/>
      <c r="F18" s="746"/>
      <c r="G18" s="747"/>
      <c r="H18" s="748"/>
      <c r="I18" s="749"/>
      <c r="J18" s="750"/>
      <c r="K18" s="751"/>
      <c r="L18" s="753"/>
      <c r="M18" s="753"/>
      <c r="N18" s="753"/>
      <c r="O18" s="753"/>
      <c r="P18" s="753"/>
      <c r="Q18" s="753"/>
      <c r="R18" s="754"/>
      <c r="S18" s="754"/>
      <c r="T18" s="754"/>
      <c r="U18" s="744"/>
      <c r="V18" s="746"/>
      <c r="W18" s="744"/>
      <c r="X18" s="746"/>
    </row>
    <row r="19" spans="2:24" ht="20.100000000000001" customHeight="1">
      <c r="B19" s="744"/>
      <c r="C19" s="745"/>
      <c r="D19" s="745"/>
      <c r="E19" s="745"/>
      <c r="F19" s="746"/>
      <c r="G19" s="747"/>
      <c r="H19" s="748"/>
      <c r="I19" s="749"/>
      <c r="J19" s="750"/>
      <c r="K19" s="751"/>
      <c r="L19" s="753"/>
      <c r="M19" s="753"/>
      <c r="N19" s="753"/>
      <c r="O19" s="753"/>
      <c r="P19" s="753"/>
      <c r="Q19" s="753"/>
      <c r="R19" s="754"/>
      <c r="S19" s="754"/>
      <c r="T19" s="754"/>
      <c r="U19" s="744"/>
      <c r="V19" s="746"/>
      <c r="W19" s="744"/>
      <c r="X19" s="746"/>
    </row>
    <row r="20" spans="2:24" ht="20.100000000000001" customHeight="1">
      <c r="B20" s="744"/>
      <c r="C20" s="745"/>
      <c r="D20" s="745"/>
      <c r="E20" s="745"/>
      <c r="F20" s="746"/>
      <c r="G20" s="747"/>
      <c r="H20" s="748"/>
      <c r="I20" s="749"/>
      <c r="J20" s="750"/>
      <c r="K20" s="751"/>
      <c r="L20" s="753"/>
      <c r="M20" s="753"/>
      <c r="N20" s="753"/>
      <c r="O20" s="753"/>
      <c r="P20" s="753"/>
      <c r="Q20" s="753"/>
      <c r="R20" s="754"/>
      <c r="S20" s="754"/>
      <c r="T20" s="754"/>
      <c r="U20" s="744"/>
      <c r="V20" s="746"/>
      <c r="W20" s="744"/>
      <c r="X20" s="746"/>
    </row>
    <row r="21" spans="2:24" ht="20.100000000000001" customHeight="1">
      <c r="B21" s="744"/>
      <c r="C21" s="745"/>
      <c r="D21" s="745"/>
      <c r="E21" s="745"/>
      <c r="F21" s="746"/>
      <c r="G21" s="747"/>
      <c r="H21" s="748"/>
      <c r="I21" s="749"/>
      <c r="J21" s="750"/>
      <c r="K21" s="751"/>
      <c r="L21" s="753"/>
      <c r="M21" s="753"/>
      <c r="N21" s="753"/>
      <c r="O21" s="753"/>
      <c r="P21" s="753"/>
      <c r="Q21" s="753"/>
      <c r="R21" s="754"/>
      <c r="S21" s="754"/>
      <c r="T21" s="754"/>
      <c r="U21" s="744"/>
      <c r="V21" s="746"/>
      <c r="W21" s="744"/>
      <c r="X21" s="746"/>
    </row>
    <row r="22" spans="2:24" ht="20.100000000000001" customHeight="1">
      <c r="B22" s="744"/>
      <c r="C22" s="745"/>
      <c r="D22" s="745"/>
      <c r="E22" s="745"/>
      <c r="F22" s="746"/>
      <c r="G22" s="747"/>
      <c r="H22" s="748"/>
      <c r="I22" s="749"/>
      <c r="J22" s="750"/>
      <c r="K22" s="751"/>
      <c r="L22" s="753"/>
      <c r="M22" s="753"/>
      <c r="N22" s="753"/>
      <c r="O22" s="753"/>
      <c r="P22" s="753"/>
      <c r="Q22" s="753"/>
      <c r="R22" s="754"/>
      <c r="S22" s="754"/>
      <c r="T22" s="754"/>
      <c r="U22" s="744"/>
      <c r="V22" s="746"/>
      <c r="W22" s="744"/>
      <c r="X22" s="746"/>
    </row>
    <row r="23" spans="2:24" ht="20.100000000000001" customHeight="1">
      <c r="B23" s="744"/>
      <c r="C23" s="745"/>
      <c r="D23" s="745"/>
      <c r="E23" s="745"/>
      <c r="F23" s="746"/>
      <c r="G23" s="747"/>
      <c r="H23" s="748"/>
      <c r="I23" s="749"/>
      <c r="J23" s="750"/>
      <c r="K23" s="751"/>
      <c r="L23" s="753"/>
      <c r="M23" s="753"/>
      <c r="N23" s="753"/>
      <c r="O23" s="753"/>
      <c r="P23" s="753"/>
      <c r="Q23" s="753"/>
      <c r="R23" s="754"/>
      <c r="S23" s="754"/>
      <c r="T23" s="754"/>
      <c r="U23" s="744"/>
      <c r="V23" s="746"/>
      <c r="W23" s="744"/>
      <c r="X23" s="746"/>
    </row>
    <row r="24" spans="2:24" ht="20.100000000000001" customHeight="1">
      <c r="B24" s="744"/>
      <c r="C24" s="745"/>
      <c r="D24" s="745"/>
      <c r="E24" s="745"/>
      <c r="F24" s="746"/>
      <c r="G24" s="747"/>
      <c r="H24" s="748"/>
      <c r="I24" s="749"/>
      <c r="J24" s="750"/>
      <c r="K24" s="751"/>
      <c r="L24" s="753"/>
      <c r="M24" s="753"/>
      <c r="N24" s="753"/>
      <c r="O24" s="753"/>
      <c r="P24" s="753"/>
      <c r="Q24" s="753"/>
      <c r="R24" s="754"/>
      <c r="S24" s="754"/>
      <c r="T24" s="754"/>
      <c r="U24" s="744"/>
      <c r="V24" s="746"/>
      <c r="W24" s="744"/>
      <c r="X24" s="746"/>
    </row>
    <row r="25" spans="2:24" ht="20.100000000000001" customHeight="1">
      <c r="B25" s="744"/>
      <c r="C25" s="745"/>
      <c r="D25" s="745"/>
      <c r="E25" s="745"/>
      <c r="F25" s="746"/>
      <c r="G25" s="747"/>
      <c r="H25" s="748"/>
      <c r="I25" s="749"/>
      <c r="J25" s="750"/>
      <c r="K25" s="751"/>
      <c r="L25" s="753"/>
      <c r="M25" s="753"/>
      <c r="N25" s="753"/>
      <c r="O25" s="753"/>
      <c r="P25" s="753"/>
      <c r="Q25" s="753"/>
      <c r="R25" s="754"/>
      <c r="S25" s="754"/>
      <c r="T25" s="754"/>
      <c r="U25" s="744"/>
      <c r="V25" s="746"/>
      <c r="W25" s="744"/>
      <c r="X25" s="746"/>
    </row>
    <row r="26" spans="2:24" ht="20.100000000000001" customHeight="1">
      <c r="B26" s="744"/>
      <c r="C26" s="745"/>
      <c r="D26" s="745"/>
      <c r="E26" s="745"/>
      <c r="F26" s="746"/>
      <c r="G26" s="747"/>
      <c r="H26" s="748"/>
      <c r="I26" s="749"/>
      <c r="J26" s="750"/>
      <c r="K26" s="751"/>
      <c r="L26" s="753"/>
      <c r="M26" s="753"/>
      <c r="N26" s="753"/>
      <c r="O26" s="753"/>
      <c r="P26" s="753"/>
      <c r="Q26" s="753"/>
      <c r="R26" s="754"/>
      <c r="S26" s="754"/>
      <c r="T26" s="754"/>
      <c r="U26" s="744"/>
      <c r="V26" s="746"/>
      <c r="W26" s="744"/>
      <c r="X26" s="746"/>
    </row>
    <row r="27" spans="2:24" ht="20.100000000000001" customHeight="1">
      <c r="B27" s="753"/>
      <c r="C27" s="753"/>
      <c r="D27" s="753"/>
      <c r="E27" s="753"/>
      <c r="F27" s="753"/>
      <c r="G27" s="752"/>
      <c r="H27" s="752"/>
      <c r="I27" s="754"/>
      <c r="J27" s="754"/>
      <c r="K27" s="754"/>
      <c r="L27" s="753"/>
      <c r="M27" s="753"/>
      <c r="N27" s="753"/>
      <c r="O27" s="753"/>
      <c r="P27" s="753"/>
      <c r="Q27" s="753"/>
      <c r="R27" s="754"/>
      <c r="S27" s="754"/>
      <c r="T27" s="754"/>
      <c r="U27" s="744"/>
      <c r="V27" s="746"/>
      <c r="W27" s="753"/>
      <c r="X27" s="753"/>
    </row>
    <row r="28" spans="2:24" ht="20.100000000000001" customHeight="1">
      <c r="B28" s="753"/>
      <c r="C28" s="753"/>
      <c r="D28" s="753"/>
      <c r="E28" s="753"/>
      <c r="F28" s="753"/>
      <c r="G28" s="752"/>
      <c r="H28" s="752"/>
      <c r="I28" s="754"/>
      <c r="J28" s="754"/>
      <c r="K28" s="754"/>
      <c r="L28" s="753"/>
      <c r="M28" s="753"/>
      <c r="N28" s="753"/>
      <c r="O28" s="753"/>
      <c r="P28" s="753"/>
      <c r="Q28" s="753"/>
      <c r="R28" s="754"/>
      <c r="S28" s="754"/>
      <c r="T28" s="754"/>
      <c r="U28" s="744"/>
      <c r="V28" s="746"/>
      <c r="W28" s="753"/>
      <c r="X28" s="753"/>
    </row>
    <row r="29" spans="2:24" ht="20.100000000000001" customHeight="1">
      <c r="B29" s="753"/>
      <c r="C29" s="753"/>
      <c r="D29" s="753"/>
      <c r="E29" s="753"/>
      <c r="F29" s="753"/>
      <c r="G29" s="752"/>
      <c r="H29" s="752"/>
      <c r="I29" s="754"/>
      <c r="J29" s="754"/>
      <c r="K29" s="754"/>
      <c r="L29" s="753"/>
      <c r="M29" s="753"/>
      <c r="N29" s="753"/>
      <c r="O29" s="753"/>
      <c r="P29" s="753"/>
      <c r="Q29" s="753"/>
      <c r="R29" s="754"/>
      <c r="S29" s="754"/>
      <c r="T29" s="754"/>
      <c r="U29" s="744"/>
      <c r="V29" s="746"/>
      <c r="W29" s="753"/>
      <c r="X29" s="753"/>
    </row>
    <row r="30" spans="2:24" ht="20.100000000000001" customHeight="1">
      <c r="B30" s="753"/>
      <c r="C30" s="753"/>
      <c r="D30" s="753"/>
      <c r="E30" s="753"/>
      <c r="F30" s="753"/>
      <c r="G30" s="752"/>
      <c r="H30" s="752"/>
      <c r="I30" s="754"/>
      <c r="J30" s="754"/>
      <c r="K30" s="754"/>
      <c r="L30" s="753"/>
      <c r="M30" s="753"/>
      <c r="N30" s="753"/>
      <c r="O30" s="753"/>
      <c r="P30" s="753"/>
      <c r="Q30" s="753"/>
      <c r="R30" s="754"/>
      <c r="S30" s="754"/>
      <c r="T30" s="754"/>
      <c r="U30" s="744"/>
      <c r="V30" s="746"/>
      <c r="W30" s="753"/>
      <c r="X30" s="753"/>
    </row>
    <row r="31" spans="2:24" ht="20.100000000000001" customHeight="1">
      <c r="B31" s="753"/>
      <c r="C31" s="753"/>
      <c r="D31" s="753"/>
      <c r="E31" s="753"/>
      <c r="F31" s="753"/>
      <c r="G31" s="752"/>
      <c r="H31" s="752"/>
      <c r="I31" s="754"/>
      <c r="J31" s="754"/>
      <c r="K31" s="754"/>
      <c r="L31" s="753"/>
      <c r="M31" s="753"/>
      <c r="N31" s="753"/>
      <c r="O31" s="753"/>
      <c r="P31" s="753"/>
      <c r="Q31" s="753"/>
      <c r="R31" s="754"/>
      <c r="S31" s="754"/>
      <c r="T31" s="754"/>
      <c r="U31" s="744"/>
      <c r="V31" s="746"/>
      <c r="W31" s="753"/>
      <c r="X31" s="753"/>
    </row>
    <row r="32" spans="2:24" ht="20.100000000000001" customHeight="1">
      <c r="B32" s="743" t="s">
        <v>496</v>
      </c>
      <c r="C32" s="743"/>
      <c r="D32" s="743"/>
      <c r="E32" s="743"/>
      <c r="F32" s="743"/>
      <c r="G32" s="755"/>
      <c r="H32" s="755"/>
      <c r="I32" s="754"/>
      <c r="J32" s="754"/>
      <c r="K32" s="754"/>
      <c r="L32" s="755"/>
      <c r="M32" s="755"/>
      <c r="N32" s="755"/>
      <c r="O32" s="755"/>
      <c r="P32" s="755"/>
      <c r="Q32" s="755"/>
      <c r="R32" s="754"/>
      <c r="S32" s="754"/>
      <c r="T32" s="754"/>
      <c r="U32" s="755"/>
      <c r="V32" s="755"/>
      <c r="W32" s="755"/>
      <c r="X32" s="755"/>
    </row>
    <row r="33" spans="12:25" ht="20.100000000000001" customHeight="1">
      <c r="L33" s="231"/>
      <c r="M33" s="231"/>
      <c r="N33" s="231"/>
      <c r="O33" s="231"/>
      <c r="P33" s="231"/>
      <c r="V33" s="232"/>
      <c r="Y33" s="232" t="s">
        <v>574</v>
      </c>
    </row>
    <row r="34" spans="12:25" ht="20.100000000000001" customHeight="1">
      <c r="W34" s="645" t="s">
        <v>123</v>
      </c>
      <c r="X34" s="645"/>
      <c r="Y34" s="645"/>
    </row>
    <row r="35" spans="12:25" ht="20.100000000000001" customHeight="1">
      <c r="W35" s="580"/>
      <c r="X35" s="580"/>
      <c r="Y35" s="580"/>
    </row>
    <row r="36" spans="12:25" ht="20.100000000000001" customHeight="1">
      <c r="W36" s="580"/>
      <c r="X36" s="580"/>
      <c r="Y36" s="580"/>
    </row>
  </sheetData>
  <mergeCells count="177">
    <mergeCell ref="O31:Q31"/>
    <mergeCell ref="R31:T31"/>
    <mergeCell ref="O32:Q32"/>
    <mergeCell ref="R32:T32"/>
    <mergeCell ref="L29:N29"/>
    <mergeCell ref="O29:Q29"/>
    <mergeCell ref="R29:T29"/>
    <mergeCell ref="L30:N30"/>
    <mergeCell ref="O30:Q30"/>
    <mergeCell ref="R30:T30"/>
    <mergeCell ref="O27:Q27"/>
    <mergeCell ref="R27:T27"/>
    <mergeCell ref="L28:N28"/>
    <mergeCell ref="O28:Q28"/>
    <mergeCell ref="R28:T28"/>
    <mergeCell ref="R24:T24"/>
    <mergeCell ref="L25:N25"/>
    <mergeCell ref="O25:Q25"/>
    <mergeCell ref="R25:T25"/>
    <mergeCell ref="L26:N26"/>
    <mergeCell ref="O26:Q26"/>
    <mergeCell ref="R26:T26"/>
    <mergeCell ref="R21:T21"/>
    <mergeCell ref="L22:N22"/>
    <mergeCell ref="O22:Q22"/>
    <mergeCell ref="R22:T22"/>
    <mergeCell ref="L23:N23"/>
    <mergeCell ref="O23:Q23"/>
    <mergeCell ref="R23:T23"/>
    <mergeCell ref="R17:T17"/>
    <mergeCell ref="L18:N18"/>
    <mergeCell ref="O18:Q18"/>
    <mergeCell ref="R18:T18"/>
    <mergeCell ref="L19:N19"/>
    <mergeCell ref="O19:Q19"/>
    <mergeCell ref="R19:T19"/>
    <mergeCell ref="L21:N21"/>
    <mergeCell ref="O21:Q21"/>
    <mergeCell ref="I18:K18"/>
    <mergeCell ref="L17:N17"/>
    <mergeCell ref="O17:Q17"/>
    <mergeCell ref="U15:V15"/>
    <mergeCell ref="W15:X15"/>
    <mergeCell ref="B16:F16"/>
    <mergeCell ref="G16:H16"/>
    <mergeCell ref="I16:K16"/>
    <mergeCell ref="L15:N15"/>
    <mergeCell ref="O15:Q15"/>
    <mergeCell ref="R15:T15"/>
    <mergeCell ref="L16:N16"/>
    <mergeCell ref="O16:Q16"/>
    <mergeCell ref="R16:T16"/>
    <mergeCell ref="B15:F15"/>
    <mergeCell ref="G15:H15"/>
    <mergeCell ref="I15:K15"/>
    <mergeCell ref="B17:F17"/>
    <mergeCell ref="U16:V16"/>
    <mergeCell ref="W16:X16"/>
    <mergeCell ref="G32:H32"/>
    <mergeCell ref="L32:N32"/>
    <mergeCell ref="L31:N31"/>
    <mergeCell ref="B27:F27"/>
    <mergeCell ref="G27:H27"/>
    <mergeCell ref="I27:K27"/>
    <mergeCell ref="B28:F28"/>
    <mergeCell ref="B23:F23"/>
    <mergeCell ref="G23:H23"/>
    <mergeCell ref="I23:K23"/>
    <mergeCell ref="B24:F24"/>
    <mergeCell ref="I32:K32"/>
    <mergeCell ref="B32:F32"/>
    <mergeCell ref="I25:K25"/>
    <mergeCell ref="B26:F26"/>
    <mergeCell ref="G26:H26"/>
    <mergeCell ref="I26:K26"/>
    <mergeCell ref="B29:F29"/>
    <mergeCell ref="B30:F30"/>
    <mergeCell ref="B25:F25"/>
    <mergeCell ref="L27:N27"/>
    <mergeCell ref="G25:H25"/>
    <mergeCell ref="I28:K28"/>
    <mergeCell ref="G29:H29"/>
    <mergeCell ref="U19:V19"/>
    <mergeCell ref="W19:X19"/>
    <mergeCell ref="A9:C9"/>
    <mergeCell ref="E9:X9"/>
    <mergeCell ref="I11:K12"/>
    <mergeCell ref="G11:H12"/>
    <mergeCell ref="B11:F12"/>
    <mergeCell ref="B31:F31"/>
    <mergeCell ref="G31:H31"/>
    <mergeCell ref="I31:K31"/>
    <mergeCell ref="B13:F13"/>
    <mergeCell ref="G13:H13"/>
    <mergeCell ref="I13:K13"/>
    <mergeCell ref="L11:V11"/>
    <mergeCell ref="L12:N12"/>
    <mergeCell ref="U13:V13"/>
    <mergeCell ref="W13:X13"/>
    <mergeCell ref="I14:K14"/>
    <mergeCell ref="U14:V14"/>
    <mergeCell ref="W14:X14"/>
    <mergeCell ref="L13:N13"/>
    <mergeCell ref="O13:Q13"/>
    <mergeCell ref="R13:T13"/>
    <mergeCell ref="G28:H28"/>
    <mergeCell ref="I29:K29"/>
    <mergeCell ref="U30:V30"/>
    <mergeCell ref="W30:X30"/>
    <mergeCell ref="G30:H30"/>
    <mergeCell ref="I30:K30"/>
    <mergeCell ref="U28:V28"/>
    <mergeCell ref="W28:X28"/>
    <mergeCell ref="U29:V29"/>
    <mergeCell ref="W29:X29"/>
    <mergeCell ref="B20:F20"/>
    <mergeCell ref="G20:H20"/>
    <mergeCell ref="I20:K20"/>
    <mergeCell ref="B21:F21"/>
    <mergeCell ref="L24:N24"/>
    <mergeCell ref="O24:Q24"/>
    <mergeCell ref="U23:V23"/>
    <mergeCell ref="W23:X23"/>
    <mergeCell ref="L20:N20"/>
    <mergeCell ref="O20:Q20"/>
    <mergeCell ref="R20:T20"/>
    <mergeCell ref="U21:V21"/>
    <mergeCell ref="W21:X21"/>
    <mergeCell ref="U22:V22"/>
    <mergeCell ref="W22:X22"/>
    <mergeCell ref="U20:V20"/>
    <mergeCell ref="W20:X20"/>
    <mergeCell ref="G24:H24"/>
    <mergeCell ref="I24:K24"/>
    <mergeCell ref="G21:H21"/>
    <mergeCell ref="I21:K21"/>
    <mergeCell ref="B22:F22"/>
    <mergeCell ref="G22:H22"/>
    <mergeCell ref="I22:K22"/>
    <mergeCell ref="W34:Y34"/>
    <mergeCell ref="W35:Y36"/>
    <mergeCell ref="U24:V24"/>
    <mergeCell ref="W24:X24"/>
    <mergeCell ref="U25:V25"/>
    <mergeCell ref="W25:X25"/>
    <mergeCell ref="U26:V26"/>
    <mergeCell ref="W26:X26"/>
    <mergeCell ref="U27:V27"/>
    <mergeCell ref="W27:X27"/>
    <mergeCell ref="U32:V32"/>
    <mergeCell ref="W32:X32"/>
    <mergeCell ref="U31:V31"/>
    <mergeCell ref="W31:X31"/>
    <mergeCell ref="A2:Y3"/>
    <mergeCell ref="R5:S5"/>
    <mergeCell ref="A7:C7"/>
    <mergeCell ref="E7:X7"/>
    <mergeCell ref="W11:X12"/>
    <mergeCell ref="U12:V12"/>
    <mergeCell ref="B14:F14"/>
    <mergeCell ref="B19:F19"/>
    <mergeCell ref="G19:H19"/>
    <mergeCell ref="I19:K19"/>
    <mergeCell ref="U17:V17"/>
    <mergeCell ref="W17:X17"/>
    <mergeCell ref="U18:V18"/>
    <mergeCell ref="W18:X18"/>
    <mergeCell ref="O12:Q12"/>
    <mergeCell ref="R12:T12"/>
    <mergeCell ref="G14:H14"/>
    <mergeCell ref="L14:N14"/>
    <mergeCell ref="O14:Q14"/>
    <mergeCell ref="R14:T14"/>
    <mergeCell ref="G17:H17"/>
    <mergeCell ref="I17:K17"/>
    <mergeCell ref="B18:F18"/>
    <mergeCell ref="G18:H18"/>
  </mergeCells>
  <phoneticPr fontId="1"/>
  <dataValidations count="1">
    <dataValidation type="list" allowBlank="1" showInputMessage="1" showErrorMessage="1" sqref="O13:Q31" xr:uid="{00000000-0002-0000-0900-000000000000}">
      <formula1>$AH$11:$AH$13</formula1>
    </dataValidation>
  </dataValidations>
  <printOptions horizontalCentered="1" verticalCentered="1"/>
  <pageMargins left="0.78740157480314965" right="0.78740157480314965" top="0.98425196850393704"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20</xdr:col>
                    <xdr:colOff>133350</xdr:colOff>
                    <xdr:row>12</xdr:row>
                    <xdr:rowOff>9525</xdr:rowOff>
                  </from>
                  <to>
                    <xdr:col>22</xdr:col>
                    <xdr:colOff>133350</xdr:colOff>
                    <xdr:row>13</xdr:row>
                    <xdr:rowOff>9525</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20</xdr:col>
                    <xdr:colOff>133350</xdr:colOff>
                    <xdr:row>13</xdr:row>
                    <xdr:rowOff>9525</xdr:rowOff>
                  </from>
                  <to>
                    <xdr:col>22</xdr:col>
                    <xdr:colOff>133350</xdr:colOff>
                    <xdr:row>14</xdr:row>
                    <xdr:rowOff>9525</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20</xdr:col>
                    <xdr:colOff>133350</xdr:colOff>
                    <xdr:row>14</xdr:row>
                    <xdr:rowOff>9525</xdr:rowOff>
                  </from>
                  <to>
                    <xdr:col>22</xdr:col>
                    <xdr:colOff>133350</xdr:colOff>
                    <xdr:row>15</xdr:row>
                    <xdr:rowOff>9525</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20</xdr:col>
                    <xdr:colOff>133350</xdr:colOff>
                    <xdr:row>15</xdr:row>
                    <xdr:rowOff>9525</xdr:rowOff>
                  </from>
                  <to>
                    <xdr:col>22</xdr:col>
                    <xdr:colOff>133350</xdr:colOff>
                    <xdr:row>16</xdr:row>
                    <xdr:rowOff>9525</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20</xdr:col>
                    <xdr:colOff>133350</xdr:colOff>
                    <xdr:row>16</xdr:row>
                    <xdr:rowOff>9525</xdr:rowOff>
                  </from>
                  <to>
                    <xdr:col>22</xdr:col>
                    <xdr:colOff>133350</xdr:colOff>
                    <xdr:row>17</xdr:row>
                    <xdr:rowOff>9525</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20</xdr:col>
                    <xdr:colOff>133350</xdr:colOff>
                    <xdr:row>17</xdr:row>
                    <xdr:rowOff>9525</xdr:rowOff>
                  </from>
                  <to>
                    <xdr:col>22</xdr:col>
                    <xdr:colOff>133350</xdr:colOff>
                    <xdr:row>18</xdr:row>
                    <xdr:rowOff>9525</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20</xdr:col>
                    <xdr:colOff>133350</xdr:colOff>
                    <xdr:row>18</xdr:row>
                    <xdr:rowOff>9525</xdr:rowOff>
                  </from>
                  <to>
                    <xdr:col>22</xdr:col>
                    <xdr:colOff>133350</xdr:colOff>
                    <xdr:row>19</xdr:row>
                    <xdr:rowOff>9525</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20</xdr:col>
                    <xdr:colOff>133350</xdr:colOff>
                    <xdr:row>19</xdr:row>
                    <xdr:rowOff>9525</xdr:rowOff>
                  </from>
                  <to>
                    <xdr:col>22</xdr:col>
                    <xdr:colOff>133350</xdr:colOff>
                    <xdr:row>20</xdr:row>
                    <xdr:rowOff>9525</xdr:rowOff>
                  </to>
                </anchor>
              </controlPr>
            </control>
          </mc:Choice>
        </mc:AlternateContent>
        <mc:AlternateContent xmlns:mc="http://schemas.openxmlformats.org/markup-compatibility/2006">
          <mc:Choice Requires="x14">
            <control shapeId="33801" r:id="rId12" name="Check Box 9">
              <controlPr defaultSize="0" autoFill="0" autoLine="0" autoPict="0">
                <anchor moveWithCells="1">
                  <from>
                    <xdr:col>20</xdr:col>
                    <xdr:colOff>133350</xdr:colOff>
                    <xdr:row>20</xdr:row>
                    <xdr:rowOff>9525</xdr:rowOff>
                  </from>
                  <to>
                    <xdr:col>22</xdr:col>
                    <xdr:colOff>133350</xdr:colOff>
                    <xdr:row>21</xdr:row>
                    <xdr:rowOff>9525</xdr:rowOff>
                  </to>
                </anchor>
              </controlPr>
            </control>
          </mc:Choice>
        </mc:AlternateContent>
        <mc:AlternateContent xmlns:mc="http://schemas.openxmlformats.org/markup-compatibility/2006">
          <mc:Choice Requires="x14">
            <control shapeId="33802" r:id="rId13" name="Check Box 10">
              <controlPr defaultSize="0" autoFill="0" autoLine="0" autoPict="0">
                <anchor moveWithCells="1">
                  <from>
                    <xdr:col>20</xdr:col>
                    <xdr:colOff>133350</xdr:colOff>
                    <xdr:row>21</xdr:row>
                    <xdr:rowOff>9525</xdr:rowOff>
                  </from>
                  <to>
                    <xdr:col>22</xdr:col>
                    <xdr:colOff>133350</xdr:colOff>
                    <xdr:row>22</xdr:row>
                    <xdr:rowOff>9525</xdr:rowOff>
                  </to>
                </anchor>
              </controlPr>
            </control>
          </mc:Choice>
        </mc:AlternateContent>
        <mc:AlternateContent xmlns:mc="http://schemas.openxmlformats.org/markup-compatibility/2006">
          <mc:Choice Requires="x14">
            <control shapeId="33803" r:id="rId14" name="Check Box 11">
              <controlPr defaultSize="0" autoFill="0" autoLine="0" autoPict="0">
                <anchor moveWithCells="1">
                  <from>
                    <xdr:col>20</xdr:col>
                    <xdr:colOff>133350</xdr:colOff>
                    <xdr:row>22</xdr:row>
                    <xdr:rowOff>9525</xdr:rowOff>
                  </from>
                  <to>
                    <xdr:col>22</xdr:col>
                    <xdr:colOff>133350</xdr:colOff>
                    <xdr:row>23</xdr:row>
                    <xdr:rowOff>9525</xdr:rowOff>
                  </to>
                </anchor>
              </controlPr>
            </control>
          </mc:Choice>
        </mc:AlternateContent>
        <mc:AlternateContent xmlns:mc="http://schemas.openxmlformats.org/markup-compatibility/2006">
          <mc:Choice Requires="x14">
            <control shapeId="33804" r:id="rId15" name="Check Box 12">
              <controlPr defaultSize="0" autoFill="0" autoLine="0" autoPict="0">
                <anchor moveWithCells="1">
                  <from>
                    <xdr:col>20</xdr:col>
                    <xdr:colOff>133350</xdr:colOff>
                    <xdr:row>23</xdr:row>
                    <xdr:rowOff>9525</xdr:rowOff>
                  </from>
                  <to>
                    <xdr:col>22</xdr:col>
                    <xdr:colOff>133350</xdr:colOff>
                    <xdr:row>24</xdr:row>
                    <xdr:rowOff>9525</xdr:rowOff>
                  </to>
                </anchor>
              </controlPr>
            </control>
          </mc:Choice>
        </mc:AlternateContent>
        <mc:AlternateContent xmlns:mc="http://schemas.openxmlformats.org/markup-compatibility/2006">
          <mc:Choice Requires="x14">
            <control shapeId="33805" r:id="rId16" name="Check Box 13">
              <controlPr defaultSize="0" autoFill="0" autoLine="0" autoPict="0">
                <anchor moveWithCells="1">
                  <from>
                    <xdr:col>20</xdr:col>
                    <xdr:colOff>133350</xdr:colOff>
                    <xdr:row>24</xdr:row>
                    <xdr:rowOff>9525</xdr:rowOff>
                  </from>
                  <to>
                    <xdr:col>22</xdr:col>
                    <xdr:colOff>133350</xdr:colOff>
                    <xdr:row>25</xdr:row>
                    <xdr:rowOff>9525</xdr:rowOff>
                  </to>
                </anchor>
              </controlPr>
            </control>
          </mc:Choice>
        </mc:AlternateContent>
        <mc:AlternateContent xmlns:mc="http://schemas.openxmlformats.org/markup-compatibility/2006">
          <mc:Choice Requires="x14">
            <control shapeId="33806" r:id="rId17" name="Check Box 14">
              <controlPr defaultSize="0" autoFill="0" autoLine="0" autoPict="0">
                <anchor moveWithCells="1">
                  <from>
                    <xdr:col>20</xdr:col>
                    <xdr:colOff>133350</xdr:colOff>
                    <xdr:row>25</xdr:row>
                    <xdr:rowOff>9525</xdr:rowOff>
                  </from>
                  <to>
                    <xdr:col>22</xdr:col>
                    <xdr:colOff>133350</xdr:colOff>
                    <xdr:row>26</xdr:row>
                    <xdr:rowOff>9525</xdr:rowOff>
                  </to>
                </anchor>
              </controlPr>
            </control>
          </mc:Choice>
        </mc:AlternateContent>
        <mc:AlternateContent xmlns:mc="http://schemas.openxmlformats.org/markup-compatibility/2006">
          <mc:Choice Requires="x14">
            <control shapeId="33807" r:id="rId18" name="Check Box 15">
              <controlPr defaultSize="0" autoFill="0" autoLine="0" autoPict="0">
                <anchor moveWithCells="1">
                  <from>
                    <xdr:col>20</xdr:col>
                    <xdr:colOff>133350</xdr:colOff>
                    <xdr:row>26</xdr:row>
                    <xdr:rowOff>9525</xdr:rowOff>
                  </from>
                  <to>
                    <xdr:col>22</xdr:col>
                    <xdr:colOff>133350</xdr:colOff>
                    <xdr:row>27</xdr:row>
                    <xdr:rowOff>9525</xdr:rowOff>
                  </to>
                </anchor>
              </controlPr>
            </control>
          </mc:Choice>
        </mc:AlternateContent>
        <mc:AlternateContent xmlns:mc="http://schemas.openxmlformats.org/markup-compatibility/2006">
          <mc:Choice Requires="x14">
            <control shapeId="33808" r:id="rId19" name="Check Box 16">
              <controlPr defaultSize="0" autoFill="0" autoLine="0" autoPict="0">
                <anchor moveWithCells="1">
                  <from>
                    <xdr:col>20</xdr:col>
                    <xdr:colOff>133350</xdr:colOff>
                    <xdr:row>27</xdr:row>
                    <xdr:rowOff>9525</xdr:rowOff>
                  </from>
                  <to>
                    <xdr:col>22</xdr:col>
                    <xdr:colOff>133350</xdr:colOff>
                    <xdr:row>28</xdr:row>
                    <xdr:rowOff>9525</xdr:rowOff>
                  </to>
                </anchor>
              </controlPr>
            </control>
          </mc:Choice>
        </mc:AlternateContent>
        <mc:AlternateContent xmlns:mc="http://schemas.openxmlformats.org/markup-compatibility/2006">
          <mc:Choice Requires="x14">
            <control shapeId="33809" r:id="rId20" name="Check Box 17">
              <controlPr defaultSize="0" autoFill="0" autoLine="0" autoPict="0">
                <anchor moveWithCells="1">
                  <from>
                    <xdr:col>20</xdr:col>
                    <xdr:colOff>133350</xdr:colOff>
                    <xdr:row>28</xdr:row>
                    <xdr:rowOff>9525</xdr:rowOff>
                  </from>
                  <to>
                    <xdr:col>22</xdr:col>
                    <xdr:colOff>133350</xdr:colOff>
                    <xdr:row>29</xdr:row>
                    <xdr:rowOff>9525</xdr:rowOff>
                  </to>
                </anchor>
              </controlPr>
            </control>
          </mc:Choice>
        </mc:AlternateContent>
        <mc:AlternateContent xmlns:mc="http://schemas.openxmlformats.org/markup-compatibility/2006">
          <mc:Choice Requires="x14">
            <control shapeId="33810" r:id="rId21" name="Check Box 18">
              <controlPr defaultSize="0" autoFill="0" autoLine="0" autoPict="0">
                <anchor moveWithCells="1">
                  <from>
                    <xdr:col>20</xdr:col>
                    <xdr:colOff>133350</xdr:colOff>
                    <xdr:row>29</xdr:row>
                    <xdr:rowOff>9525</xdr:rowOff>
                  </from>
                  <to>
                    <xdr:col>22</xdr:col>
                    <xdr:colOff>133350</xdr:colOff>
                    <xdr:row>30</xdr:row>
                    <xdr:rowOff>9525</xdr:rowOff>
                  </to>
                </anchor>
              </controlPr>
            </control>
          </mc:Choice>
        </mc:AlternateContent>
        <mc:AlternateContent xmlns:mc="http://schemas.openxmlformats.org/markup-compatibility/2006">
          <mc:Choice Requires="x14">
            <control shapeId="33811" r:id="rId22" name="Check Box 19">
              <controlPr defaultSize="0" autoFill="0" autoLine="0" autoPict="0">
                <anchor moveWithCells="1">
                  <from>
                    <xdr:col>20</xdr:col>
                    <xdr:colOff>133350</xdr:colOff>
                    <xdr:row>30</xdr:row>
                    <xdr:rowOff>9525</xdr:rowOff>
                  </from>
                  <to>
                    <xdr:col>22</xdr:col>
                    <xdr:colOff>133350</xdr:colOff>
                    <xdr:row>31</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C000"/>
  </sheetPr>
  <dimension ref="A1:Z818"/>
  <sheetViews>
    <sheetView view="pageBreakPreview" zoomScale="75" zoomScaleNormal="100" zoomScaleSheetLayoutView="75" workbookViewId="0">
      <selection activeCell="K42" sqref="K42"/>
    </sheetView>
  </sheetViews>
  <sheetFormatPr defaultColWidth="9" defaultRowHeight="12.75"/>
  <cols>
    <col min="1" max="1" width="3.125" style="182" customWidth="1"/>
    <col min="2" max="14" width="3.125" style="206" customWidth="1"/>
    <col min="15" max="18" width="3.125" style="33" customWidth="1"/>
    <col min="19" max="20" width="3.125" style="206" customWidth="1"/>
    <col min="21" max="21" width="3.125" style="182" customWidth="1"/>
    <col min="22" max="32" width="3.125" style="206" customWidth="1"/>
    <col min="33" max="16384" width="9" style="206"/>
  </cols>
  <sheetData>
    <row r="1" spans="1:25" ht="20.100000000000001" customHeight="1">
      <c r="A1" s="206"/>
      <c r="B1" s="3"/>
      <c r="C1" s="3"/>
      <c r="D1" s="3"/>
      <c r="E1" s="3"/>
      <c r="F1" s="3"/>
      <c r="G1" s="3"/>
      <c r="H1" s="3"/>
    </row>
    <row r="2" spans="1:25" ht="20.100000000000001" customHeight="1">
      <c r="A2" s="759" t="s">
        <v>611</v>
      </c>
      <c r="B2" s="759"/>
      <c r="C2" s="759"/>
      <c r="D2" s="759"/>
      <c r="E2" s="759"/>
      <c r="F2" s="759"/>
      <c r="G2" s="759"/>
      <c r="H2" s="759"/>
      <c r="I2" s="759"/>
      <c r="J2" s="759"/>
      <c r="K2" s="759"/>
      <c r="L2" s="759"/>
      <c r="M2" s="759"/>
      <c r="N2" s="759"/>
      <c r="O2" s="759"/>
      <c r="P2" s="759"/>
      <c r="Q2" s="759"/>
      <c r="R2" s="759"/>
      <c r="S2" s="759"/>
      <c r="T2" s="759"/>
      <c r="U2" s="759"/>
      <c r="V2" s="759"/>
      <c r="W2" s="759"/>
      <c r="X2" s="759"/>
      <c r="Y2" s="759"/>
    </row>
    <row r="3" spans="1:25" ht="20.100000000000001" customHeight="1">
      <c r="A3" s="759"/>
      <c r="B3" s="759"/>
      <c r="C3" s="759"/>
      <c r="D3" s="759"/>
      <c r="E3" s="759"/>
      <c r="F3" s="759"/>
      <c r="G3" s="759"/>
      <c r="H3" s="759"/>
      <c r="I3" s="759"/>
      <c r="J3" s="759"/>
      <c r="K3" s="759"/>
      <c r="L3" s="759"/>
      <c r="M3" s="759"/>
      <c r="N3" s="759"/>
      <c r="O3" s="759"/>
      <c r="P3" s="759"/>
      <c r="Q3" s="759"/>
      <c r="R3" s="759"/>
      <c r="S3" s="759"/>
      <c r="T3" s="759"/>
      <c r="U3" s="759"/>
      <c r="V3" s="759"/>
      <c r="W3" s="759"/>
      <c r="X3" s="759"/>
      <c r="Y3" s="759"/>
    </row>
    <row r="4" spans="1:25" ht="20.100000000000001" customHeight="1">
      <c r="A4" s="23"/>
      <c r="B4" s="23"/>
      <c r="C4" s="23"/>
      <c r="D4" s="23"/>
      <c r="E4" s="23"/>
      <c r="F4" s="23"/>
      <c r="G4" s="23"/>
      <c r="H4" s="24"/>
      <c r="O4" s="206"/>
      <c r="P4" s="206"/>
      <c r="Q4" s="206"/>
      <c r="R4" s="644" t="s">
        <v>411</v>
      </c>
      <c r="S4" s="644"/>
      <c r="T4" s="185"/>
      <c r="U4" s="185" t="s">
        <v>163</v>
      </c>
      <c r="V4" s="185"/>
      <c r="W4" s="185" t="s">
        <v>164</v>
      </c>
      <c r="X4" s="185"/>
      <c r="Y4" s="185" t="s">
        <v>408</v>
      </c>
    </row>
    <row r="5" spans="1:25" ht="20.100000000000001" customHeight="1">
      <c r="A5" s="184" t="s">
        <v>312</v>
      </c>
      <c r="B5" s="23"/>
      <c r="C5" s="23"/>
      <c r="D5" s="23"/>
      <c r="E5" s="23"/>
      <c r="F5" s="23"/>
      <c r="G5" s="23"/>
      <c r="H5" s="23"/>
      <c r="O5" s="206"/>
      <c r="P5" s="206"/>
      <c r="Q5" s="206"/>
      <c r="R5" s="206"/>
      <c r="U5" s="206"/>
    </row>
    <row r="6" spans="1:25" ht="20.100000000000001" customHeight="1">
      <c r="A6" s="23"/>
      <c r="B6" s="23"/>
      <c r="C6" s="23"/>
      <c r="D6" s="23"/>
      <c r="E6" s="23"/>
      <c r="F6" s="23"/>
      <c r="G6" s="23"/>
      <c r="H6" s="23"/>
      <c r="O6" s="206"/>
      <c r="P6" s="206"/>
      <c r="Q6" s="206"/>
      <c r="R6" s="206"/>
      <c r="U6" s="206"/>
    </row>
    <row r="7" spans="1:25" ht="20.100000000000001" customHeight="1">
      <c r="A7" s="23"/>
      <c r="B7" s="23"/>
      <c r="C7" s="23"/>
      <c r="D7" s="23"/>
      <c r="F7" s="23"/>
      <c r="G7" s="23"/>
      <c r="H7" s="23"/>
      <c r="M7" s="646" t="s">
        <v>378</v>
      </c>
      <c r="N7" s="646"/>
      <c r="O7" s="646"/>
      <c r="P7" s="646"/>
      <c r="Q7" s="206"/>
      <c r="R7" s="647" t="s">
        <v>450</v>
      </c>
      <c r="S7" s="647"/>
      <c r="T7" s="647"/>
      <c r="U7" s="647"/>
      <c r="V7" s="647"/>
      <c r="W7" s="647"/>
      <c r="X7" s="647"/>
    </row>
    <row r="8" spans="1:25" ht="20.100000000000001" customHeight="1">
      <c r="A8" s="23"/>
      <c r="B8" s="23"/>
      <c r="C8" s="23"/>
      <c r="D8" s="23"/>
      <c r="E8" s="23"/>
      <c r="F8" s="23"/>
      <c r="G8" s="23"/>
      <c r="H8" s="23"/>
      <c r="O8" s="206"/>
      <c r="P8" s="206"/>
      <c r="Q8" s="206"/>
      <c r="R8" s="182"/>
      <c r="S8" s="182"/>
      <c r="T8" s="182"/>
      <c r="V8" s="182"/>
      <c r="W8" s="182"/>
      <c r="X8" s="182"/>
    </row>
    <row r="9" spans="1:25" ht="20.100000000000001" customHeight="1">
      <c r="A9" s="23"/>
      <c r="B9" s="23"/>
      <c r="C9" s="23"/>
      <c r="D9" s="23"/>
      <c r="F9" s="23"/>
      <c r="G9" s="23"/>
      <c r="M9" s="648" t="s">
        <v>115</v>
      </c>
      <c r="N9" s="648"/>
      <c r="O9" s="648"/>
      <c r="P9" s="648"/>
      <c r="Q9" s="206"/>
      <c r="R9" s="647" t="s">
        <v>450</v>
      </c>
      <c r="S9" s="647"/>
      <c r="T9" s="647"/>
      <c r="U9" s="647"/>
      <c r="V9" s="647"/>
      <c r="W9" s="647"/>
      <c r="X9" s="647"/>
      <c r="Y9" s="24"/>
    </row>
    <row r="10" spans="1:25" ht="20.100000000000001" customHeight="1">
      <c r="F10" s="182"/>
    </row>
    <row r="11" spans="1:25" ht="20.100000000000001" customHeight="1">
      <c r="H11" s="194"/>
    </row>
    <row r="12" spans="1:25" ht="20.100000000000001" customHeight="1">
      <c r="A12" s="644" t="s">
        <v>56</v>
      </c>
      <c r="B12" s="644"/>
      <c r="C12" s="644"/>
      <c r="D12" s="644"/>
      <c r="E12" s="644"/>
      <c r="F12" s="644"/>
      <c r="G12" s="644"/>
      <c r="H12" s="644"/>
      <c r="I12" s="644"/>
      <c r="J12" s="644"/>
      <c r="K12" s="644"/>
      <c r="L12" s="644"/>
      <c r="M12" s="644"/>
      <c r="N12" s="644"/>
      <c r="O12" s="644"/>
      <c r="P12" s="644"/>
      <c r="Q12" s="644"/>
      <c r="R12" s="644"/>
      <c r="S12" s="644"/>
      <c r="T12" s="644"/>
      <c r="U12" s="644"/>
      <c r="V12" s="644"/>
      <c r="W12" s="644"/>
      <c r="X12" s="644"/>
      <c r="Y12" s="644"/>
    </row>
    <row r="13" spans="1:25" ht="20.100000000000001" customHeight="1"/>
    <row r="14" spans="1:25" ht="20.100000000000001" customHeight="1">
      <c r="A14" s="206"/>
      <c r="O14" s="206"/>
      <c r="S14" s="33"/>
      <c r="U14" s="206"/>
      <c r="V14" s="182"/>
    </row>
    <row r="15" spans="1:25" ht="20.100000000000001" customHeight="1">
      <c r="A15" s="182" t="s">
        <v>367</v>
      </c>
      <c r="O15" s="206"/>
      <c r="S15" s="33"/>
      <c r="U15" s="206"/>
      <c r="V15" s="182"/>
    </row>
    <row r="16" spans="1:25" ht="20.100000000000001" customHeight="1">
      <c r="A16" s="206"/>
      <c r="B16" s="760" t="s">
        <v>454</v>
      </c>
      <c r="C16" s="760"/>
      <c r="D16" s="760"/>
      <c r="E16" s="760"/>
      <c r="F16" s="760"/>
      <c r="G16" s="760"/>
      <c r="H16" s="760"/>
      <c r="I16" s="760"/>
      <c r="J16" s="760"/>
      <c r="K16" s="760"/>
      <c r="L16" s="760"/>
      <c r="M16" s="760"/>
      <c r="N16" s="760"/>
      <c r="O16" s="760"/>
      <c r="P16" s="760"/>
      <c r="Q16" s="760"/>
      <c r="R16" s="760"/>
      <c r="S16" s="760"/>
      <c r="T16" s="760"/>
      <c r="U16" s="760"/>
      <c r="V16" s="760"/>
      <c r="W16" s="760"/>
      <c r="X16" s="760"/>
    </row>
    <row r="17" spans="1:24" ht="20.100000000000001" customHeight="1">
      <c r="A17" s="182" t="s">
        <v>328</v>
      </c>
      <c r="O17" s="206"/>
      <c r="S17" s="33"/>
      <c r="U17" s="206"/>
      <c r="V17" s="182"/>
    </row>
    <row r="18" spans="1:24" ht="20.100000000000001" customHeight="1">
      <c r="B18" s="760" t="s">
        <v>454</v>
      </c>
      <c r="C18" s="760"/>
      <c r="D18" s="760"/>
      <c r="E18" s="760"/>
      <c r="F18" s="760"/>
      <c r="G18" s="760"/>
      <c r="H18" s="760"/>
      <c r="I18" s="760"/>
      <c r="J18" s="760"/>
      <c r="K18" s="760"/>
      <c r="L18" s="760"/>
      <c r="M18" s="760"/>
      <c r="N18" s="760"/>
      <c r="O18" s="760"/>
      <c r="P18" s="760"/>
      <c r="Q18" s="760"/>
      <c r="R18" s="760"/>
      <c r="S18" s="760"/>
      <c r="T18" s="760"/>
      <c r="U18" s="760"/>
      <c r="V18" s="760"/>
      <c r="W18" s="760"/>
      <c r="X18" s="760"/>
    </row>
    <row r="19" spans="1:24" ht="20.100000000000001" customHeight="1">
      <c r="A19" s="182" t="s">
        <v>329</v>
      </c>
      <c r="O19" s="206"/>
      <c r="S19" s="33"/>
      <c r="U19" s="206"/>
      <c r="V19" s="182"/>
    </row>
    <row r="20" spans="1:24" ht="20.100000000000001" customHeight="1">
      <c r="B20" s="760" t="s">
        <v>454</v>
      </c>
      <c r="C20" s="760"/>
      <c r="D20" s="760"/>
      <c r="E20" s="760"/>
      <c r="F20" s="760"/>
      <c r="G20" s="760"/>
      <c r="H20" s="760"/>
      <c r="I20" s="760"/>
      <c r="J20" s="760"/>
      <c r="K20" s="760"/>
      <c r="L20" s="760"/>
      <c r="M20" s="760"/>
      <c r="N20" s="760"/>
      <c r="O20" s="760"/>
      <c r="P20" s="760"/>
      <c r="Q20" s="760"/>
      <c r="R20" s="760"/>
      <c r="S20" s="760"/>
      <c r="T20" s="760"/>
      <c r="U20" s="760"/>
      <c r="V20" s="760"/>
      <c r="W20" s="760"/>
      <c r="X20" s="760"/>
    </row>
    <row r="21" spans="1:24" ht="20.100000000000001" customHeight="1">
      <c r="A21" s="182" t="s">
        <v>330</v>
      </c>
      <c r="E21" s="233"/>
      <c r="F21" s="233"/>
      <c r="O21" s="206"/>
      <c r="S21" s="33"/>
      <c r="U21" s="206"/>
      <c r="V21" s="182"/>
    </row>
    <row r="22" spans="1:24" ht="20.100000000000001" customHeight="1">
      <c r="B22" s="760" t="s">
        <v>454</v>
      </c>
      <c r="C22" s="760"/>
      <c r="D22" s="760"/>
      <c r="E22" s="760"/>
      <c r="F22" s="760"/>
      <c r="G22" s="760"/>
      <c r="H22" s="760"/>
      <c r="I22" s="760"/>
      <c r="J22" s="760"/>
      <c r="K22" s="760"/>
      <c r="L22" s="760"/>
      <c r="M22" s="760"/>
      <c r="N22" s="760"/>
      <c r="O22" s="760"/>
      <c r="P22" s="760"/>
      <c r="Q22" s="760"/>
      <c r="R22" s="760"/>
      <c r="S22" s="760"/>
      <c r="T22" s="760"/>
      <c r="U22" s="760"/>
      <c r="V22" s="760"/>
      <c r="W22" s="760"/>
      <c r="X22" s="760"/>
    </row>
    <row r="23" spans="1:24" ht="20.100000000000001" customHeight="1">
      <c r="A23" s="182" t="s">
        <v>331</v>
      </c>
      <c r="O23" s="206"/>
      <c r="S23" s="33"/>
      <c r="U23" s="206"/>
      <c r="V23" s="182"/>
    </row>
    <row r="24" spans="1:24" ht="20.100000000000001" customHeight="1">
      <c r="A24" s="27" t="s">
        <v>317</v>
      </c>
      <c r="D24" s="647" t="s">
        <v>454</v>
      </c>
      <c r="E24" s="647"/>
      <c r="F24" s="647"/>
      <c r="G24" s="647"/>
      <c r="H24" s="647"/>
      <c r="I24" s="647"/>
      <c r="J24" s="647"/>
      <c r="K24" s="647"/>
      <c r="L24" s="647"/>
      <c r="M24" s="647"/>
      <c r="N24" s="647"/>
      <c r="O24" s="647"/>
      <c r="P24" s="647"/>
      <c r="Q24" s="647"/>
      <c r="R24" s="647"/>
      <c r="S24" s="647"/>
      <c r="T24" s="647"/>
      <c r="U24" s="647"/>
      <c r="V24" s="647"/>
      <c r="W24" s="647"/>
      <c r="X24" s="647"/>
    </row>
    <row r="25" spans="1:24" ht="20.100000000000001" customHeight="1">
      <c r="A25" s="27" t="s">
        <v>318</v>
      </c>
      <c r="D25" s="647" t="s">
        <v>454</v>
      </c>
      <c r="E25" s="647"/>
      <c r="F25" s="647"/>
      <c r="G25" s="647"/>
      <c r="H25" s="647"/>
      <c r="I25" s="647"/>
      <c r="J25" s="647"/>
      <c r="K25" s="647"/>
      <c r="L25" s="647"/>
      <c r="M25" s="647"/>
      <c r="N25" s="647"/>
      <c r="O25" s="647"/>
      <c r="P25" s="647"/>
      <c r="Q25" s="647"/>
      <c r="R25" s="647"/>
      <c r="S25" s="647"/>
      <c r="T25" s="647"/>
      <c r="U25" s="647"/>
      <c r="V25" s="647"/>
      <c r="W25" s="647"/>
      <c r="X25" s="647"/>
    </row>
    <row r="26" spans="1:24" ht="20.100000000000001" customHeight="1">
      <c r="A26" s="27" t="s">
        <v>319</v>
      </c>
      <c r="D26" s="647" t="s">
        <v>454</v>
      </c>
      <c r="E26" s="647"/>
      <c r="F26" s="647"/>
      <c r="G26" s="647"/>
      <c r="H26" s="647"/>
      <c r="I26" s="647"/>
      <c r="J26" s="647"/>
      <c r="K26" s="647"/>
      <c r="L26" s="647"/>
      <c r="M26" s="647"/>
      <c r="N26" s="647"/>
      <c r="O26" s="647"/>
      <c r="P26" s="647"/>
      <c r="Q26" s="647"/>
      <c r="R26" s="647"/>
      <c r="S26" s="647"/>
      <c r="T26" s="647"/>
      <c r="U26" s="647"/>
      <c r="V26" s="647"/>
      <c r="W26" s="647"/>
      <c r="X26" s="647"/>
    </row>
    <row r="27" spans="1:24" ht="20.100000000000001" customHeight="1">
      <c r="A27" s="27" t="s">
        <v>320</v>
      </c>
      <c r="D27" s="647" t="s">
        <v>454</v>
      </c>
      <c r="E27" s="647"/>
      <c r="F27" s="647"/>
      <c r="G27" s="647"/>
      <c r="H27" s="647"/>
      <c r="I27" s="647"/>
      <c r="J27" s="647"/>
      <c r="K27" s="647"/>
      <c r="L27" s="647"/>
      <c r="M27" s="647"/>
      <c r="N27" s="647"/>
      <c r="O27" s="647"/>
      <c r="P27" s="647"/>
      <c r="Q27" s="647"/>
      <c r="R27" s="647"/>
      <c r="S27" s="647"/>
      <c r="T27" s="647"/>
      <c r="U27" s="647"/>
      <c r="V27" s="647"/>
      <c r="W27" s="647"/>
      <c r="X27" s="647"/>
    </row>
    <row r="28" spans="1:24" ht="20.100000000000001" customHeight="1">
      <c r="A28" s="27" t="s">
        <v>321</v>
      </c>
      <c r="D28" s="647" t="s">
        <v>454</v>
      </c>
      <c r="E28" s="647"/>
      <c r="F28" s="647"/>
      <c r="G28" s="647"/>
      <c r="H28" s="647"/>
      <c r="I28" s="647"/>
      <c r="J28" s="647"/>
      <c r="K28" s="647"/>
      <c r="L28" s="647"/>
      <c r="M28" s="647"/>
      <c r="N28" s="647"/>
      <c r="O28" s="647"/>
      <c r="P28" s="647"/>
      <c r="Q28" s="647"/>
      <c r="R28" s="647"/>
      <c r="S28" s="647"/>
      <c r="T28" s="647"/>
      <c r="U28" s="647"/>
      <c r="V28" s="647"/>
      <c r="W28" s="647"/>
      <c r="X28" s="647"/>
    </row>
    <row r="29" spans="1:24" ht="20.100000000000001" customHeight="1">
      <c r="O29" s="206"/>
      <c r="S29" s="33"/>
      <c r="U29" s="206"/>
      <c r="V29" s="182"/>
    </row>
    <row r="30" spans="1:24" ht="20.100000000000001" customHeight="1">
      <c r="A30" s="182" t="s">
        <v>332</v>
      </c>
      <c r="O30" s="206"/>
      <c r="S30" s="33"/>
      <c r="U30" s="206"/>
      <c r="V30" s="182"/>
    </row>
    <row r="31" spans="1:24" ht="20.100000000000001" customHeight="1">
      <c r="A31" s="182" t="s">
        <v>322</v>
      </c>
      <c r="O31" s="206"/>
      <c r="S31" s="33"/>
      <c r="U31" s="206"/>
      <c r="V31" s="182"/>
    </row>
    <row r="32" spans="1:24" ht="20.100000000000001" customHeight="1">
      <c r="O32" s="206"/>
      <c r="S32" s="33"/>
      <c r="U32" s="206"/>
      <c r="V32" s="182"/>
    </row>
    <row r="33" spans="1:22" ht="20.100000000000001" customHeight="1">
      <c r="A33" s="182" t="s">
        <v>333</v>
      </c>
      <c r="O33" s="206"/>
      <c r="S33" s="33"/>
      <c r="U33" s="206"/>
      <c r="V33" s="182"/>
    </row>
    <row r="34" spans="1:22" ht="20.100000000000001" customHeight="1">
      <c r="A34" s="182" t="s">
        <v>323</v>
      </c>
      <c r="O34" s="206"/>
      <c r="S34" s="33"/>
      <c r="U34" s="206"/>
      <c r="V34" s="182"/>
    </row>
    <row r="35" spans="1:22" ht="20.100000000000001" customHeight="1">
      <c r="A35" s="182" t="s">
        <v>324</v>
      </c>
      <c r="O35" s="206"/>
      <c r="S35" s="33"/>
      <c r="U35" s="206"/>
      <c r="V35" s="182"/>
    </row>
    <row r="36" spans="1:22" ht="20.100000000000001" customHeight="1">
      <c r="O36" s="206"/>
      <c r="S36" s="33"/>
      <c r="U36" s="206"/>
      <c r="V36" s="182"/>
    </row>
    <row r="37" spans="1:22" ht="20.100000000000001" customHeight="1">
      <c r="A37" s="206"/>
    </row>
    <row r="38" spans="1:22" ht="20.100000000000001" customHeight="1">
      <c r="A38" s="206"/>
    </row>
    <row r="39" spans="1:22" ht="20.100000000000001" customHeight="1">
      <c r="A39" s="206"/>
      <c r="P39" s="234"/>
      <c r="Q39" s="234"/>
      <c r="R39" s="234"/>
    </row>
    <row r="40" spans="1:22" ht="20.100000000000001" customHeight="1">
      <c r="A40" s="206"/>
      <c r="P40" s="235"/>
      <c r="Q40" s="235"/>
      <c r="R40" s="236"/>
    </row>
    <row r="41" spans="1:22" ht="20.100000000000001" customHeight="1">
      <c r="A41" s="206"/>
      <c r="P41" s="66"/>
      <c r="Q41" s="66"/>
      <c r="R41" s="66"/>
    </row>
    <row r="42" spans="1:22" ht="20.100000000000001" customHeight="1">
      <c r="A42" s="206"/>
      <c r="P42" s="66"/>
      <c r="Q42" s="66"/>
      <c r="R42" s="66"/>
    </row>
    <row r="43" spans="1:22" ht="20.100000000000001" customHeight="1">
      <c r="A43" s="206"/>
      <c r="P43" s="66"/>
      <c r="Q43" s="66"/>
      <c r="R43" s="66"/>
    </row>
    <row r="44" spans="1:22" ht="20.100000000000001" customHeight="1">
      <c r="A44" s="28"/>
      <c r="P44" s="66"/>
      <c r="Q44" s="66"/>
      <c r="R44" s="66"/>
    </row>
    <row r="45" spans="1:22" ht="20.100000000000001" customHeight="1">
      <c r="A45" s="206"/>
      <c r="P45" s="178"/>
      <c r="Q45" s="66"/>
      <c r="R45" s="66"/>
    </row>
    <row r="46" spans="1:22" ht="20.100000000000001" customHeight="1">
      <c r="A46" s="206"/>
      <c r="P46" s="66"/>
      <c r="Q46" s="66"/>
      <c r="R46" s="66"/>
      <c r="U46" s="29"/>
    </row>
    <row r="47" spans="1:22" ht="20.100000000000001" customHeight="1">
      <c r="A47" s="206"/>
      <c r="P47" s="66"/>
      <c r="Q47" s="66"/>
      <c r="R47" s="66"/>
    </row>
    <row r="48" spans="1:22" ht="20.100000000000001" customHeight="1">
      <c r="A48" s="206"/>
      <c r="P48" s="66"/>
      <c r="Q48" s="66"/>
      <c r="R48" s="66"/>
    </row>
    <row r="49" spans="15:26" s="206" customFormat="1" ht="20.100000000000001" customHeight="1">
      <c r="O49" s="33"/>
      <c r="P49" s="237"/>
      <c r="Q49" s="66"/>
      <c r="R49" s="66"/>
      <c r="U49" s="182"/>
    </row>
    <row r="50" spans="15:26" s="206" customFormat="1" ht="20.100000000000001" customHeight="1">
      <c r="O50" s="33"/>
      <c r="P50" s="9"/>
      <c r="Q50" s="66"/>
      <c r="R50" s="178"/>
      <c r="U50" s="182"/>
    </row>
    <row r="51" spans="15:26" s="206" customFormat="1" ht="20.100000000000001" customHeight="1">
      <c r="O51" s="33"/>
      <c r="P51" s="9"/>
      <c r="Q51" s="66"/>
      <c r="R51" s="66"/>
      <c r="U51" s="182"/>
    </row>
    <row r="52" spans="15:26" s="206" customFormat="1" ht="20.100000000000001" customHeight="1">
      <c r="O52" s="33"/>
      <c r="P52" s="66"/>
      <c r="Q52" s="66"/>
      <c r="R52" s="66"/>
      <c r="U52" s="182"/>
      <c r="V52" s="194"/>
    </row>
    <row r="53" spans="15:26" s="206" customFormat="1" ht="20.100000000000001" customHeight="1">
      <c r="O53" s="33"/>
      <c r="P53" s="66"/>
      <c r="Q53" s="66"/>
      <c r="R53" s="66"/>
      <c r="U53" s="182"/>
    </row>
    <row r="54" spans="15:26" s="206" customFormat="1" ht="20.100000000000001" customHeight="1">
      <c r="O54" s="33"/>
      <c r="P54" s="66"/>
      <c r="Q54" s="66"/>
      <c r="R54" s="66"/>
      <c r="U54" s="182"/>
    </row>
    <row r="55" spans="15:26" s="206" customFormat="1" ht="20.100000000000001" customHeight="1">
      <c r="O55" s="33"/>
      <c r="P55" s="66"/>
      <c r="Q55" s="66"/>
      <c r="R55" s="66"/>
      <c r="U55" s="182"/>
    </row>
    <row r="56" spans="15:26" s="206" customFormat="1" ht="20.100000000000001" customHeight="1">
      <c r="O56" s="33"/>
      <c r="P56" s="66"/>
      <c r="Q56" s="66"/>
      <c r="R56" s="66"/>
      <c r="U56" s="182"/>
    </row>
    <row r="57" spans="15:26" s="206" customFormat="1" ht="20.100000000000001" customHeight="1">
      <c r="O57" s="33"/>
      <c r="P57" s="66"/>
      <c r="Q57" s="66"/>
      <c r="R57" s="66"/>
      <c r="U57" s="182"/>
    </row>
    <row r="58" spans="15:26" s="206" customFormat="1" ht="20.100000000000001" customHeight="1">
      <c r="O58" s="33"/>
      <c r="P58" s="66"/>
      <c r="Q58" s="66"/>
      <c r="R58" s="66"/>
      <c r="U58" s="182"/>
    </row>
    <row r="59" spans="15:26" s="206" customFormat="1" ht="20.100000000000001" customHeight="1">
      <c r="O59" s="33"/>
      <c r="P59" s="66"/>
      <c r="Q59" s="66"/>
      <c r="R59" s="66"/>
      <c r="U59" s="182"/>
    </row>
    <row r="60" spans="15:26" s="206" customFormat="1" ht="20.100000000000001" customHeight="1">
      <c r="O60" s="33"/>
      <c r="P60" s="66"/>
      <c r="Q60" s="66"/>
      <c r="R60" s="66"/>
      <c r="T60" s="178"/>
      <c r="U60" s="201"/>
      <c r="V60" s="178"/>
      <c r="W60" s="178"/>
      <c r="X60" s="178"/>
      <c r="Y60" s="178"/>
      <c r="Z60" s="178"/>
    </row>
    <row r="61" spans="15:26" s="206" customFormat="1" ht="20.100000000000001" customHeight="1">
      <c r="O61" s="33"/>
      <c r="P61" s="66"/>
      <c r="Q61" s="66"/>
      <c r="R61" s="66"/>
      <c r="T61" s="178"/>
      <c r="U61" s="192"/>
      <c r="V61" s="30"/>
      <c r="W61" s="178"/>
      <c r="X61" s="178"/>
      <c r="Y61" s="178"/>
      <c r="Z61" s="178"/>
    </row>
    <row r="62" spans="15:26" s="206" customFormat="1" ht="20.100000000000001" customHeight="1">
      <c r="O62" s="33"/>
      <c r="P62" s="66"/>
      <c r="Q62" s="66"/>
      <c r="R62" s="66"/>
      <c r="T62" s="178"/>
      <c r="U62" s="192"/>
      <c r="V62" s="30"/>
      <c r="W62" s="178"/>
      <c r="X62" s="178"/>
      <c r="Y62" s="178"/>
      <c r="Z62" s="178"/>
    </row>
    <row r="63" spans="15:26" s="206" customFormat="1" ht="20.100000000000001" customHeight="1">
      <c r="O63" s="33"/>
      <c r="P63" s="66"/>
      <c r="Q63" s="66"/>
      <c r="R63" s="66"/>
      <c r="T63" s="178"/>
      <c r="U63" s="192"/>
      <c r="V63" s="30"/>
      <c r="W63" s="178"/>
      <c r="X63" s="178"/>
      <c r="Y63" s="178"/>
      <c r="Z63" s="178"/>
    </row>
    <row r="64" spans="15:26" s="206" customFormat="1" ht="20.100000000000001" customHeight="1">
      <c r="O64" s="33"/>
      <c r="P64" s="66"/>
      <c r="Q64" s="66"/>
      <c r="R64" s="66"/>
      <c r="T64" s="178"/>
      <c r="U64" s="192"/>
      <c r="V64" s="204"/>
      <c r="W64" s="178"/>
      <c r="X64" s="178"/>
      <c r="Y64" s="178"/>
      <c r="Z64" s="178"/>
    </row>
    <row r="65" spans="15:26" s="206" customFormat="1" ht="20.100000000000001" customHeight="1">
      <c r="O65" s="33"/>
      <c r="P65" s="66"/>
      <c r="Q65" s="66"/>
      <c r="R65" s="178"/>
      <c r="T65" s="178"/>
      <c r="U65" s="192"/>
      <c r="V65" s="30"/>
      <c r="W65" s="178"/>
      <c r="X65" s="178"/>
      <c r="Y65" s="178"/>
      <c r="Z65" s="178"/>
    </row>
    <row r="66" spans="15:26" s="206" customFormat="1" ht="20.100000000000001" customHeight="1">
      <c r="O66" s="33"/>
      <c r="P66" s="66"/>
      <c r="Q66" s="178"/>
      <c r="R66" s="178"/>
      <c r="T66" s="178"/>
      <c r="U66" s="192"/>
      <c r="V66" s="30"/>
      <c r="W66" s="178"/>
      <c r="X66" s="178"/>
      <c r="Y66" s="178"/>
      <c r="Z66" s="178"/>
    </row>
    <row r="67" spans="15:26" s="206" customFormat="1" ht="20.100000000000001" customHeight="1">
      <c r="O67" s="33"/>
      <c r="P67" s="66"/>
      <c r="Q67" s="66"/>
      <c r="R67" s="66"/>
      <c r="T67" s="178"/>
      <c r="U67" s="201"/>
      <c r="V67" s="178"/>
      <c r="W67" s="178"/>
      <c r="X67" s="178"/>
      <c r="Y67" s="178"/>
      <c r="Z67" s="178"/>
    </row>
    <row r="68" spans="15:26" s="206" customFormat="1" ht="20.100000000000001" customHeight="1">
      <c r="O68" s="33"/>
      <c r="P68" s="66"/>
      <c r="Q68" s="178"/>
      <c r="R68" s="178"/>
      <c r="T68" s="178"/>
      <c r="U68" s="201"/>
      <c r="V68" s="178"/>
      <c r="W68" s="178"/>
      <c r="X68" s="178"/>
      <c r="Y68" s="178"/>
      <c r="Z68" s="178"/>
    </row>
    <row r="69" spans="15:26" s="206" customFormat="1" ht="20.100000000000001" customHeight="1">
      <c r="O69" s="33"/>
      <c r="P69" s="178"/>
      <c r="Q69" s="178"/>
      <c r="R69" s="178"/>
      <c r="U69" s="182"/>
    </row>
    <row r="70" spans="15:26" s="206" customFormat="1" ht="20.100000000000001" customHeight="1">
      <c r="O70" s="33"/>
      <c r="P70" s="235"/>
      <c r="Q70" s="235"/>
      <c r="R70" s="236"/>
      <c r="U70" s="182"/>
    </row>
    <row r="71" spans="15:26" s="206" customFormat="1" ht="20.100000000000001" customHeight="1">
      <c r="O71" s="33"/>
      <c r="P71" s="66"/>
      <c r="Q71" s="66"/>
      <c r="R71" s="66"/>
      <c r="U71" s="182"/>
    </row>
    <row r="72" spans="15:26" s="206" customFormat="1" ht="20.100000000000001" customHeight="1">
      <c r="O72" s="33"/>
      <c r="P72" s="66"/>
      <c r="Q72" s="66"/>
      <c r="R72" s="66"/>
      <c r="U72" s="182"/>
    </row>
    <row r="73" spans="15:26" s="206" customFormat="1" ht="20.100000000000001" customHeight="1">
      <c r="O73" s="33"/>
      <c r="P73" s="66"/>
      <c r="Q73" s="66"/>
      <c r="R73" s="66"/>
      <c r="U73" s="182"/>
    </row>
    <row r="74" spans="15:26" s="206" customFormat="1" ht="20.100000000000001" customHeight="1">
      <c r="O74" s="33"/>
      <c r="P74" s="66"/>
      <c r="Q74" s="66"/>
      <c r="R74" s="66"/>
      <c r="U74" s="182"/>
    </row>
    <row r="75" spans="15:26" s="206" customFormat="1" ht="20.100000000000001" customHeight="1">
      <c r="O75" s="33"/>
      <c r="P75" s="66"/>
      <c r="Q75" s="66"/>
      <c r="R75" s="66"/>
      <c r="U75" s="182"/>
    </row>
    <row r="76" spans="15:26" s="206" customFormat="1" ht="20.100000000000001" customHeight="1">
      <c r="O76" s="33"/>
      <c r="P76" s="66"/>
      <c r="Q76" s="66"/>
      <c r="R76" s="66"/>
      <c r="U76" s="182"/>
    </row>
    <row r="77" spans="15:26" s="206" customFormat="1" ht="20.100000000000001" customHeight="1">
      <c r="O77" s="33"/>
      <c r="P77" s="66"/>
      <c r="Q77" s="66"/>
      <c r="R77" s="66"/>
      <c r="U77" s="182"/>
    </row>
    <row r="78" spans="15:26" s="206" customFormat="1" ht="20.100000000000001" customHeight="1">
      <c r="O78" s="33"/>
      <c r="P78" s="66"/>
      <c r="Q78" s="66"/>
      <c r="R78" s="66"/>
      <c r="U78" s="182"/>
    </row>
    <row r="79" spans="15:26" s="206" customFormat="1" ht="20.100000000000001" customHeight="1">
      <c r="O79" s="33"/>
      <c r="P79" s="66"/>
      <c r="Q79" s="66"/>
      <c r="R79" s="66"/>
      <c r="U79" s="182"/>
    </row>
    <row r="80" spans="15:26" s="206" customFormat="1" ht="20.100000000000001" customHeight="1">
      <c r="O80" s="33"/>
      <c r="P80" s="178"/>
      <c r="Q80" s="66"/>
      <c r="R80" s="66"/>
      <c r="U80" s="182"/>
    </row>
    <row r="81" spans="9:21" s="206" customFormat="1" ht="20.100000000000001" customHeight="1">
      <c r="O81" s="33"/>
      <c r="P81" s="66"/>
      <c r="Q81" s="66"/>
      <c r="R81" s="66"/>
      <c r="U81" s="182"/>
    </row>
    <row r="82" spans="9:21" s="206" customFormat="1" ht="20.100000000000001" customHeight="1">
      <c r="L82" s="17"/>
      <c r="P82" s="66"/>
      <c r="Q82" s="66"/>
      <c r="R82" s="66"/>
      <c r="U82" s="182"/>
    </row>
    <row r="83" spans="9:21" s="206" customFormat="1" ht="20.100000000000001" customHeight="1">
      <c r="O83" s="9"/>
      <c r="P83" s="66"/>
      <c r="Q83" s="66"/>
      <c r="R83" s="66"/>
      <c r="U83" s="182"/>
    </row>
    <row r="84" spans="9:21" s="206" customFormat="1" ht="20.100000000000001" customHeight="1">
      <c r="O84" s="9"/>
      <c r="P84" s="66"/>
      <c r="Q84" s="66"/>
      <c r="R84" s="66"/>
      <c r="U84" s="182"/>
    </row>
    <row r="85" spans="9:21" s="206" customFormat="1" ht="20.100000000000001" customHeight="1">
      <c r="O85" s="9"/>
      <c r="P85" s="66"/>
      <c r="Q85" s="66"/>
      <c r="R85" s="66"/>
      <c r="U85" s="182"/>
    </row>
    <row r="86" spans="9:21" s="206" customFormat="1" ht="20.100000000000001" customHeight="1">
      <c r="O86" s="66"/>
      <c r="P86" s="178"/>
      <c r="Q86" s="66"/>
      <c r="R86" s="66"/>
      <c r="U86" s="182"/>
    </row>
    <row r="87" spans="9:21" s="206" customFormat="1" ht="20.100000000000001" customHeight="1">
      <c r="O87" s="178"/>
      <c r="P87" s="178"/>
      <c r="Q87" s="66"/>
      <c r="R87" s="66"/>
      <c r="U87" s="182"/>
    </row>
    <row r="88" spans="9:21" s="206" customFormat="1" ht="20.100000000000001" customHeight="1">
      <c r="O88" s="66"/>
      <c r="P88" s="66"/>
      <c r="Q88" s="66"/>
      <c r="R88" s="66"/>
      <c r="U88" s="182"/>
    </row>
    <row r="89" spans="9:21" s="206" customFormat="1" ht="20.100000000000001" customHeight="1">
      <c r="O89" s="238"/>
      <c r="P89" s="66"/>
      <c r="Q89" s="66"/>
      <c r="R89" s="66"/>
      <c r="U89" s="182"/>
    </row>
    <row r="90" spans="9:21" s="206" customFormat="1" ht="20.100000000000001" customHeight="1">
      <c r="O90" s="238"/>
      <c r="P90" s="66"/>
      <c r="Q90" s="66"/>
      <c r="R90" s="66"/>
      <c r="U90" s="182"/>
    </row>
    <row r="91" spans="9:21" s="206" customFormat="1" ht="20.100000000000001" customHeight="1">
      <c r="O91" s="238"/>
      <c r="P91" s="66"/>
      <c r="Q91" s="66"/>
      <c r="R91" s="66"/>
      <c r="U91" s="182"/>
    </row>
    <row r="92" spans="9:21" s="206" customFormat="1" ht="20.100000000000001" customHeight="1">
      <c r="O92" s="238"/>
      <c r="P92" s="66"/>
      <c r="Q92" s="66"/>
      <c r="R92" s="66"/>
      <c r="U92" s="182"/>
    </row>
    <row r="93" spans="9:21" s="206" customFormat="1" ht="20.100000000000001" customHeight="1">
      <c r="O93" s="238"/>
      <c r="P93" s="178"/>
      <c r="Q93" s="66"/>
      <c r="R93" s="66"/>
      <c r="U93" s="182"/>
    </row>
    <row r="94" spans="9:21" s="206" customFormat="1" ht="20.100000000000001" customHeight="1">
      <c r="I94" s="233"/>
      <c r="J94" s="233"/>
      <c r="K94" s="233"/>
      <c r="L94" s="233"/>
      <c r="O94" s="238"/>
      <c r="P94" s="178"/>
      <c r="Q94" s="66"/>
      <c r="R94" s="66"/>
      <c r="U94" s="182"/>
    </row>
    <row r="95" spans="9:21" s="206" customFormat="1" ht="20.100000000000001" customHeight="1">
      <c r="O95" s="238"/>
      <c r="P95" s="66"/>
      <c r="Q95" s="66"/>
      <c r="R95" s="66"/>
      <c r="U95" s="182"/>
    </row>
    <row r="96" spans="9:21" s="206" customFormat="1" ht="20.100000000000001" customHeight="1">
      <c r="O96" s="238"/>
      <c r="P96" s="66"/>
      <c r="Q96" s="66"/>
      <c r="R96" s="66"/>
      <c r="U96" s="182"/>
    </row>
    <row r="97" spans="15:21" s="206" customFormat="1">
      <c r="O97" s="66"/>
      <c r="P97" s="66"/>
      <c r="Q97" s="66"/>
      <c r="R97" s="66"/>
      <c r="U97" s="182"/>
    </row>
    <row r="98" spans="15:21" s="206" customFormat="1">
      <c r="O98" s="66"/>
      <c r="P98" s="178"/>
      <c r="Q98" s="178"/>
      <c r="R98" s="178"/>
      <c r="U98" s="182"/>
    </row>
    <row r="99" spans="15:21" s="206" customFormat="1">
      <c r="O99" s="235"/>
      <c r="P99" s="235"/>
      <c r="Q99" s="235"/>
      <c r="R99" s="236"/>
      <c r="U99" s="182"/>
    </row>
    <row r="100" spans="15:21" s="206" customFormat="1">
      <c r="O100" s="237"/>
      <c r="P100" s="66"/>
      <c r="Q100" s="66"/>
      <c r="R100" s="66"/>
      <c r="U100" s="182"/>
    </row>
    <row r="101" spans="15:21" s="206" customFormat="1">
      <c r="O101" s="9"/>
      <c r="P101" s="66"/>
      <c r="Q101" s="66"/>
      <c r="R101" s="66"/>
      <c r="U101" s="182"/>
    </row>
    <row r="102" spans="15:21" s="206" customFormat="1">
      <c r="O102" s="9"/>
      <c r="P102" s="66"/>
      <c r="Q102" s="66"/>
      <c r="R102" s="66"/>
      <c r="U102" s="182"/>
    </row>
    <row r="103" spans="15:21" s="206" customFormat="1">
      <c r="O103" s="9"/>
      <c r="P103" s="66"/>
      <c r="Q103" s="66"/>
      <c r="R103" s="66"/>
      <c r="U103" s="182"/>
    </row>
    <row r="104" spans="15:21" s="206" customFormat="1">
      <c r="O104" s="9"/>
      <c r="P104" s="66"/>
      <c r="Q104" s="66"/>
      <c r="R104" s="66"/>
      <c r="U104" s="182"/>
    </row>
    <row r="105" spans="15:21" s="206" customFormat="1" ht="18.75" customHeight="1">
      <c r="O105" s="9"/>
      <c r="P105" s="66"/>
      <c r="Q105" s="66"/>
      <c r="R105" s="66"/>
      <c r="U105" s="182"/>
    </row>
    <row r="106" spans="15:21" s="206" customFormat="1">
      <c r="O106" s="237"/>
      <c r="P106" s="66"/>
      <c r="Q106" s="66"/>
      <c r="R106" s="66"/>
      <c r="U106" s="182"/>
    </row>
    <row r="107" spans="15:21" s="206" customFormat="1">
      <c r="O107" s="9"/>
      <c r="P107" s="66"/>
      <c r="Q107" s="66"/>
      <c r="R107" s="66"/>
      <c r="U107" s="182"/>
    </row>
    <row r="108" spans="15:21" s="206" customFormat="1" ht="33.75" customHeight="1">
      <c r="O108" s="9"/>
      <c r="P108" s="66"/>
      <c r="Q108" s="66"/>
      <c r="R108" s="66"/>
      <c r="U108" s="182"/>
    </row>
    <row r="109" spans="15:21" s="206" customFormat="1" ht="33.75" customHeight="1">
      <c r="O109" s="9"/>
      <c r="P109" s="66"/>
      <c r="Q109" s="66"/>
      <c r="R109" s="66"/>
      <c r="U109" s="182"/>
    </row>
    <row r="110" spans="15:21" s="206" customFormat="1" ht="33.75" customHeight="1">
      <c r="O110" s="9"/>
      <c r="P110" s="66"/>
      <c r="Q110" s="66"/>
      <c r="R110" s="66"/>
      <c r="U110" s="182"/>
    </row>
    <row r="111" spans="15:21" s="206" customFormat="1" ht="33.75" customHeight="1">
      <c r="O111" s="9"/>
      <c r="P111" s="66"/>
      <c r="Q111" s="66"/>
      <c r="R111" s="66"/>
      <c r="U111" s="182"/>
    </row>
    <row r="112" spans="15:21" s="206" customFormat="1" ht="33.75" customHeight="1">
      <c r="O112" s="9"/>
      <c r="P112" s="66"/>
      <c r="Q112" s="66"/>
      <c r="R112" s="66"/>
      <c r="U112" s="182"/>
    </row>
    <row r="113" spans="15:21" s="206" customFormat="1" ht="33.75" customHeight="1">
      <c r="O113" s="9"/>
      <c r="P113" s="178"/>
      <c r="Q113" s="66"/>
      <c r="R113" s="66"/>
      <c r="U113" s="182"/>
    </row>
    <row r="114" spans="15:21" s="206" customFormat="1" ht="33.75" customHeight="1">
      <c r="O114" s="9"/>
      <c r="P114" s="178"/>
      <c r="Q114" s="66"/>
      <c r="R114" s="66"/>
      <c r="U114" s="182"/>
    </row>
    <row r="115" spans="15:21" s="206" customFormat="1" ht="18.75" customHeight="1">
      <c r="O115" s="9"/>
      <c r="P115" s="66"/>
      <c r="Q115" s="66"/>
      <c r="R115" s="66"/>
      <c r="U115" s="182"/>
    </row>
    <row r="116" spans="15:21" s="206" customFormat="1">
      <c r="O116" s="9"/>
      <c r="P116" s="66"/>
      <c r="Q116" s="66"/>
      <c r="R116" s="66"/>
      <c r="U116" s="182"/>
    </row>
    <row r="117" spans="15:21" s="206" customFormat="1">
      <c r="O117" s="9"/>
      <c r="P117" s="178"/>
      <c r="Q117" s="66"/>
      <c r="R117" s="66"/>
      <c r="U117" s="182"/>
    </row>
    <row r="118" spans="15:21" s="206" customFormat="1">
      <c r="O118" s="9"/>
      <c r="P118" s="66"/>
      <c r="Q118" s="66"/>
      <c r="R118" s="66"/>
      <c r="U118" s="182"/>
    </row>
    <row r="119" spans="15:21" s="206" customFormat="1">
      <c r="O119" s="9"/>
      <c r="P119" s="66"/>
      <c r="Q119" s="66"/>
      <c r="R119" s="66"/>
      <c r="U119" s="182"/>
    </row>
    <row r="120" spans="15:21" s="206" customFormat="1">
      <c r="O120" s="9"/>
      <c r="P120" s="66"/>
      <c r="Q120" s="66"/>
      <c r="R120" s="66"/>
      <c r="U120" s="182"/>
    </row>
    <row r="121" spans="15:21" s="206" customFormat="1" ht="12.75" customHeight="1">
      <c r="O121" s="9"/>
      <c r="P121" s="66"/>
      <c r="Q121" s="66"/>
      <c r="R121" s="66"/>
      <c r="U121" s="182"/>
    </row>
    <row r="122" spans="15:21" s="206" customFormat="1" ht="14.25" customHeight="1">
      <c r="O122" s="66"/>
      <c r="P122" s="66"/>
      <c r="Q122" s="66"/>
      <c r="R122" s="66"/>
      <c r="U122" s="182"/>
    </row>
    <row r="123" spans="15:21" s="206" customFormat="1">
      <c r="O123" s="66"/>
      <c r="P123" s="66"/>
      <c r="Q123" s="66"/>
      <c r="R123" s="66"/>
      <c r="U123" s="182"/>
    </row>
    <row r="124" spans="15:21" s="206" customFormat="1">
      <c r="O124" s="66"/>
      <c r="P124" s="66"/>
      <c r="Q124" s="66"/>
      <c r="R124" s="66"/>
      <c r="U124" s="182"/>
    </row>
    <row r="125" spans="15:21" s="206" customFormat="1">
      <c r="O125" s="66"/>
      <c r="P125" s="66"/>
      <c r="Q125" s="66"/>
      <c r="R125" s="66"/>
      <c r="U125" s="182"/>
    </row>
    <row r="126" spans="15:21" s="206" customFormat="1">
      <c r="O126" s="66"/>
      <c r="P126" s="178"/>
      <c r="Q126" s="66"/>
      <c r="R126" s="66"/>
      <c r="U126" s="182"/>
    </row>
    <row r="127" spans="15:21" s="206" customFormat="1">
      <c r="O127" s="66"/>
      <c r="P127" s="178"/>
      <c r="Q127" s="178"/>
      <c r="R127" s="178"/>
      <c r="U127" s="182"/>
    </row>
    <row r="128" spans="15:21" s="206" customFormat="1">
      <c r="O128" s="235"/>
      <c r="P128" s="235"/>
      <c r="Q128" s="235"/>
      <c r="R128" s="236"/>
      <c r="U128" s="182"/>
    </row>
    <row r="129" spans="15:21" s="206" customFormat="1">
      <c r="O129" s="237"/>
      <c r="P129" s="66"/>
      <c r="Q129" s="66"/>
      <c r="R129" s="66"/>
      <c r="U129" s="182"/>
    </row>
    <row r="130" spans="15:21" s="206" customFormat="1">
      <c r="O130" s="9"/>
      <c r="P130" s="66"/>
      <c r="Q130" s="66"/>
      <c r="R130" s="66"/>
      <c r="U130" s="182"/>
    </row>
    <row r="131" spans="15:21" s="206" customFormat="1">
      <c r="O131" s="9"/>
      <c r="P131" s="66"/>
      <c r="Q131" s="66"/>
      <c r="R131" s="66"/>
      <c r="U131" s="182"/>
    </row>
    <row r="132" spans="15:21" s="206" customFormat="1" ht="18.75" customHeight="1">
      <c r="O132" s="9"/>
      <c r="P132" s="66"/>
      <c r="Q132" s="66"/>
      <c r="R132" s="66"/>
      <c r="U132" s="182"/>
    </row>
    <row r="133" spans="15:21" s="206" customFormat="1">
      <c r="O133" s="9"/>
      <c r="P133" s="66"/>
      <c r="Q133" s="66"/>
      <c r="R133" s="66"/>
      <c r="U133" s="182"/>
    </row>
    <row r="134" spans="15:21" s="206" customFormat="1">
      <c r="O134" s="9"/>
      <c r="P134" s="66"/>
      <c r="Q134" s="66"/>
      <c r="R134" s="66"/>
      <c r="U134" s="182"/>
    </row>
    <row r="135" spans="15:21" s="206" customFormat="1" ht="21" customHeight="1">
      <c r="O135" s="66"/>
      <c r="P135" s="66"/>
      <c r="Q135" s="66"/>
      <c r="R135" s="66"/>
      <c r="U135" s="182"/>
    </row>
    <row r="136" spans="15:21" s="206" customFormat="1" ht="33.75" customHeight="1">
      <c r="O136" s="238"/>
      <c r="P136" s="66"/>
      <c r="Q136" s="66"/>
      <c r="R136" s="66"/>
      <c r="U136" s="182"/>
    </row>
    <row r="137" spans="15:21" s="206" customFormat="1" ht="33.75" customHeight="1">
      <c r="O137" s="238"/>
      <c r="P137" s="66"/>
      <c r="Q137" s="66"/>
      <c r="R137" s="66"/>
      <c r="U137" s="182"/>
    </row>
    <row r="138" spans="15:21" s="206" customFormat="1" ht="33.75" customHeight="1">
      <c r="O138" s="238"/>
      <c r="P138" s="66"/>
      <c r="Q138" s="66"/>
      <c r="R138" s="66"/>
      <c r="U138" s="182"/>
    </row>
    <row r="139" spans="15:21" s="206" customFormat="1" ht="33.75" customHeight="1">
      <c r="O139" s="238"/>
      <c r="P139" s="66"/>
      <c r="Q139" s="66"/>
      <c r="R139" s="66"/>
      <c r="U139" s="182"/>
    </row>
    <row r="140" spans="15:21" s="206" customFormat="1" ht="33.75" customHeight="1">
      <c r="O140" s="238"/>
      <c r="P140" s="178"/>
      <c r="Q140" s="66"/>
      <c r="R140" s="66"/>
      <c r="U140" s="182"/>
    </row>
    <row r="141" spans="15:21" s="206" customFormat="1" ht="33.75" customHeight="1">
      <c r="O141" s="238"/>
      <c r="P141" s="66"/>
      <c r="Q141" s="66"/>
      <c r="R141" s="66"/>
      <c r="U141" s="182"/>
    </row>
    <row r="142" spans="15:21" s="206" customFormat="1">
      <c r="O142" s="238"/>
      <c r="P142" s="66"/>
      <c r="Q142" s="66"/>
      <c r="R142" s="66"/>
      <c r="U142" s="182"/>
    </row>
    <row r="143" spans="15:21" s="206" customFormat="1">
      <c r="O143" s="238"/>
      <c r="P143" s="66"/>
      <c r="Q143" s="66"/>
      <c r="R143" s="66"/>
      <c r="U143" s="182"/>
    </row>
    <row r="144" spans="15:21" s="206" customFormat="1" ht="33" customHeight="1">
      <c r="O144" s="66"/>
      <c r="P144" s="66"/>
      <c r="Q144" s="66"/>
      <c r="R144" s="66"/>
      <c r="U144" s="182"/>
    </row>
    <row r="145" spans="1:18" ht="33" customHeight="1">
      <c r="A145" s="206"/>
      <c r="O145" s="66"/>
      <c r="P145" s="66"/>
      <c r="Q145" s="66"/>
      <c r="R145" s="66"/>
    </row>
    <row r="146" spans="1:18" ht="33" customHeight="1">
      <c r="A146" s="206"/>
      <c r="O146" s="66"/>
      <c r="P146" s="178"/>
      <c r="Q146" s="66"/>
      <c r="R146" s="66"/>
    </row>
    <row r="147" spans="1:18" ht="33" customHeight="1">
      <c r="A147" s="206"/>
      <c r="O147" s="238"/>
      <c r="P147" s="66"/>
      <c r="Q147" s="66"/>
      <c r="R147" s="66"/>
    </row>
    <row r="148" spans="1:18" ht="33" customHeight="1">
      <c r="A148" s="206"/>
      <c r="O148" s="238"/>
      <c r="P148" s="66"/>
      <c r="Q148" s="66"/>
      <c r="R148" s="66"/>
    </row>
    <row r="149" spans="1:18">
      <c r="A149" s="206"/>
      <c r="O149" s="238"/>
      <c r="P149" s="66"/>
      <c r="Q149" s="66"/>
      <c r="R149" s="66"/>
    </row>
    <row r="150" spans="1:18">
      <c r="A150" s="206"/>
      <c r="O150" s="238"/>
      <c r="P150" s="66"/>
      <c r="Q150" s="66"/>
      <c r="R150" s="66"/>
    </row>
    <row r="151" spans="1:18">
      <c r="A151" s="206"/>
      <c r="O151" s="238"/>
      <c r="P151" s="66"/>
      <c r="Q151" s="66"/>
      <c r="R151" s="66"/>
    </row>
    <row r="152" spans="1:18">
      <c r="A152" s="206"/>
      <c r="O152" s="238"/>
      <c r="P152" s="66"/>
      <c r="Q152" s="66"/>
      <c r="R152" s="66"/>
    </row>
    <row r="153" spans="1:18">
      <c r="A153" s="206"/>
      <c r="O153" s="238"/>
      <c r="P153" s="66"/>
      <c r="Q153" s="66"/>
      <c r="R153" s="66"/>
    </row>
    <row r="154" spans="1:18">
      <c r="A154" s="206"/>
      <c r="O154" s="238"/>
      <c r="P154" s="66"/>
      <c r="Q154" s="66"/>
      <c r="R154" s="66"/>
    </row>
    <row r="155" spans="1:18">
      <c r="A155" s="206"/>
      <c r="O155" s="66"/>
      <c r="P155" s="66"/>
      <c r="Q155" s="66"/>
      <c r="R155" s="66"/>
    </row>
    <row r="156" spans="1:18">
      <c r="A156" s="206"/>
      <c r="O156" s="66"/>
      <c r="P156" s="178"/>
      <c r="Q156" s="178"/>
      <c r="R156" s="178"/>
    </row>
    <row r="157" spans="1:18">
      <c r="A157" s="239"/>
      <c r="O157" s="235"/>
      <c r="P157" s="235"/>
      <c r="Q157" s="235"/>
      <c r="R157" s="236"/>
    </row>
    <row r="158" spans="1:18">
      <c r="A158" s="206"/>
      <c r="O158" s="66"/>
      <c r="P158" s="66"/>
      <c r="Q158" s="66"/>
      <c r="R158" s="66"/>
    </row>
    <row r="159" spans="1:18">
      <c r="A159" s="206"/>
      <c r="O159" s="238"/>
      <c r="P159" s="66"/>
      <c r="Q159" s="66"/>
      <c r="R159" s="66"/>
    </row>
    <row r="160" spans="1:18">
      <c r="A160" s="206"/>
      <c r="O160" s="238"/>
      <c r="P160" s="66"/>
      <c r="Q160" s="66"/>
      <c r="R160" s="178"/>
    </row>
    <row r="161" spans="11:21" s="206" customFormat="1">
      <c r="O161" s="238"/>
      <c r="P161" s="66"/>
      <c r="Q161" s="66"/>
      <c r="R161" s="66"/>
      <c r="U161" s="182"/>
    </row>
    <row r="162" spans="11:21" s="206" customFormat="1">
      <c r="O162" s="238"/>
      <c r="P162" s="178"/>
      <c r="Q162" s="66"/>
      <c r="R162" s="66"/>
      <c r="U162" s="182"/>
    </row>
    <row r="163" spans="11:21" s="206" customFormat="1">
      <c r="O163" s="238"/>
      <c r="P163" s="66"/>
      <c r="Q163" s="66"/>
      <c r="R163" s="66"/>
      <c r="U163" s="182"/>
    </row>
    <row r="164" spans="11:21" s="206" customFormat="1">
      <c r="O164" s="238"/>
      <c r="P164" s="66"/>
      <c r="Q164" s="66"/>
      <c r="R164" s="66"/>
      <c r="U164" s="182"/>
    </row>
    <row r="165" spans="11:21" s="206" customFormat="1">
      <c r="O165" s="238"/>
      <c r="P165" s="66"/>
      <c r="Q165" s="66"/>
      <c r="R165" s="66"/>
      <c r="U165" s="182"/>
    </row>
    <row r="166" spans="11:21" s="206" customFormat="1">
      <c r="O166" s="238"/>
      <c r="P166" s="66"/>
      <c r="Q166" s="66"/>
      <c r="R166" s="66"/>
      <c r="U166" s="182"/>
    </row>
    <row r="167" spans="11:21" s="206" customFormat="1">
      <c r="O167" s="238"/>
      <c r="P167" s="66"/>
      <c r="Q167" s="66"/>
      <c r="R167" s="66"/>
      <c r="U167" s="182"/>
    </row>
    <row r="168" spans="11:21" s="206" customFormat="1">
      <c r="O168" s="238"/>
      <c r="P168" s="66"/>
      <c r="Q168" s="66"/>
      <c r="R168" s="66"/>
      <c r="U168" s="182"/>
    </row>
    <row r="169" spans="11:21" s="206" customFormat="1">
      <c r="O169" s="238"/>
      <c r="P169" s="66"/>
      <c r="Q169" s="66"/>
      <c r="R169" s="66"/>
      <c r="U169" s="182"/>
    </row>
    <row r="170" spans="11:21" s="206" customFormat="1">
      <c r="O170" s="238"/>
      <c r="P170" s="66"/>
      <c r="Q170" s="66"/>
      <c r="R170" s="66"/>
      <c r="U170" s="182"/>
    </row>
    <row r="171" spans="11:21" s="206" customFormat="1">
      <c r="O171" s="238"/>
      <c r="P171" s="66"/>
      <c r="Q171" s="66"/>
      <c r="R171" s="178"/>
      <c r="U171" s="182"/>
    </row>
    <row r="172" spans="11:21" s="206" customFormat="1" ht="18.75" customHeight="1">
      <c r="K172" s="31" t="s">
        <v>326</v>
      </c>
      <c r="O172" s="238"/>
      <c r="P172" s="66"/>
      <c r="Q172" s="66"/>
      <c r="R172" s="66"/>
      <c r="U172" s="182"/>
    </row>
    <row r="173" spans="11:21" s="206" customFormat="1">
      <c r="O173" s="238"/>
      <c r="P173" s="178"/>
      <c r="Q173" s="66"/>
      <c r="R173" s="178"/>
      <c r="U173" s="182"/>
    </row>
    <row r="174" spans="11:21" s="206" customFormat="1">
      <c r="O174" s="238"/>
      <c r="P174" s="66"/>
      <c r="Q174" s="66"/>
      <c r="R174" s="66"/>
      <c r="U174" s="182"/>
    </row>
    <row r="175" spans="11:21" s="206" customFormat="1">
      <c r="O175" s="66"/>
      <c r="P175" s="66"/>
      <c r="Q175" s="66"/>
      <c r="R175" s="66"/>
      <c r="U175" s="182"/>
    </row>
    <row r="176" spans="11:21" s="206" customFormat="1">
      <c r="O176" s="66"/>
      <c r="P176" s="66"/>
      <c r="Q176" s="66"/>
      <c r="R176" s="178"/>
      <c r="U176" s="182"/>
    </row>
    <row r="177" spans="11:21" s="206" customFormat="1">
      <c r="O177" s="66"/>
      <c r="P177" s="66"/>
      <c r="Q177" s="66"/>
      <c r="R177" s="66"/>
      <c r="U177" s="182"/>
    </row>
    <row r="178" spans="11:21" s="206" customFormat="1">
      <c r="O178" s="66"/>
      <c r="P178" s="66"/>
      <c r="Q178" s="66"/>
      <c r="R178" s="178"/>
      <c r="U178" s="182"/>
    </row>
    <row r="179" spans="11:21" s="206" customFormat="1">
      <c r="O179" s="66"/>
      <c r="P179" s="66"/>
      <c r="Q179" s="66"/>
      <c r="R179" s="66"/>
      <c r="U179" s="182"/>
    </row>
    <row r="180" spans="11:21" s="206" customFormat="1">
      <c r="O180" s="66"/>
      <c r="P180" s="66"/>
      <c r="Q180" s="66"/>
      <c r="R180" s="178"/>
      <c r="U180" s="182"/>
    </row>
    <row r="181" spans="11:21" s="206" customFormat="1">
      <c r="O181" s="66"/>
      <c r="P181" s="66"/>
      <c r="Q181" s="66"/>
      <c r="R181" s="66"/>
      <c r="U181" s="182"/>
    </row>
    <row r="182" spans="11:21" s="206" customFormat="1">
      <c r="O182" s="66"/>
      <c r="P182" s="178"/>
      <c r="Q182" s="66"/>
      <c r="R182" s="66"/>
      <c r="U182" s="182"/>
    </row>
    <row r="183" spans="11:21" s="206" customFormat="1">
      <c r="O183" s="66"/>
      <c r="P183" s="66"/>
      <c r="Q183" s="66"/>
      <c r="R183" s="66"/>
      <c r="U183" s="182"/>
    </row>
    <row r="184" spans="11:21" s="206" customFormat="1">
      <c r="O184" s="66"/>
      <c r="P184" s="178"/>
      <c r="Q184" s="66"/>
      <c r="R184" s="66"/>
      <c r="U184" s="182"/>
    </row>
    <row r="185" spans="11:21" s="206" customFormat="1">
      <c r="O185" s="66"/>
      <c r="P185" s="66"/>
      <c r="Q185" s="66"/>
      <c r="R185" s="66"/>
      <c r="U185" s="182"/>
    </row>
    <row r="186" spans="11:21" s="206" customFormat="1">
      <c r="O186" s="66"/>
      <c r="P186" s="66"/>
      <c r="Q186" s="66"/>
      <c r="R186" s="66"/>
      <c r="U186" s="182"/>
    </row>
    <row r="187" spans="11:21" s="206" customFormat="1">
      <c r="O187" s="66"/>
      <c r="P187" s="66"/>
      <c r="Q187" s="66"/>
      <c r="R187" s="66"/>
      <c r="U187" s="182"/>
    </row>
    <row r="188" spans="11:21" s="206" customFormat="1">
      <c r="K188" s="31"/>
      <c r="O188" s="66"/>
      <c r="P188" s="66"/>
      <c r="Q188" s="66"/>
      <c r="R188" s="66"/>
      <c r="U188" s="182"/>
    </row>
    <row r="189" spans="11:21" s="206" customFormat="1">
      <c r="O189" s="66"/>
      <c r="P189" s="178"/>
      <c r="Q189" s="178"/>
      <c r="R189" s="178"/>
      <c r="U189" s="182"/>
    </row>
    <row r="190" spans="11:21" s="206" customFormat="1">
      <c r="O190" s="235"/>
      <c r="P190" s="235"/>
      <c r="Q190" s="235"/>
      <c r="R190" s="236"/>
      <c r="U190" s="182"/>
    </row>
    <row r="191" spans="11:21" s="206" customFormat="1">
      <c r="O191" s="66"/>
      <c r="P191" s="66"/>
      <c r="Q191" s="66"/>
      <c r="R191" s="66"/>
      <c r="U191" s="182"/>
    </row>
    <row r="192" spans="11:21" s="206" customFormat="1">
      <c r="O192" s="238"/>
      <c r="P192" s="66"/>
      <c r="Q192" s="66"/>
      <c r="R192" s="66"/>
      <c r="U192" s="182"/>
    </row>
    <row r="193" spans="15:21" s="206" customFormat="1">
      <c r="O193" s="238"/>
      <c r="P193" s="66"/>
      <c r="Q193" s="66"/>
      <c r="R193" s="66"/>
      <c r="U193" s="182"/>
    </row>
    <row r="194" spans="15:21" s="206" customFormat="1">
      <c r="O194" s="238"/>
      <c r="P194" s="66"/>
      <c r="Q194" s="66"/>
      <c r="R194" s="66"/>
      <c r="U194" s="182"/>
    </row>
    <row r="195" spans="15:21" s="206" customFormat="1">
      <c r="O195" s="238"/>
      <c r="P195" s="66"/>
      <c r="Q195" s="66"/>
      <c r="R195" s="66"/>
      <c r="U195" s="182"/>
    </row>
    <row r="196" spans="15:21" s="206" customFormat="1">
      <c r="O196" s="238"/>
      <c r="P196" s="66"/>
      <c r="Q196" s="66"/>
      <c r="R196" s="66"/>
      <c r="U196" s="182"/>
    </row>
    <row r="197" spans="15:21" s="206" customFormat="1">
      <c r="O197" s="238"/>
      <c r="P197" s="66"/>
      <c r="Q197" s="66"/>
      <c r="R197" s="66"/>
      <c r="U197" s="182"/>
    </row>
    <row r="198" spans="15:21" s="206" customFormat="1">
      <c r="O198" s="238"/>
      <c r="P198" s="66"/>
      <c r="Q198" s="66"/>
      <c r="R198" s="66"/>
      <c r="U198" s="182"/>
    </row>
    <row r="199" spans="15:21" s="206" customFormat="1">
      <c r="O199" s="238"/>
      <c r="P199" s="66"/>
      <c r="Q199" s="66"/>
      <c r="R199" s="66"/>
      <c r="U199" s="182"/>
    </row>
    <row r="200" spans="15:21" s="206" customFormat="1">
      <c r="O200" s="238"/>
      <c r="P200" s="66"/>
      <c r="Q200" s="66"/>
      <c r="R200" s="66"/>
      <c r="U200" s="182"/>
    </row>
    <row r="201" spans="15:21" s="206" customFormat="1">
      <c r="O201" s="238"/>
      <c r="P201" s="66"/>
      <c r="Q201" s="66"/>
      <c r="R201" s="66"/>
      <c r="U201" s="182"/>
    </row>
    <row r="202" spans="15:21" s="206" customFormat="1">
      <c r="O202" s="238"/>
      <c r="P202" s="178"/>
      <c r="Q202" s="66"/>
      <c r="R202" s="66"/>
      <c r="U202" s="182"/>
    </row>
    <row r="203" spans="15:21" s="206" customFormat="1">
      <c r="O203" s="238"/>
      <c r="P203" s="66"/>
      <c r="Q203" s="66"/>
      <c r="R203" s="66"/>
      <c r="U203" s="182"/>
    </row>
    <row r="204" spans="15:21" s="206" customFormat="1">
      <c r="O204" s="238"/>
      <c r="P204" s="66"/>
      <c r="Q204" s="66"/>
      <c r="R204" s="66"/>
      <c r="U204" s="182"/>
    </row>
    <row r="205" spans="15:21" s="206" customFormat="1">
      <c r="O205" s="238"/>
      <c r="P205" s="66"/>
      <c r="Q205" s="66"/>
      <c r="R205" s="66"/>
      <c r="U205" s="182"/>
    </row>
    <row r="206" spans="15:21" s="206" customFormat="1">
      <c r="O206" s="66"/>
      <c r="P206" s="66"/>
      <c r="Q206" s="66"/>
      <c r="R206" s="66"/>
      <c r="U206" s="182"/>
    </row>
    <row r="207" spans="15:21" s="206" customFormat="1">
      <c r="O207" s="66"/>
      <c r="P207" s="66"/>
      <c r="Q207" s="66"/>
      <c r="R207" s="66"/>
      <c r="U207" s="182"/>
    </row>
    <row r="208" spans="15:21" s="206" customFormat="1">
      <c r="O208" s="238"/>
      <c r="P208" s="66"/>
      <c r="Q208" s="66"/>
      <c r="R208" s="66"/>
      <c r="U208" s="182"/>
    </row>
    <row r="209" spans="15:21" s="206" customFormat="1">
      <c r="O209" s="238"/>
      <c r="P209" s="66"/>
      <c r="Q209" s="66"/>
      <c r="R209" s="66"/>
      <c r="U209" s="182"/>
    </row>
    <row r="210" spans="15:21" s="206" customFormat="1">
      <c r="O210" s="238"/>
      <c r="P210" s="66"/>
      <c r="Q210" s="66"/>
      <c r="R210" s="66"/>
      <c r="U210" s="182"/>
    </row>
    <row r="211" spans="15:21" s="206" customFormat="1">
      <c r="O211" s="238"/>
      <c r="P211" s="66"/>
      <c r="Q211" s="66"/>
      <c r="R211" s="66"/>
      <c r="U211" s="182"/>
    </row>
    <row r="212" spans="15:21" s="206" customFormat="1">
      <c r="O212" s="238"/>
      <c r="P212" s="66"/>
      <c r="Q212" s="66"/>
      <c r="R212" s="66"/>
      <c r="U212" s="182"/>
    </row>
    <row r="213" spans="15:21" s="206" customFormat="1">
      <c r="O213" s="238"/>
      <c r="P213" s="66"/>
      <c r="Q213" s="66"/>
      <c r="R213" s="66"/>
      <c r="U213" s="182"/>
    </row>
    <row r="214" spans="15:21" s="206" customFormat="1">
      <c r="O214" s="238"/>
      <c r="P214" s="66"/>
      <c r="Q214" s="66"/>
      <c r="R214" s="66"/>
      <c r="U214" s="182"/>
    </row>
    <row r="215" spans="15:21" s="206" customFormat="1">
      <c r="O215" s="238"/>
      <c r="P215" s="66"/>
      <c r="Q215" s="66"/>
      <c r="R215" s="66"/>
      <c r="U215" s="182"/>
    </row>
    <row r="216" spans="15:21" s="206" customFormat="1">
      <c r="O216" s="238"/>
      <c r="P216" s="66"/>
      <c r="Q216" s="66"/>
      <c r="R216" s="66"/>
      <c r="U216" s="182"/>
    </row>
    <row r="217" spans="15:21" s="206" customFormat="1">
      <c r="O217" s="238"/>
      <c r="P217" s="66"/>
      <c r="Q217" s="66"/>
      <c r="R217" s="66"/>
      <c r="U217" s="182"/>
    </row>
    <row r="218" spans="15:21" s="206" customFormat="1">
      <c r="O218" s="66"/>
      <c r="P218" s="66"/>
      <c r="Q218" s="66"/>
      <c r="R218" s="66"/>
      <c r="U218" s="182"/>
    </row>
    <row r="219" spans="15:21" s="206" customFormat="1">
      <c r="O219" s="66"/>
      <c r="P219" s="178"/>
      <c r="Q219" s="178"/>
      <c r="R219" s="178"/>
      <c r="U219" s="182"/>
    </row>
    <row r="220" spans="15:21" s="206" customFormat="1">
      <c r="O220" s="235"/>
      <c r="P220" s="235"/>
      <c r="Q220" s="235"/>
      <c r="R220" s="236"/>
      <c r="U220" s="182"/>
    </row>
    <row r="221" spans="15:21" s="206" customFormat="1">
      <c r="O221" s="66"/>
      <c r="P221" s="66"/>
      <c r="Q221" s="66"/>
      <c r="R221" s="66"/>
      <c r="U221" s="182"/>
    </row>
    <row r="222" spans="15:21" s="206" customFormat="1">
      <c r="O222" s="66"/>
      <c r="P222" s="66"/>
      <c r="Q222" s="66"/>
      <c r="R222" s="178"/>
      <c r="U222" s="182"/>
    </row>
    <row r="223" spans="15:21" s="206" customFormat="1">
      <c r="O223" s="238"/>
      <c r="P223" s="66"/>
      <c r="Q223" s="66"/>
      <c r="R223" s="66"/>
      <c r="U223" s="182"/>
    </row>
    <row r="224" spans="15:21" s="206" customFormat="1">
      <c r="O224" s="238"/>
      <c r="P224" s="66"/>
      <c r="Q224" s="66"/>
      <c r="R224" s="66"/>
      <c r="U224" s="182"/>
    </row>
    <row r="225" spans="10:21" s="206" customFormat="1">
      <c r="O225" s="238"/>
      <c r="P225" s="66"/>
      <c r="Q225" s="66"/>
      <c r="R225" s="66"/>
      <c r="U225" s="182"/>
    </row>
    <row r="226" spans="10:21" s="206" customFormat="1" ht="34.5" customHeight="1">
      <c r="O226" s="238"/>
      <c r="P226" s="66"/>
      <c r="Q226" s="66"/>
      <c r="R226" s="66"/>
      <c r="U226" s="182"/>
    </row>
    <row r="227" spans="10:21" s="206" customFormat="1" ht="34.5" customHeight="1">
      <c r="J227" s="31" t="s">
        <v>54</v>
      </c>
      <c r="O227" s="238"/>
      <c r="P227" s="66"/>
      <c r="Q227" s="66"/>
      <c r="R227" s="178"/>
      <c r="U227" s="182"/>
    </row>
    <row r="228" spans="10:21" s="206" customFormat="1" ht="34.5" customHeight="1">
      <c r="O228" s="238"/>
      <c r="P228" s="66"/>
      <c r="Q228" s="66"/>
      <c r="R228" s="66"/>
      <c r="U228" s="182"/>
    </row>
    <row r="229" spans="10:21" s="206" customFormat="1" ht="34.5" customHeight="1">
      <c r="O229" s="238"/>
      <c r="P229" s="66"/>
      <c r="Q229" s="66"/>
      <c r="R229" s="178"/>
      <c r="U229" s="182"/>
    </row>
    <row r="230" spans="10:21" s="206" customFormat="1" ht="34.5" customHeight="1">
      <c r="O230" s="66"/>
      <c r="P230" s="66"/>
      <c r="Q230" s="66"/>
      <c r="R230" s="66"/>
      <c r="U230" s="182"/>
    </row>
    <row r="231" spans="10:21" s="206" customFormat="1" ht="34.5" customHeight="1">
      <c r="O231" s="66"/>
      <c r="P231" s="66"/>
      <c r="Q231" s="66"/>
      <c r="R231" s="66"/>
      <c r="U231" s="182"/>
    </row>
    <row r="232" spans="10:21" s="206" customFormat="1">
      <c r="O232" s="66"/>
      <c r="P232" s="66"/>
      <c r="Q232" s="66"/>
      <c r="R232" s="178"/>
      <c r="U232" s="182"/>
    </row>
    <row r="233" spans="10:21" s="206" customFormat="1">
      <c r="O233" s="66"/>
      <c r="P233" s="66"/>
      <c r="Q233" s="66"/>
      <c r="R233" s="66"/>
      <c r="U233" s="182"/>
    </row>
    <row r="234" spans="10:21" s="206" customFormat="1">
      <c r="O234" s="66"/>
      <c r="P234" s="66"/>
      <c r="Q234" s="66"/>
      <c r="R234" s="66"/>
      <c r="U234" s="182"/>
    </row>
    <row r="235" spans="10:21" s="206" customFormat="1">
      <c r="O235" s="66"/>
      <c r="P235" s="66"/>
      <c r="Q235" s="66"/>
      <c r="R235" s="66"/>
      <c r="U235" s="182"/>
    </row>
    <row r="236" spans="10:21" s="206" customFormat="1">
      <c r="O236" s="66"/>
      <c r="P236" s="66"/>
      <c r="Q236" s="66"/>
      <c r="R236" s="66"/>
      <c r="U236" s="182"/>
    </row>
    <row r="237" spans="10:21" s="206" customFormat="1">
      <c r="O237" s="238"/>
      <c r="P237" s="66"/>
      <c r="Q237" s="66"/>
      <c r="R237" s="66"/>
      <c r="U237" s="182"/>
    </row>
    <row r="238" spans="10:21" s="206" customFormat="1">
      <c r="O238" s="238"/>
      <c r="P238" s="66"/>
      <c r="Q238" s="66"/>
      <c r="R238" s="66"/>
      <c r="U238" s="182"/>
    </row>
    <row r="239" spans="10:21" s="206" customFormat="1">
      <c r="O239" s="238"/>
      <c r="P239" s="66"/>
      <c r="Q239" s="66"/>
      <c r="R239" s="66"/>
      <c r="U239" s="182"/>
    </row>
    <row r="240" spans="10:21" s="206" customFormat="1">
      <c r="O240" s="238"/>
      <c r="P240" s="66"/>
      <c r="Q240" s="66"/>
      <c r="R240" s="66"/>
      <c r="U240" s="182"/>
    </row>
    <row r="241" spans="15:21" s="206" customFormat="1">
      <c r="O241" s="238"/>
      <c r="P241" s="66"/>
      <c r="Q241" s="66"/>
      <c r="R241" s="66"/>
      <c r="U241" s="182"/>
    </row>
    <row r="242" spans="15:21" s="206" customFormat="1">
      <c r="O242" s="238"/>
      <c r="P242" s="66"/>
      <c r="Q242" s="66"/>
      <c r="R242" s="66"/>
      <c r="U242" s="182"/>
    </row>
    <row r="243" spans="15:21" s="206" customFormat="1">
      <c r="O243" s="238"/>
      <c r="P243" s="66"/>
      <c r="Q243" s="66"/>
      <c r="R243" s="66"/>
      <c r="U243" s="182"/>
    </row>
    <row r="244" spans="15:21" s="206" customFormat="1">
      <c r="O244" s="238"/>
      <c r="P244" s="66"/>
      <c r="Q244" s="66"/>
      <c r="R244" s="66"/>
      <c r="U244" s="182"/>
    </row>
    <row r="245" spans="15:21" s="206" customFormat="1">
      <c r="O245" s="238"/>
      <c r="P245" s="66"/>
      <c r="Q245" s="66"/>
      <c r="R245" s="66"/>
      <c r="U245" s="182"/>
    </row>
    <row r="246" spans="15:21" s="206" customFormat="1">
      <c r="O246" s="238"/>
      <c r="P246" s="66"/>
      <c r="Q246" s="66"/>
      <c r="R246" s="66"/>
      <c r="U246" s="182"/>
    </row>
    <row r="247" spans="15:21" s="206" customFormat="1">
      <c r="O247" s="238"/>
      <c r="P247" s="66"/>
      <c r="Q247" s="66"/>
      <c r="R247" s="66"/>
      <c r="U247" s="182"/>
    </row>
    <row r="248" spans="15:21" s="206" customFormat="1">
      <c r="O248" s="66"/>
      <c r="P248" s="66"/>
      <c r="Q248" s="66"/>
      <c r="R248" s="66"/>
      <c r="U248" s="182"/>
    </row>
    <row r="249" spans="15:21" s="206" customFormat="1">
      <c r="O249" s="66"/>
      <c r="P249" s="178"/>
      <c r="Q249" s="178"/>
      <c r="R249" s="178"/>
      <c r="U249" s="182"/>
    </row>
    <row r="250" spans="15:21" s="206" customFormat="1">
      <c r="O250" s="235"/>
      <c r="P250" s="235"/>
      <c r="Q250" s="235"/>
      <c r="R250" s="236"/>
      <c r="U250" s="182"/>
    </row>
    <row r="251" spans="15:21" s="206" customFormat="1">
      <c r="O251" s="66"/>
      <c r="P251" s="66"/>
      <c r="Q251" s="66"/>
      <c r="R251" s="66"/>
      <c r="U251" s="182"/>
    </row>
    <row r="252" spans="15:21" s="206" customFormat="1">
      <c r="O252" s="66"/>
      <c r="P252" s="66"/>
      <c r="Q252" s="66"/>
      <c r="R252" s="66"/>
      <c r="U252" s="182"/>
    </row>
    <row r="253" spans="15:21" s="206" customFormat="1">
      <c r="O253" s="66"/>
      <c r="P253" s="66"/>
      <c r="Q253" s="66"/>
      <c r="R253" s="66"/>
      <c r="U253" s="182"/>
    </row>
    <row r="254" spans="15:21" s="206" customFormat="1">
      <c r="O254" s="66"/>
      <c r="P254" s="66"/>
      <c r="Q254" s="66"/>
      <c r="R254" s="66"/>
      <c r="U254" s="182"/>
    </row>
    <row r="255" spans="15:21" s="206" customFormat="1">
      <c r="O255" s="66"/>
      <c r="P255" s="66"/>
      <c r="Q255" s="66"/>
      <c r="R255" s="66"/>
      <c r="U255" s="182"/>
    </row>
    <row r="256" spans="15:21" s="206" customFormat="1">
      <c r="O256" s="238"/>
      <c r="P256" s="66"/>
      <c r="Q256" s="66"/>
      <c r="R256" s="66"/>
      <c r="U256" s="182"/>
    </row>
    <row r="257" spans="15:21" s="206" customFormat="1">
      <c r="O257" s="66"/>
      <c r="P257" s="66"/>
      <c r="Q257" s="66"/>
      <c r="R257" s="178"/>
      <c r="U257" s="182"/>
    </row>
    <row r="258" spans="15:21" s="206" customFormat="1" ht="13.5" customHeight="1">
      <c r="O258" s="66"/>
      <c r="P258" s="66"/>
      <c r="Q258" s="66"/>
      <c r="R258" s="66"/>
      <c r="U258" s="182"/>
    </row>
    <row r="259" spans="15:21" s="206" customFormat="1">
      <c r="O259" s="66"/>
      <c r="P259" s="66"/>
      <c r="Q259" s="66"/>
      <c r="R259" s="66"/>
      <c r="U259" s="182"/>
    </row>
    <row r="260" spans="15:21" s="206" customFormat="1">
      <c r="O260" s="66"/>
      <c r="P260" s="66"/>
      <c r="Q260" s="66"/>
      <c r="R260" s="66"/>
      <c r="U260" s="182"/>
    </row>
    <row r="261" spans="15:21" s="206" customFormat="1">
      <c r="O261" s="66"/>
      <c r="P261" s="66"/>
      <c r="Q261" s="66"/>
      <c r="R261" s="66"/>
      <c r="U261" s="182"/>
    </row>
    <row r="262" spans="15:21" s="206" customFormat="1">
      <c r="O262" s="66"/>
      <c r="P262" s="66"/>
      <c r="Q262" s="66"/>
      <c r="R262" s="66"/>
      <c r="U262" s="182"/>
    </row>
    <row r="263" spans="15:21" s="206" customFormat="1">
      <c r="O263" s="66"/>
      <c r="P263" s="66"/>
      <c r="Q263" s="66"/>
      <c r="R263" s="66"/>
      <c r="U263" s="182"/>
    </row>
    <row r="264" spans="15:21" s="206" customFormat="1">
      <c r="O264" s="66"/>
      <c r="P264" s="66"/>
      <c r="Q264" s="66"/>
      <c r="R264" s="178"/>
      <c r="U264" s="182"/>
    </row>
    <row r="265" spans="15:21" s="206" customFormat="1">
      <c r="O265" s="66"/>
      <c r="P265" s="66"/>
      <c r="Q265" s="66"/>
      <c r="R265" s="66"/>
      <c r="U265" s="182"/>
    </row>
    <row r="266" spans="15:21" s="206" customFormat="1">
      <c r="O266" s="66"/>
      <c r="P266" s="66"/>
      <c r="Q266" s="66"/>
      <c r="R266" s="66"/>
      <c r="U266" s="182"/>
    </row>
    <row r="267" spans="15:21" s="206" customFormat="1">
      <c r="O267" s="66"/>
      <c r="P267" s="66"/>
      <c r="Q267" s="66"/>
      <c r="R267" s="66"/>
      <c r="U267" s="182"/>
    </row>
    <row r="268" spans="15:21" s="206" customFormat="1">
      <c r="O268" s="66"/>
      <c r="P268" s="66"/>
      <c r="Q268" s="66"/>
      <c r="R268" s="66"/>
      <c r="U268" s="182"/>
    </row>
    <row r="269" spans="15:21" s="206" customFormat="1">
      <c r="O269" s="66"/>
      <c r="P269" s="66"/>
      <c r="Q269" s="66"/>
      <c r="R269" s="66"/>
      <c r="U269" s="182"/>
    </row>
    <row r="270" spans="15:21" s="206" customFormat="1">
      <c r="O270" s="66"/>
      <c r="P270" s="66"/>
      <c r="Q270" s="66"/>
      <c r="R270" s="66"/>
      <c r="U270" s="182"/>
    </row>
    <row r="271" spans="15:21" s="206" customFormat="1">
      <c r="O271" s="66"/>
      <c r="P271" s="66"/>
      <c r="Q271" s="66"/>
      <c r="R271" s="66"/>
      <c r="U271" s="182"/>
    </row>
    <row r="272" spans="15:21" s="206" customFormat="1">
      <c r="O272" s="66"/>
      <c r="P272" s="66"/>
      <c r="Q272" s="66"/>
      <c r="R272" s="66"/>
      <c r="U272" s="182"/>
    </row>
    <row r="273" spans="15:21" s="206" customFormat="1">
      <c r="O273" s="66"/>
      <c r="P273" s="66"/>
      <c r="Q273" s="66"/>
      <c r="R273" s="66"/>
      <c r="U273" s="182"/>
    </row>
    <row r="274" spans="15:21" s="206" customFormat="1">
      <c r="O274" s="66"/>
      <c r="P274" s="66"/>
      <c r="Q274" s="66"/>
      <c r="R274" s="66"/>
      <c r="U274" s="182"/>
    </row>
    <row r="275" spans="15:21" s="206" customFormat="1">
      <c r="O275" s="66"/>
      <c r="P275" s="66"/>
      <c r="Q275" s="66"/>
      <c r="R275" s="66"/>
      <c r="U275" s="182"/>
    </row>
    <row r="276" spans="15:21" s="206" customFormat="1">
      <c r="O276" s="66"/>
      <c r="P276" s="66"/>
      <c r="Q276" s="66"/>
      <c r="R276" s="66"/>
      <c r="U276" s="182"/>
    </row>
    <row r="277" spans="15:21" s="206" customFormat="1">
      <c r="O277" s="66"/>
      <c r="P277" s="66"/>
      <c r="Q277" s="66"/>
      <c r="R277" s="66"/>
      <c r="U277" s="182"/>
    </row>
    <row r="278" spans="15:21" s="206" customFormat="1">
      <c r="O278" s="66"/>
      <c r="P278" s="66"/>
      <c r="Q278" s="66"/>
      <c r="R278" s="66"/>
      <c r="U278" s="182"/>
    </row>
    <row r="279" spans="15:21" s="206" customFormat="1">
      <c r="O279" s="66"/>
      <c r="P279" s="66"/>
      <c r="Q279" s="66"/>
      <c r="R279" s="66"/>
      <c r="U279" s="182"/>
    </row>
    <row r="280" spans="15:21" s="206" customFormat="1">
      <c r="O280" s="66"/>
      <c r="P280" s="66"/>
      <c r="Q280" s="66"/>
      <c r="R280" s="66"/>
      <c r="U280" s="182"/>
    </row>
    <row r="281" spans="15:21" s="206" customFormat="1">
      <c r="O281" s="66"/>
      <c r="P281" s="66"/>
      <c r="Q281" s="66"/>
      <c r="R281" s="66"/>
      <c r="U281" s="182"/>
    </row>
    <row r="282" spans="15:21" s="206" customFormat="1">
      <c r="O282" s="66"/>
      <c r="P282" s="66"/>
      <c r="Q282" s="66"/>
      <c r="R282" s="66"/>
      <c r="U282" s="182"/>
    </row>
    <row r="283" spans="15:21" s="206" customFormat="1">
      <c r="O283" s="66"/>
      <c r="P283" s="66"/>
      <c r="Q283" s="66"/>
      <c r="R283" s="66"/>
      <c r="U283" s="182"/>
    </row>
    <row r="284" spans="15:21" s="206" customFormat="1">
      <c r="O284" s="66"/>
      <c r="P284" s="66"/>
      <c r="Q284" s="66"/>
      <c r="R284" s="66"/>
      <c r="U284" s="182"/>
    </row>
    <row r="285" spans="15:21" s="206" customFormat="1">
      <c r="O285" s="66"/>
      <c r="P285" s="66"/>
      <c r="Q285" s="66"/>
      <c r="R285" s="66"/>
      <c r="U285" s="182"/>
    </row>
    <row r="286" spans="15:21" s="206" customFormat="1">
      <c r="O286" s="66"/>
      <c r="P286" s="66"/>
      <c r="Q286" s="66"/>
      <c r="R286" s="66"/>
      <c r="U286" s="182"/>
    </row>
    <row r="287" spans="15:21" s="206" customFormat="1">
      <c r="O287" s="66"/>
      <c r="P287" s="66"/>
      <c r="Q287" s="66"/>
      <c r="R287" s="66"/>
      <c r="U287" s="182"/>
    </row>
    <row r="288" spans="15:21" s="206" customFormat="1">
      <c r="O288" s="66"/>
      <c r="P288" s="66"/>
      <c r="Q288" s="66"/>
      <c r="R288" s="66"/>
      <c r="U288" s="182"/>
    </row>
    <row r="289" spans="10:21" s="206" customFormat="1">
      <c r="O289" s="66"/>
      <c r="P289" s="66"/>
      <c r="Q289" s="66"/>
      <c r="R289" s="66"/>
      <c r="U289" s="182"/>
    </row>
    <row r="290" spans="10:21" s="206" customFormat="1">
      <c r="O290" s="66"/>
      <c r="P290" s="66"/>
      <c r="Q290" s="66"/>
      <c r="R290" s="66"/>
      <c r="U290" s="182"/>
    </row>
    <row r="291" spans="10:21" s="206" customFormat="1">
      <c r="O291" s="66"/>
      <c r="P291" s="66"/>
      <c r="Q291" s="66"/>
      <c r="R291" s="66"/>
      <c r="U291" s="182"/>
    </row>
    <row r="292" spans="10:21" s="206" customFormat="1">
      <c r="O292" s="66"/>
      <c r="P292" s="66"/>
      <c r="Q292" s="66"/>
      <c r="R292" s="66"/>
      <c r="U292" s="182"/>
    </row>
    <row r="293" spans="10:21" s="206" customFormat="1">
      <c r="O293" s="66"/>
      <c r="P293" s="66"/>
      <c r="Q293" s="66"/>
      <c r="R293" s="66"/>
      <c r="U293" s="182"/>
    </row>
    <row r="294" spans="10:21" s="206" customFormat="1">
      <c r="O294" s="66"/>
      <c r="P294" s="66"/>
      <c r="Q294" s="66"/>
      <c r="R294" s="66"/>
      <c r="U294" s="182"/>
    </row>
    <row r="295" spans="10:21" s="206" customFormat="1">
      <c r="O295" s="66"/>
      <c r="P295" s="66"/>
      <c r="Q295" s="66"/>
      <c r="R295" s="66"/>
      <c r="U295" s="182"/>
    </row>
    <row r="296" spans="10:21" s="206" customFormat="1">
      <c r="O296" s="66"/>
      <c r="P296" s="66"/>
      <c r="Q296" s="66"/>
      <c r="R296" s="66"/>
      <c r="U296" s="182"/>
    </row>
    <row r="297" spans="10:21" s="206" customFormat="1">
      <c r="O297" s="66"/>
      <c r="P297" s="66"/>
      <c r="Q297" s="66"/>
      <c r="R297" s="66"/>
      <c r="U297" s="182"/>
    </row>
    <row r="298" spans="10:21" s="206" customFormat="1">
      <c r="O298" s="66"/>
      <c r="P298" s="66"/>
      <c r="Q298" s="66"/>
      <c r="R298" s="66"/>
      <c r="U298" s="182"/>
    </row>
    <row r="299" spans="10:21" s="206" customFormat="1" ht="25.5" customHeight="1">
      <c r="O299" s="66"/>
      <c r="P299" s="66"/>
      <c r="Q299" s="66"/>
      <c r="R299" s="66"/>
      <c r="U299" s="182"/>
    </row>
    <row r="300" spans="10:21" s="206" customFormat="1" ht="25.5" customHeight="1">
      <c r="O300" s="66"/>
      <c r="P300" s="66"/>
      <c r="Q300" s="66"/>
      <c r="R300" s="66"/>
      <c r="U300" s="182"/>
    </row>
    <row r="301" spans="10:21" s="206" customFormat="1" ht="25.5" customHeight="1">
      <c r="J301" s="31" t="s">
        <v>327</v>
      </c>
      <c r="O301" s="66"/>
      <c r="P301" s="66"/>
      <c r="Q301" s="66"/>
      <c r="R301" s="66"/>
      <c r="U301" s="182"/>
    </row>
    <row r="302" spans="10:21" s="206" customFormat="1" ht="25.5" customHeight="1">
      <c r="O302" s="66"/>
      <c r="P302" s="66"/>
      <c r="Q302" s="66"/>
      <c r="R302" s="66"/>
      <c r="U302" s="182"/>
    </row>
    <row r="303" spans="10:21" s="206" customFormat="1" ht="25.5" customHeight="1">
      <c r="O303" s="66"/>
      <c r="P303" s="66"/>
      <c r="Q303" s="66"/>
      <c r="R303" s="66"/>
      <c r="U303" s="182"/>
    </row>
    <row r="304" spans="10:21" s="206" customFormat="1" ht="25.5" customHeight="1">
      <c r="O304" s="66"/>
      <c r="P304" s="66"/>
      <c r="Q304" s="66"/>
      <c r="R304" s="66"/>
      <c r="U304" s="182"/>
    </row>
    <row r="305" spans="14:21" s="206" customFormat="1" ht="25.5" customHeight="1">
      <c r="O305" s="66"/>
      <c r="P305" s="66"/>
      <c r="Q305" s="66"/>
      <c r="R305" s="66"/>
      <c r="U305" s="182"/>
    </row>
    <row r="306" spans="14:21" s="206" customFormat="1" ht="25.5" customHeight="1">
      <c r="O306" s="66"/>
      <c r="P306" s="66"/>
      <c r="Q306" s="66"/>
      <c r="R306" s="66"/>
      <c r="U306" s="182"/>
    </row>
    <row r="307" spans="14:21" s="206" customFormat="1" ht="25.5" customHeight="1">
      <c r="O307" s="66"/>
      <c r="P307" s="66"/>
      <c r="Q307" s="66"/>
      <c r="R307" s="66"/>
      <c r="U307" s="182"/>
    </row>
    <row r="308" spans="14:21" s="206" customFormat="1" ht="25.5" customHeight="1">
      <c r="O308" s="66"/>
      <c r="P308" s="66"/>
      <c r="Q308" s="66"/>
      <c r="R308" s="66"/>
      <c r="U308" s="182"/>
    </row>
    <row r="309" spans="14:21" s="206" customFormat="1" ht="25.5" customHeight="1">
      <c r="O309" s="66"/>
      <c r="P309" s="66"/>
      <c r="Q309" s="66"/>
      <c r="R309" s="66"/>
      <c r="U309" s="182"/>
    </row>
    <row r="310" spans="14:21" s="206" customFormat="1" ht="25.5" customHeight="1">
      <c r="O310" s="66"/>
      <c r="P310" s="66"/>
      <c r="Q310" s="66"/>
      <c r="R310" s="66"/>
      <c r="U310" s="182"/>
    </row>
    <row r="311" spans="14:21" s="206" customFormat="1" ht="25.5" customHeight="1">
      <c r="O311" s="66"/>
      <c r="P311" s="66"/>
      <c r="Q311" s="66"/>
      <c r="R311" s="66"/>
      <c r="U311" s="182"/>
    </row>
    <row r="312" spans="14:21" s="206" customFormat="1" ht="14.25" customHeight="1">
      <c r="O312" s="66"/>
      <c r="P312" s="66"/>
      <c r="Q312" s="66"/>
      <c r="R312" s="66"/>
      <c r="U312" s="182"/>
    </row>
    <row r="313" spans="14:21" s="206" customFormat="1">
      <c r="O313" s="66"/>
      <c r="P313" s="66"/>
      <c r="Q313" s="66"/>
      <c r="R313" s="66"/>
      <c r="U313" s="182"/>
    </row>
    <row r="314" spans="14:21" s="206" customFormat="1">
      <c r="O314" s="66"/>
      <c r="P314" s="66"/>
      <c r="Q314" s="66"/>
      <c r="R314" s="66"/>
      <c r="U314" s="182"/>
    </row>
    <row r="315" spans="14:21" s="206" customFormat="1">
      <c r="O315" s="66"/>
      <c r="P315" s="66"/>
      <c r="Q315" s="66"/>
      <c r="R315" s="66"/>
      <c r="U315" s="182"/>
    </row>
    <row r="316" spans="14:21" s="206" customFormat="1">
      <c r="O316" s="66"/>
      <c r="P316" s="66"/>
      <c r="Q316" s="66"/>
      <c r="R316" s="66"/>
      <c r="U316" s="182"/>
    </row>
    <row r="317" spans="14:21" s="206" customFormat="1">
      <c r="O317" s="66"/>
      <c r="P317" s="66"/>
      <c r="Q317" s="66"/>
      <c r="R317" s="66"/>
      <c r="U317" s="182"/>
    </row>
    <row r="318" spans="14:21" s="206" customFormat="1">
      <c r="N318" s="33"/>
      <c r="O318" s="66"/>
      <c r="P318" s="66"/>
      <c r="Q318" s="66"/>
      <c r="R318" s="178"/>
      <c r="T318" s="182"/>
    </row>
    <row r="319" spans="14:21" s="206" customFormat="1">
      <c r="N319" s="33"/>
      <c r="O319" s="66"/>
      <c r="P319" s="66"/>
      <c r="Q319" s="66"/>
      <c r="R319" s="178"/>
      <c r="T319" s="182"/>
    </row>
    <row r="320" spans="14:21" s="206" customFormat="1">
      <c r="N320" s="33"/>
      <c r="O320" s="66"/>
      <c r="P320" s="66"/>
      <c r="Q320" s="66"/>
      <c r="R320" s="178"/>
      <c r="T320" s="182"/>
    </row>
    <row r="321" spans="1:20" s="206" customFormat="1">
      <c r="N321" s="33"/>
      <c r="O321" s="66"/>
      <c r="P321" s="66"/>
      <c r="Q321" s="66"/>
      <c r="R321" s="178"/>
      <c r="T321" s="182"/>
    </row>
    <row r="322" spans="1:20" s="206" customFormat="1">
      <c r="N322" s="33"/>
      <c r="O322" s="66"/>
      <c r="P322" s="66"/>
      <c r="Q322" s="66"/>
      <c r="R322" s="178"/>
      <c r="T322" s="182"/>
    </row>
    <row r="323" spans="1:20" s="206" customFormat="1">
      <c r="N323" s="33"/>
      <c r="O323" s="66"/>
      <c r="P323" s="66"/>
      <c r="Q323" s="66"/>
      <c r="R323" s="178"/>
      <c r="T323" s="182"/>
    </row>
    <row r="324" spans="1:20" s="206" customFormat="1">
      <c r="A324" s="182"/>
      <c r="N324" s="33"/>
      <c r="O324" s="66"/>
      <c r="P324" s="66"/>
      <c r="Q324" s="66"/>
      <c r="R324" s="178"/>
      <c r="T324" s="182"/>
    </row>
    <row r="325" spans="1:20" s="206" customFormat="1">
      <c r="A325" s="182"/>
      <c r="N325" s="33"/>
      <c r="O325" s="66"/>
      <c r="P325" s="66"/>
      <c r="Q325" s="66"/>
      <c r="R325" s="178"/>
      <c r="T325" s="182"/>
    </row>
    <row r="326" spans="1:20" s="206" customFormat="1">
      <c r="A326" s="182"/>
      <c r="N326" s="33"/>
      <c r="O326" s="66"/>
      <c r="P326" s="66"/>
      <c r="Q326" s="66"/>
      <c r="R326" s="178"/>
      <c r="T326" s="182"/>
    </row>
    <row r="327" spans="1:20" s="206" customFormat="1" ht="14.25" customHeight="1">
      <c r="A327" s="182"/>
      <c r="K327" s="33"/>
      <c r="L327" s="33"/>
      <c r="M327" s="33"/>
      <c r="N327" s="33"/>
      <c r="O327" s="178"/>
      <c r="P327" s="178"/>
      <c r="Q327" s="201"/>
      <c r="R327" s="178"/>
    </row>
    <row r="328" spans="1:20" s="206" customFormat="1">
      <c r="A328" s="182"/>
      <c r="K328" s="33"/>
      <c r="L328" s="33"/>
      <c r="M328" s="33"/>
      <c r="N328" s="33"/>
      <c r="O328" s="178"/>
      <c r="P328" s="178"/>
      <c r="Q328" s="201"/>
      <c r="R328" s="178"/>
    </row>
    <row r="329" spans="1:20" s="206" customFormat="1" ht="24" customHeight="1">
      <c r="A329" s="182"/>
      <c r="K329" s="33"/>
      <c r="L329" s="33"/>
      <c r="M329" s="33"/>
      <c r="N329" s="33"/>
      <c r="O329" s="178"/>
      <c r="P329" s="178"/>
      <c r="Q329" s="201"/>
      <c r="R329" s="178"/>
    </row>
    <row r="330" spans="1:20" s="206" customFormat="1" ht="13.5" customHeight="1">
      <c r="A330" s="182"/>
      <c r="K330" s="33"/>
      <c r="L330" s="33"/>
      <c r="M330" s="33"/>
      <c r="N330" s="33"/>
      <c r="O330" s="178"/>
      <c r="P330" s="178"/>
      <c r="Q330" s="201"/>
      <c r="R330" s="178"/>
    </row>
    <row r="331" spans="1:20" s="206" customFormat="1" ht="14.25" customHeight="1">
      <c r="A331" s="182"/>
      <c r="K331" s="33"/>
      <c r="L331" s="33"/>
      <c r="M331" s="33"/>
      <c r="N331" s="33"/>
      <c r="O331" s="178"/>
      <c r="P331" s="178"/>
      <c r="Q331" s="201"/>
      <c r="R331" s="178"/>
    </row>
    <row r="332" spans="1:20" s="206" customFormat="1" ht="24" customHeight="1">
      <c r="A332" s="182"/>
      <c r="K332" s="33"/>
      <c r="L332" s="33"/>
      <c r="M332" s="33"/>
      <c r="N332" s="33"/>
      <c r="O332" s="178"/>
      <c r="P332" s="178"/>
      <c r="Q332" s="201"/>
      <c r="R332" s="178"/>
    </row>
    <row r="333" spans="1:20" s="206" customFormat="1" ht="13.5" customHeight="1">
      <c r="A333" s="182"/>
      <c r="K333" s="33"/>
      <c r="L333" s="33"/>
      <c r="M333" s="33"/>
      <c r="N333" s="33"/>
      <c r="O333" s="178"/>
      <c r="P333" s="178"/>
      <c r="Q333" s="201"/>
      <c r="R333" s="178"/>
    </row>
    <row r="334" spans="1:20" s="206" customFormat="1">
      <c r="A334" s="182"/>
      <c r="K334" s="33"/>
      <c r="L334" s="33"/>
      <c r="M334" s="33"/>
      <c r="N334" s="33"/>
      <c r="O334" s="178"/>
      <c r="P334" s="178"/>
      <c r="Q334" s="201"/>
      <c r="R334" s="178"/>
    </row>
    <row r="335" spans="1:20" s="206" customFormat="1" ht="30.75" customHeight="1">
      <c r="A335" s="182"/>
      <c r="K335" s="33"/>
      <c r="L335" s="33"/>
      <c r="M335" s="33"/>
      <c r="N335" s="33"/>
      <c r="O335" s="178"/>
      <c r="P335" s="178"/>
      <c r="Q335" s="201"/>
      <c r="R335" s="178"/>
    </row>
    <row r="336" spans="1:20" s="206" customFormat="1">
      <c r="A336" s="182"/>
      <c r="K336" s="33"/>
      <c r="L336" s="33"/>
      <c r="M336" s="33"/>
      <c r="N336" s="33"/>
      <c r="O336" s="178"/>
      <c r="P336" s="178"/>
      <c r="Q336" s="201"/>
      <c r="R336" s="178"/>
    </row>
    <row r="337" spans="1:20" s="206" customFormat="1" ht="24" customHeight="1">
      <c r="A337" s="182"/>
      <c r="K337" s="33"/>
      <c r="L337" s="33"/>
      <c r="M337" s="33"/>
      <c r="N337" s="33"/>
      <c r="O337" s="178"/>
      <c r="P337" s="178"/>
      <c r="Q337" s="201"/>
      <c r="R337" s="178"/>
    </row>
    <row r="338" spans="1:20" s="206" customFormat="1" ht="13.5" customHeight="1">
      <c r="A338" s="182"/>
      <c r="K338" s="33"/>
      <c r="L338" s="33"/>
      <c r="M338" s="33"/>
      <c r="N338" s="33"/>
      <c r="O338" s="178"/>
      <c r="P338" s="178"/>
      <c r="Q338" s="201"/>
      <c r="R338" s="178"/>
    </row>
    <row r="339" spans="1:20" s="206" customFormat="1">
      <c r="A339" s="182"/>
      <c r="K339" s="33"/>
      <c r="L339" s="33"/>
      <c r="M339" s="33"/>
      <c r="N339" s="33"/>
      <c r="O339" s="178"/>
      <c r="P339" s="178"/>
      <c r="Q339" s="201"/>
      <c r="R339" s="178"/>
    </row>
    <row r="340" spans="1:20" s="206" customFormat="1" ht="30.75" customHeight="1">
      <c r="A340" s="182"/>
      <c r="K340" s="33"/>
      <c r="L340" s="33"/>
      <c r="M340" s="33"/>
      <c r="N340" s="33"/>
      <c r="O340" s="178"/>
      <c r="P340" s="178"/>
      <c r="Q340" s="201"/>
      <c r="R340" s="178"/>
    </row>
    <row r="341" spans="1:20" s="206" customFormat="1">
      <c r="A341" s="182"/>
      <c r="K341" s="33"/>
      <c r="L341" s="33"/>
      <c r="M341" s="33"/>
      <c r="N341" s="33"/>
      <c r="O341" s="178"/>
      <c r="P341" s="178"/>
      <c r="Q341" s="201"/>
      <c r="R341" s="178"/>
    </row>
    <row r="342" spans="1:20" s="206" customFormat="1">
      <c r="A342" s="182"/>
      <c r="K342" s="33"/>
      <c r="L342" s="33"/>
      <c r="M342" s="33"/>
      <c r="N342" s="33"/>
      <c r="O342" s="178"/>
      <c r="P342" s="178"/>
      <c r="Q342" s="201"/>
      <c r="R342" s="178"/>
    </row>
    <row r="343" spans="1:20" s="206" customFormat="1">
      <c r="A343" s="182"/>
      <c r="I343" s="31"/>
      <c r="J343" s="31"/>
      <c r="K343" s="31"/>
      <c r="N343" s="33"/>
      <c r="O343" s="66"/>
      <c r="P343" s="66"/>
      <c r="Q343" s="66"/>
      <c r="R343" s="178"/>
      <c r="T343" s="182"/>
    </row>
    <row r="344" spans="1:20" s="206" customFormat="1">
      <c r="A344" s="182"/>
      <c r="N344" s="33"/>
      <c r="O344" s="66"/>
      <c r="P344" s="66"/>
      <c r="Q344" s="66"/>
      <c r="R344" s="178"/>
      <c r="T344" s="182"/>
    </row>
    <row r="345" spans="1:20" s="206" customFormat="1">
      <c r="A345" s="182"/>
      <c r="N345" s="33"/>
      <c r="O345" s="66"/>
      <c r="P345" s="66"/>
      <c r="Q345" s="66"/>
      <c r="R345" s="178"/>
      <c r="T345" s="182"/>
    </row>
    <row r="346" spans="1:20" s="206" customFormat="1">
      <c r="A346" s="182"/>
      <c r="N346" s="33"/>
      <c r="O346" s="66"/>
      <c r="P346" s="66"/>
      <c r="Q346" s="66"/>
      <c r="R346" s="178"/>
      <c r="T346" s="182"/>
    </row>
    <row r="347" spans="1:20" s="206" customFormat="1">
      <c r="A347" s="182"/>
      <c r="N347" s="33"/>
      <c r="O347" s="66"/>
      <c r="P347" s="66"/>
      <c r="Q347" s="66"/>
      <c r="R347" s="178"/>
      <c r="T347" s="182"/>
    </row>
    <row r="348" spans="1:20" s="206" customFormat="1">
      <c r="A348" s="182"/>
      <c r="N348" s="33"/>
      <c r="O348" s="66"/>
      <c r="P348" s="66"/>
      <c r="Q348" s="66"/>
      <c r="R348" s="178"/>
      <c r="T348" s="182"/>
    </row>
    <row r="349" spans="1:20" s="206" customFormat="1" ht="24.75" customHeight="1">
      <c r="A349" s="182"/>
      <c r="N349" s="33"/>
      <c r="O349" s="66"/>
      <c r="P349" s="66"/>
      <c r="Q349" s="66"/>
      <c r="R349" s="178"/>
      <c r="T349" s="182"/>
    </row>
    <row r="350" spans="1:20" s="206" customFormat="1">
      <c r="A350" s="182"/>
      <c r="N350" s="33"/>
      <c r="O350" s="66"/>
      <c r="P350" s="66"/>
      <c r="Q350" s="66"/>
      <c r="R350" s="178"/>
      <c r="T350" s="182"/>
    </row>
    <row r="351" spans="1:20" s="206" customFormat="1">
      <c r="A351" s="182"/>
      <c r="N351" s="33"/>
      <c r="O351" s="66"/>
      <c r="P351" s="66"/>
      <c r="Q351" s="66"/>
      <c r="R351" s="178"/>
      <c r="T351" s="182"/>
    </row>
    <row r="352" spans="1:20" s="206" customFormat="1">
      <c r="A352" s="182"/>
      <c r="N352" s="33"/>
      <c r="O352" s="66"/>
      <c r="P352" s="66"/>
      <c r="Q352" s="66"/>
      <c r="R352" s="178"/>
      <c r="T352" s="182"/>
    </row>
    <row r="353" spans="14:21">
      <c r="N353" s="33"/>
      <c r="O353" s="66"/>
      <c r="P353" s="66"/>
      <c r="Q353" s="66"/>
      <c r="R353" s="178"/>
      <c r="T353" s="182"/>
      <c r="U353" s="206"/>
    </row>
    <row r="354" spans="14:21">
      <c r="N354" s="33"/>
      <c r="O354" s="66"/>
      <c r="P354" s="66"/>
      <c r="Q354" s="66"/>
      <c r="R354" s="178"/>
      <c r="T354" s="182"/>
      <c r="U354" s="206"/>
    </row>
    <row r="355" spans="14:21">
      <c r="N355" s="33"/>
      <c r="O355" s="66"/>
      <c r="P355" s="66"/>
      <c r="Q355" s="66"/>
      <c r="R355" s="178"/>
      <c r="T355" s="182"/>
      <c r="U355" s="206"/>
    </row>
    <row r="356" spans="14:21">
      <c r="N356" s="33"/>
      <c r="R356" s="206"/>
      <c r="T356" s="182"/>
      <c r="U356" s="206"/>
    </row>
    <row r="357" spans="14:21">
      <c r="N357" s="33"/>
      <c r="R357" s="206"/>
      <c r="T357" s="182"/>
      <c r="U357" s="206"/>
    </row>
    <row r="365" spans="14:21" ht="13.5" customHeight="1"/>
    <row r="369" ht="13.5" customHeight="1"/>
    <row r="388" spans="10:10">
      <c r="J388" s="17"/>
    </row>
    <row r="460" ht="26.25" customHeight="1"/>
    <row r="461" ht="26.25" customHeight="1"/>
    <row r="462" ht="26.25" customHeight="1"/>
    <row r="463" ht="26.25" customHeight="1"/>
    <row r="464" ht="26.25" customHeight="1"/>
    <row r="532" spans="9:21">
      <c r="I532" s="33"/>
      <c r="J532" s="33"/>
      <c r="K532" s="33"/>
      <c r="L532" s="33"/>
      <c r="O532" s="182"/>
      <c r="P532" s="206"/>
      <c r="Q532" s="206"/>
      <c r="R532" s="206"/>
      <c r="U532" s="206"/>
    </row>
    <row r="533" spans="9:21">
      <c r="I533" s="33"/>
      <c r="J533" s="33"/>
      <c r="K533" s="33"/>
      <c r="L533" s="33"/>
      <c r="O533" s="182"/>
      <c r="P533" s="206"/>
      <c r="Q533" s="206"/>
      <c r="R533" s="206"/>
      <c r="U533" s="206"/>
    </row>
    <row r="534" spans="9:21">
      <c r="I534" s="33"/>
      <c r="J534" s="33"/>
      <c r="K534" s="33"/>
      <c r="L534" s="33"/>
      <c r="O534" s="182"/>
      <c r="P534" s="206"/>
      <c r="Q534" s="206"/>
      <c r="R534" s="206"/>
      <c r="U534" s="206"/>
    </row>
    <row r="535" spans="9:21">
      <c r="I535" s="33"/>
      <c r="J535" s="33"/>
      <c r="K535" s="33"/>
      <c r="L535" s="33"/>
      <c r="O535" s="182"/>
      <c r="P535" s="206"/>
      <c r="Q535" s="206"/>
      <c r="R535" s="206"/>
      <c r="U535" s="206"/>
    </row>
    <row r="536" spans="9:21">
      <c r="I536" s="33"/>
      <c r="J536" s="33"/>
      <c r="K536" s="33"/>
      <c r="L536" s="33"/>
      <c r="O536" s="182"/>
      <c r="P536" s="206"/>
      <c r="Q536" s="206"/>
      <c r="R536" s="206"/>
      <c r="U536" s="206"/>
    </row>
    <row r="537" spans="9:21">
      <c r="I537" s="33"/>
      <c r="J537" s="33"/>
      <c r="K537" s="33"/>
      <c r="L537" s="33"/>
      <c r="O537" s="182"/>
      <c r="P537" s="206"/>
      <c r="Q537" s="206"/>
      <c r="R537" s="206"/>
      <c r="U537" s="206"/>
    </row>
    <row r="538" spans="9:21">
      <c r="I538" s="33"/>
      <c r="J538" s="33"/>
      <c r="K538" s="33"/>
      <c r="L538" s="33"/>
      <c r="O538" s="182"/>
      <c r="P538" s="206"/>
      <c r="Q538" s="206"/>
      <c r="R538" s="206"/>
      <c r="U538" s="206"/>
    </row>
    <row r="539" spans="9:21">
      <c r="I539" s="33"/>
      <c r="J539" s="33"/>
      <c r="K539" s="33"/>
      <c r="L539" s="33"/>
      <c r="O539" s="182"/>
      <c r="P539" s="206"/>
      <c r="Q539" s="206"/>
      <c r="R539" s="206"/>
      <c r="U539" s="206"/>
    </row>
    <row r="540" spans="9:21">
      <c r="I540" s="33"/>
      <c r="J540" s="33"/>
      <c r="K540" s="33"/>
      <c r="L540" s="33"/>
      <c r="O540" s="182"/>
      <c r="P540" s="206"/>
      <c r="Q540" s="206"/>
      <c r="R540" s="206"/>
      <c r="U540" s="206"/>
    </row>
    <row r="541" spans="9:21">
      <c r="I541" s="33"/>
      <c r="J541" s="33"/>
      <c r="K541" s="33"/>
      <c r="L541" s="33"/>
      <c r="O541" s="182"/>
      <c r="P541" s="206"/>
      <c r="Q541" s="206"/>
      <c r="R541" s="206"/>
      <c r="U541" s="206"/>
    </row>
    <row r="542" spans="9:21">
      <c r="I542" s="33"/>
      <c r="J542" s="33"/>
      <c r="K542" s="33"/>
      <c r="L542" s="33"/>
      <c r="O542" s="182"/>
      <c r="P542" s="206"/>
      <c r="Q542" s="206"/>
      <c r="R542" s="206"/>
      <c r="U542" s="206"/>
    </row>
    <row r="543" spans="9:21">
      <c r="I543" s="33"/>
      <c r="J543" s="33"/>
      <c r="K543" s="33"/>
      <c r="L543" s="33"/>
      <c r="O543" s="182"/>
      <c r="P543" s="206"/>
      <c r="Q543" s="206"/>
      <c r="R543" s="206"/>
      <c r="U543" s="206"/>
    </row>
    <row r="544" spans="9:21">
      <c r="I544" s="33"/>
      <c r="J544" s="33"/>
      <c r="K544" s="33"/>
      <c r="L544" s="33"/>
      <c r="O544" s="182"/>
      <c r="P544" s="206"/>
      <c r="Q544" s="206"/>
      <c r="R544" s="206"/>
      <c r="U544" s="206"/>
    </row>
    <row r="545" spans="1:15" s="206" customFormat="1">
      <c r="A545" s="182"/>
      <c r="I545" s="33"/>
      <c r="J545" s="33"/>
      <c r="K545" s="33"/>
      <c r="L545" s="33"/>
      <c r="O545" s="182"/>
    </row>
    <row r="546" spans="1:15" s="206" customFormat="1">
      <c r="A546" s="182"/>
      <c r="I546" s="33"/>
      <c r="J546" s="33"/>
      <c r="K546" s="33"/>
      <c r="L546" s="33"/>
      <c r="O546" s="182"/>
    </row>
    <row r="547" spans="1:15" s="206" customFormat="1">
      <c r="A547" s="182"/>
      <c r="I547" s="33"/>
      <c r="J547" s="33"/>
      <c r="K547" s="33"/>
      <c r="L547" s="33"/>
      <c r="O547" s="182"/>
    </row>
    <row r="548" spans="1:15" s="206" customFormat="1">
      <c r="A548" s="182"/>
      <c r="I548" s="33"/>
      <c r="J548" s="33"/>
      <c r="K548" s="33"/>
      <c r="L548" s="33"/>
      <c r="O548" s="182"/>
    </row>
    <row r="549" spans="1:15" s="206" customFormat="1">
      <c r="A549" s="182"/>
      <c r="I549" s="33"/>
      <c r="J549" s="33"/>
      <c r="K549" s="33"/>
      <c r="L549" s="33"/>
      <c r="O549" s="182"/>
    </row>
    <row r="550" spans="1:15" s="206" customFormat="1">
      <c r="A550" s="182"/>
      <c r="I550" s="33"/>
      <c r="J550" s="33"/>
      <c r="K550" s="33"/>
      <c r="L550" s="33"/>
      <c r="O550" s="182"/>
    </row>
    <row r="551" spans="1:15" s="206" customFormat="1">
      <c r="A551" s="182"/>
      <c r="I551" s="33"/>
      <c r="J551" s="33"/>
      <c r="K551" s="33"/>
      <c r="L551" s="33"/>
      <c r="O551" s="182"/>
    </row>
    <row r="552" spans="1:15" s="206" customFormat="1">
      <c r="A552" s="182"/>
      <c r="I552" s="33"/>
      <c r="J552" s="33"/>
      <c r="K552" s="33"/>
      <c r="L552" s="33"/>
      <c r="O552" s="182"/>
    </row>
    <row r="553" spans="1:15" s="206" customFormat="1" ht="14.25" customHeight="1">
      <c r="A553" s="182"/>
      <c r="I553" s="33"/>
      <c r="J553" s="33"/>
      <c r="K553" s="33"/>
      <c r="L553" s="33"/>
      <c r="O553" s="182"/>
    </row>
    <row r="554" spans="1:15" s="206" customFormat="1" ht="14.25" customHeight="1">
      <c r="A554" s="182"/>
      <c r="I554" s="33"/>
      <c r="J554" s="33"/>
      <c r="K554" s="33"/>
      <c r="L554" s="33"/>
      <c r="O554" s="182"/>
    </row>
    <row r="555" spans="1:15" s="206" customFormat="1">
      <c r="A555" s="182"/>
      <c r="I555" s="33"/>
      <c r="J555" s="33"/>
      <c r="K555" s="33"/>
      <c r="L555" s="33"/>
      <c r="O555" s="182"/>
    </row>
    <row r="556" spans="1:15" s="206" customFormat="1">
      <c r="A556" s="182"/>
      <c r="I556" s="33"/>
      <c r="J556" s="33"/>
      <c r="K556" s="33"/>
      <c r="L556" s="33"/>
      <c r="O556" s="182"/>
    </row>
    <row r="557" spans="1:15" s="206" customFormat="1">
      <c r="A557" s="182"/>
      <c r="I557" s="33"/>
      <c r="J557" s="33"/>
      <c r="K557" s="33"/>
      <c r="L557" s="33"/>
      <c r="O557" s="182"/>
    </row>
    <row r="558" spans="1:15" s="206" customFormat="1">
      <c r="A558" s="182"/>
      <c r="I558" s="33"/>
      <c r="J558" s="33"/>
      <c r="K558" s="33"/>
      <c r="L558" s="33"/>
      <c r="O558" s="182"/>
    </row>
    <row r="559" spans="1:15" s="206" customFormat="1">
      <c r="A559" s="182"/>
      <c r="I559" s="33"/>
      <c r="J559" s="33"/>
      <c r="K559" s="33"/>
      <c r="L559" s="33"/>
      <c r="O559" s="182"/>
    </row>
    <row r="560" spans="1:15" s="206" customFormat="1" ht="19.5" customHeight="1">
      <c r="A560" s="182"/>
      <c r="I560" s="33"/>
      <c r="J560" s="33"/>
      <c r="K560" s="33"/>
      <c r="L560" s="33"/>
      <c r="O560" s="182"/>
    </row>
    <row r="561" spans="1:15" s="206" customFormat="1">
      <c r="A561" s="182"/>
      <c r="I561" s="33"/>
      <c r="J561" s="33"/>
      <c r="K561" s="33"/>
      <c r="L561" s="33"/>
      <c r="O561" s="182"/>
    </row>
    <row r="562" spans="1:15" s="206" customFormat="1" ht="33" customHeight="1">
      <c r="A562" s="182"/>
      <c r="I562" s="33"/>
      <c r="J562" s="33"/>
      <c r="K562" s="33"/>
      <c r="L562" s="33"/>
      <c r="O562" s="182"/>
    </row>
    <row r="563" spans="1:15" s="206" customFormat="1" ht="33" customHeight="1">
      <c r="A563" s="182"/>
      <c r="I563" s="33"/>
      <c r="J563" s="33"/>
      <c r="K563" s="33"/>
      <c r="L563" s="33"/>
      <c r="O563" s="182"/>
    </row>
    <row r="564" spans="1:15" s="206" customFormat="1">
      <c r="A564" s="182"/>
      <c r="I564" s="33"/>
      <c r="J564" s="33"/>
      <c r="K564" s="33"/>
      <c r="L564" s="33"/>
      <c r="O564" s="182"/>
    </row>
    <row r="565" spans="1:15" s="206" customFormat="1">
      <c r="A565" s="182"/>
      <c r="I565" s="33"/>
      <c r="J565" s="33"/>
      <c r="K565" s="33"/>
      <c r="L565" s="33"/>
      <c r="O565" s="182"/>
    </row>
    <row r="566" spans="1:15" s="206" customFormat="1">
      <c r="A566" s="182"/>
      <c r="I566" s="33"/>
      <c r="J566" s="33"/>
      <c r="K566" s="33"/>
      <c r="L566" s="33"/>
      <c r="O566" s="182"/>
    </row>
    <row r="567" spans="1:15" s="206" customFormat="1">
      <c r="A567" s="182"/>
      <c r="I567" s="33"/>
      <c r="J567" s="33"/>
      <c r="K567" s="33"/>
      <c r="L567" s="33"/>
      <c r="O567" s="182"/>
    </row>
    <row r="568" spans="1:15" s="206" customFormat="1">
      <c r="A568" s="182"/>
      <c r="I568" s="33"/>
      <c r="J568" s="33"/>
      <c r="K568" s="33"/>
      <c r="L568" s="33"/>
      <c r="O568" s="182"/>
    </row>
    <row r="569" spans="1:15" s="206" customFormat="1" ht="34.5" customHeight="1">
      <c r="A569" s="182"/>
      <c r="I569" s="33"/>
      <c r="J569" s="33"/>
      <c r="K569" s="33"/>
      <c r="L569" s="33"/>
      <c r="O569" s="182"/>
    </row>
    <row r="570" spans="1:15" s="206" customFormat="1" ht="34.5" customHeight="1">
      <c r="A570" s="182"/>
      <c r="I570" s="33"/>
      <c r="J570" s="33"/>
      <c r="K570" s="33"/>
      <c r="L570" s="33"/>
      <c r="O570" s="182"/>
    </row>
    <row r="571" spans="1:15" s="206" customFormat="1">
      <c r="A571" s="182"/>
      <c r="I571" s="33"/>
      <c r="J571" s="33"/>
      <c r="K571" s="33"/>
      <c r="L571" s="33"/>
      <c r="O571" s="182"/>
    </row>
    <row r="572" spans="1:15" s="206" customFormat="1">
      <c r="A572" s="182"/>
      <c r="I572" s="33"/>
      <c r="J572" s="33"/>
      <c r="K572" s="33"/>
      <c r="L572" s="33"/>
      <c r="O572" s="182"/>
    </row>
    <row r="573" spans="1:15" s="206" customFormat="1">
      <c r="A573" s="182"/>
      <c r="I573" s="33"/>
      <c r="J573" s="33"/>
      <c r="K573" s="33"/>
      <c r="L573" s="33"/>
      <c r="O573" s="182"/>
    </row>
    <row r="574" spans="1:15" s="206" customFormat="1">
      <c r="A574" s="182"/>
      <c r="I574" s="33"/>
      <c r="J574" s="33"/>
      <c r="K574" s="33"/>
      <c r="L574" s="33"/>
      <c r="O574" s="182"/>
    </row>
    <row r="575" spans="1:15" s="206" customFormat="1">
      <c r="A575" s="182"/>
      <c r="I575" s="33"/>
      <c r="J575" s="33"/>
      <c r="K575" s="33"/>
      <c r="L575" s="33"/>
      <c r="O575" s="182"/>
    </row>
    <row r="576" spans="1:15" s="206" customFormat="1">
      <c r="A576" s="182"/>
      <c r="I576" s="33"/>
      <c r="J576" s="33"/>
      <c r="K576" s="33"/>
      <c r="L576" s="33"/>
      <c r="O576" s="182"/>
    </row>
    <row r="577" spans="1:15" s="206" customFormat="1">
      <c r="A577" s="182"/>
      <c r="I577" s="33"/>
      <c r="J577" s="33"/>
      <c r="K577" s="33"/>
      <c r="L577" s="33"/>
      <c r="O577" s="182"/>
    </row>
    <row r="578" spans="1:15" s="206" customFormat="1">
      <c r="A578" s="182"/>
      <c r="I578" s="33"/>
      <c r="J578" s="33"/>
      <c r="K578" s="33"/>
      <c r="L578" s="33"/>
      <c r="O578" s="182"/>
    </row>
    <row r="579" spans="1:15" s="206" customFormat="1">
      <c r="A579" s="182"/>
      <c r="I579" s="33"/>
      <c r="J579" s="33"/>
      <c r="K579" s="33"/>
      <c r="L579" s="33"/>
      <c r="O579" s="182"/>
    </row>
    <row r="580" spans="1:15" s="206" customFormat="1" ht="36" customHeight="1">
      <c r="A580" s="182"/>
      <c r="I580" s="33"/>
      <c r="J580" s="33"/>
      <c r="K580" s="33"/>
      <c r="L580" s="33"/>
      <c r="O580" s="182"/>
    </row>
    <row r="581" spans="1:15" s="206" customFormat="1" ht="36" customHeight="1">
      <c r="A581" s="182"/>
      <c r="I581" s="33"/>
      <c r="J581" s="33"/>
      <c r="K581" s="33"/>
      <c r="L581" s="33"/>
      <c r="O581" s="182"/>
    </row>
    <row r="582" spans="1:15" s="206" customFormat="1" ht="36" customHeight="1">
      <c r="A582" s="182"/>
      <c r="I582" s="33"/>
      <c r="J582" s="33"/>
      <c r="K582" s="33"/>
      <c r="L582" s="33"/>
      <c r="O582" s="182"/>
    </row>
    <row r="583" spans="1:15" s="206" customFormat="1" ht="15" customHeight="1">
      <c r="A583" s="182"/>
      <c r="I583" s="33"/>
      <c r="J583" s="33"/>
      <c r="K583" s="33"/>
      <c r="L583" s="33"/>
      <c r="O583" s="182"/>
    </row>
    <row r="584" spans="1:15" s="206" customFormat="1" ht="15" customHeight="1">
      <c r="A584" s="182"/>
      <c r="I584" s="33"/>
      <c r="J584" s="33"/>
      <c r="K584" s="33"/>
      <c r="L584" s="33"/>
      <c r="O584" s="182"/>
    </row>
    <row r="585" spans="1:15" s="206" customFormat="1" ht="15" customHeight="1">
      <c r="A585" s="182"/>
      <c r="I585" s="33"/>
      <c r="J585" s="33"/>
      <c r="K585" s="33"/>
      <c r="L585" s="33"/>
      <c r="O585" s="182"/>
    </row>
    <row r="586" spans="1:15" s="206" customFormat="1" ht="15" customHeight="1">
      <c r="A586" s="182"/>
      <c r="I586" s="33"/>
      <c r="J586" s="33"/>
      <c r="K586" s="33"/>
      <c r="L586" s="33"/>
      <c r="O586" s="182"/>
    </row>
    <row r="587" spans="1:15" s="206" customFormat="1" ht="15" customHeight="1">
      <c r="A587" s="182"/>
      <c r="I587" s="33"/>
      <c r="J587" s="33"/>
      <c r="K587" s="33"/>
      <c r="L587" s="33"/>
      <c r="O587" s="182"/>
    </row>
    <row r="588" spans="1:15" s="206" customFormat="1" ht="15" customHeight="1">
      <c r="A588" s="182"/>
      <c r="I588" s="33"/>
      <c r="J588" s="33"/>
      <c r="K588" s="33"/>
      <c r="L588" s="33"/>
      <c r="O588" s="182"/>
    </row>
    <row r="589" spans="1:15" s="206" customFormat="1" ht="15" customHeight="1">
      <c r="A589" s="182"/>
      <c r="I589" s="33"/>
      <c r="J589" s="33"/>
      <c r="K589" s="33"/>
      <c r="L589" s="33"/>
      <c r="O589" s="182"/>
    </row>
    <row r="590" spans="1:15" s="206" customFormat="1" ht="15" customHeight="1">
      <c r="A590" s="182"/>
      <c r="I590" s="33"/>
      <c r="J590" s="33"/>
      <c r="K590" s="33"/>
      <c r="L590" s="33"/>
      <c r="O590" s="182"/>
    </row>
    <row r="591" spans="1:15" s="206" customFormat="1" ht="15" customHeight="1">
      <c r="A591" s="182"/>
      <c r="I591" s="33"/>
      <c r="J591" s="33"/>
      <c r="K591" s="33"/>
      <c r="L591" s="33"/>
      <c r="O591" s="182"/>
    </row>
    <row r="592" spans="1:15" s="206" customFormat="1" ht="15" customHeight="1">
      <c r="A592" s="182"/>
      <c r="I592" s="33"/>
      <c r="J592" s="33"/>
      <c r="K592" s="33"/>
      <c r="L592" s="33"/>
      <c r="O592" s="182"/>
    </row>
    <row r="593" spans="1:15" s="206" customFormat="1" ht="15" customHeight="1">
      <c r="A593" s="182"/>
      <c r="I593" s="33"/>
      <c r="J593" s="33"/>
      <c r="K593" s="33"/>
      <c r="L593" s="33"/>
      <c r="O593" s="182"/>
    </row>
    <row r="594" spans="1:15" s="206" customFormat="1" ht="15" customHeight="1">
      <c r="A594" s="182"/>
      <c r="I594" s="33"/>
      <c r="J594" s="33"/>
      <c r="K594" s="33"/>
      <c r="L594" s="33"/>
      <c r="O594" s="182"/>
    </row>
    <row r="595" spans="1:15" s="206" customFormat="1" ht="15" customHeight="1">
      <c r="A595" s="182"/>
      <c r="I595" s="33"/>
      <c r="J595" s="33"/>
      <c r="K595" s="33"/>
      <c r="L595" s="33"/>
      <c r="O595" s="182"/>
    </row>
    <row r="596" spans="1:15" s="206" customFormat="1" ht="15" customHeight="1">
      <c r="A596" s="182"/>
      <c r="I596" s="33"/>
      <c r="J596" s="33"/>
      <c r="K596" s="33"/>
      <c r="L596" s="33"/>
      <c r="O596" s="182"/>
    </row>
    <row r="597" spans="1:15" s="206" customFormat="1" ht="15" customHeight="1">
      <c r="A597" s="182"/>
      <c r="I597" s="33"/>
      <c r="J597" s="33"/>
      <c r="K597" s="33"/>
      <c r="L597" s="33"/>
      <c r="O597" s="182"/>
    </row>
    <row r="598" spans="1:15" s="206" customFormat="1" ht="15" customHeight="1">
      <c r="A598" s="182"/>
      <c r="I598" s="33"/>
      <c r="J598" s="33"/>
      <c r="K598" s="33"/>
      <c r="L598" s="33"/>
      <c r="O598" s="182"/>
    </row>
    <row r="599" spans="1:15" s="206" customFormat="1" ht="15" customHeight="1">
      <c r="A599" s="182"/>
      <c r="I599" s="33"/>
      <c r="J599" s="33"/>
      <c r="K599" s="33"/>
      <c r="L599" s="33"/>
      <c r="O599" s="182"/>
    </row>
    <row r="600" spans="1:15" s="206" customFormat="1" ht="15" customHeight="1">
      <c r="A600" s="182"/>
      <c r="I600" s="33"/>
      <c r="J600" s="33"/>
      <c r="K600" s="33"/>
      <c r="L600" s="33"/>
      <c r="O600" s="182"/>
    </row>
    <row r="601" spans="1:15" s="206" customFormat="1" ht="15" customHeight="1">
      <c r="A601" s="182"/>
      <c r="I601" s="33"/>
      <c r="J601" s="33"/>
      <c r="K601" s="33"/>
      <c r="L601" s="33"/>
      <c r="O601" s="182"/>
    </row>
    <row r="602" spans="1:15" s="206" customFormat="1" ht="15" customHeight="1">
      <c r="A602" s="182"/>
      <c r="I602" s="33"/>
      <c r="J602" s="33"/>
      <c r="K602" s="33"/>
      <c r="L602" s="33"/>
      <c r="O602" s="182"/>
    </row>
    <row r="603" spans="1:15" s="206" customFormat="1" ht="15" customHeight="1">
      <c r="A603" s="182"/>
      <c r="I603" s="33"/>
      <c r="J603" s="33"/>
      <c r="K603" s="33"/>
      <c r="L603" s="33"/>
      <c r="O603" s="182"/>
    </row>
    <row r="604" spans="1:15" s="206" customFormat="1" ht="15" customHeight="1">
      <c r="A604" s="182"/>
      <c r="I604" s="33"/>
      <c r="J604" s="33"/>
      <c r="K604" s="33"/>
      <c r="L604" s="33"/>
      <c r="O604" s="182"/>
    </row>
    <row r="605" spans="1:15" s="206" customFormat="1" ht="15" customHeight="1">
      <c r="A605" s="182"/>
      <c r="I605" s="33"/>
      <c r="J605" s="33"/>
      <c r="K605" s="33"/>
      <c r="L605" s="33"/>
      <c r="O605" s="182"/>
    </row>
    <row r="606" spans="1:15" s="206" customFormat="1" ht="15" customHeight="1">
      <c r="A606" s="182"/>
      <c r="I606" s="33"/>
      <c r="J606" s="33"/>
      <c r="K606" s="33"/>
      <c r="L606" s="33"/>
      <c r="O606" s="182"/>
    </row>
    <row r="607" spans="1:15" s="206" customFormat="1" ht="15" customHeight="1">
      <c r="A607" s="182"/>
      <c r="I607" s="33"/>
      <c r="J607" s="33"/>
      <c r="K607" s="33"/>
      <c r="L607" s="33"/>
      <c r="O607" s="182"/>
    </row>
    <row r="608" spans="1:15" s="206" customFormat="1" ht="14.25" customHeight="1">
      <c r="A608" s="182"/>
      <c r="I608" s="33"/>
      <c r="J608" s="33"/>
      <c r="K608" s="33"/>
      <c r="L608" s="33"/>
      <c r="O608" s="182"/>
    </row>
    <row r="609" spans="1:15" s="206" customFormat="1" ht="14.25" customHeight="1">
      <c r="A609" s="182"/>
      <c r="I609" s="33"/>
      <c r="J609" s="33"/>
      <c r="K609" s="33"/>
      <c r="L609" s="33"/>
      <c r="O609" s="182"/>
    </row>
    <row r="610" spans="1:15" s="206" customFormat="1" ht="14.25" customHeight="1">
      <c r="A610" s="182"/>
      <c r="I610" s="33"/>
      <c r="J610" s="33"/>
      <c r="K610" s="33"/>
      <c r="L610" s="33"/>
      <c r="O610" s="182"/>
    </row>
    <row r="611" spans="1:15" s="206" customFormat="1">
      <c r="A611" s="182"/>
      <c r="I611" s="33"/>
      <c r="J611" s="33"/>
      <c r="K611" s="33"/>
      <c r="L611" s="33"/>
      <c r="O611" s="182"/>
    </row>
    <row r="612" spans="1:15" s="206" customFormat="1">
      <c r="A612" s="182"/>
      <c r="I612" s="33"/>
      <c r="J612" s="33"/>
      <c r="K612" s="33"/>
      <c r="L612" s="33"/>
      <c r="O612" s="182"/>
    </row>
    <row r="613" spans="1:15" s="206" customFormat="1">
      <c r="A613" s="182"/>
      <c r="I613" s="33"/>
      <c r="J613" s="33"/>
      <c r="K613" s="33"/>
      <c r="L613" s="33"/>
      <c r="O613" s="182"/>
    </row>
    <row r="614" spans="1:15" s="206" customFormat="1">
      <c r="A614" s="182"/>
      <c r="I614" s="33"/>
      <c r="J614" s="33"/>
      <c r="K614" s="33"/>
      <c r="L614" s="33"/>
      <c r="O614" s="182"/>
    </row>
    <row r="615" spans="1:15" s="206" customFormat="1">
      <c r="A615" s="182"/>
      <c r="I615" s="33"/>
      <c r="J615" s="33"/>
      <c r="K615" s="33"/>
      <c r="L615" s="33"/>
      <c r="O615" s="182"/>
    </row>
    <row r="616" spans="1:15" s="206" customFormat="1">
      <c r="A616" s="182"/>
      <c r="I616" s="33"/>
      <c r="J616" s="33"/>
      <c r="K616" s="33"/>
      <c r="L616" s="33"/>
      <c r="O616" s="182"/>
    </row>
    <row r="617" spans="1:15" s="206" customFormat="1">
      <c r="A617" s="182"/>
      <c r="I617" s="33"/>
      <c r="J617" s="33"/>
      <c r="K617" s="33"/>
      <c r="L617" s="33"/>
      <c r="O617" s="182"/>
    </row>
    <row r="618" spans="1:15" s="206" customFormat="1">
      <c r="A618" s="182"/>
      <c r="I618" s="33"/>
      <c r="J618" s="33"/>
      <c r="K618" s="33"/>
      <c r="L618" s="33"/>
      <c r="O618" s="182"/>
    </row>
    <row r="619" spans="1:15" s="206" customFormat="1">
      <c r="A619" s="182"/>
      <c r="I619" s="33"/>
      <c r="J619" s="33"/>
      <c r="K619" s="33"/>
      <c r="L619" s="33"/>
      <c r="O619" s="182"/>
    </row>
    <row r="620" spans="1:15" s="206" customFormat="1">
      <c r="A620" s="182"/>
      <c r="I620" s="33"/>
      <c r="J620" s="33"/>
      <c r="K620" s="33"/>
      <c r="L620" s="33"/>
      <c r="O620" s="182"/>
    </row>
    <row r="621" spans="1:15" s="206" customFormat="1">
      <c r="A621" s="182"/>
      <c r="I621" s="33"/>
      <c r="J621" s="33"/>
      <c r="K621" s="33"/>
      <c r="L621" s="33"/>
      <c r="O621" s="182"/>
    </row>
    <row r="622" spans="1:15" s="206" customFormat="1">
      <c r="A622" s="182"/>
      <c r="I622" s="33"/>
      <c r="J622" s="33"/>
      <c r="K622" s="33"/>
      <c r="L622" s="33"/>
      <c r="O622" s="182"/>
    </row>
    <row r="623" spans="1:15" s="206" customFormat="1">
      <c r="A623" s="182"/>
      <c r="I623" s="33"/>
      <c r="J623" s="33"/>
      <c r="K623" s="33"/>
      <c r="L623" s="33"/>
      <c r="O623" s="182"/>
    </row>
    <row r="624" spans="1:15" s="206" customFormat="1">
      <c r="A624" s="182"/>
      <c r="I624" s="33"/>
      <c r="J624" s="33"/>
      <c r="K624" s="33"/>
      <c r="L624" s="33"/>
      <c r="O624" s="182"/>
    </row>
    <row r="625" spans="1:15" s="206" customFormat="1">
      <c r="A625" s="182"/>
      <c r="I625" s="33"/>
      <c r="J625" s="33"/>
      <c r="K625" s="33"/>
      <c r="L625" s="33"/>
      <c r="O625" s="182"/>
    </row>
    <row r="626" spans="1:15" s="206" customFormat="1">
      <c r="A626" s="182"/>
      <c r="I626" s="33"/>
      <c r="J626" s="33"/>
      <c r="K626" s="33"/>
      <c r="L626" s="33"/>
      <c r="O626" s="182"/>
    </row>
    <row r="627" spans="1:15" s="206" customFormat="1">
      <c r="A627" s="182"/>
      <c r="I627" s="33"/>
      <c r="J627" s="33"/>
      <c r="K627" s="33"/>
      <c r="L627" s="33"/>
      <c r="O627" s="182"/>
    </row>
    <row r="628" spans="1:15" s="206" customFormat="1">
      <c r="A628" s="182"/>
      <c r="I628" s="33"/>
      <c r="J628" s="33"/>
      <c r="K628" s="33"/>
      <c r="L628" s="33"/>
      <c r="O628" s="182"/>
    </row>
    <row r="629" spans="1:15" s="206" customFormat="1">
      <c r="A629" s="182"/>
      <c r="I629" s="33"/>
      <c r="J629" s="33"/>
      <c r="K629" s="33"/>
      <c r="L629" s="33"/>
      <c r="O629" s="182"/>
    </row>
    <row r="630" spans="1:15" s="206" customFormat="1">
      <c r="A630" s="182"/>
      <c r="I630" s="33"/>
      <c r="J630" s="33"/>
      <c r="K630" s="33"/>
      <c r="L630" s="33"/>
      <c r="O630" s="182"/>
    </row>
    <row r="631" spans="1:15" s="206" customFormat="1">
      <c r="A631" s="182"/>
      <c r="I631" s="33"/>
      <c r="J631" s="33"/>
      <c r="K631" s="33"/>
      <c r="L631" s="33"/>
      <c r="O631" s="182"/>
    </row>
    <row r="632" spans="1:15" s="206" customFormat="1">
      <c r="A632" s="182"/>
      <c r="I632" s="33"/>
      <c r="J632" s="33"/>
      <c r="K632" s="33"/>
      <c r="L632" s="33"/>
      <c r="O632" s="182"/>
    </row>
    <row r="633" spans="1:15" s="206" customFormat="1">
      <c r="A633" s="182"/>
      <c r="I633" s="33"/>
      <c r="J633" s="33"/>
      <c r="K633" s="33"/>
      <c r="L633" s="33"/>
      <c r="O633" s="182"/>
    </row>
    <row r="634" spans="1:15" s="206" customFormat="1">
      <c r="A634" s="182"/>
      <c r="I634" s="33"/>
      <c r="J634" s="33"/>
      <c r="K634" s="33"/>
      <c r="L634" s="33"/>
      <c r="O634" s="182"/>
    </row>
    <row r="635" spans="1:15" s="206" customFormat="1">
      <c r="A635" s="182"/>
      <c r="I635" s="33"/>
      <c r="J635" s="33"/>
      <c r="K635" s="33"/>
      <c r="L635" s="33"/>
      <c r="O635" s="182"/>
    </row>
    <row r="636" spans="1:15" s="206" customFormat="1">
      <c r="A636" s="182"/>
      <c r="I636" s="33"/>
      <c r="J636" s="33"/>
      <c r="K636" s="33"/>
      <c r="L636" s="33"/>
      <c r="O636" s="182"/>
    </row>
    <row r="637" spans="1:15" s="206" customFormat="1">
      <c r="A637" s="182"/>
      <c r="I637" s="33"/>
      <c r="J637" s="33"/>
      <c r="K637" s="33"/>
      <c r="L637" s="33"/>
      <c r="O637" s="182"/>
    </row>
    <row r="638" spans="1:15" s="206" customFormat="1">
      <c r="A638" s="182"/>
      <c r="I638" s="33"/>
      <c r="J638" s="33"/>
      <c r="K638" s="33"/>
      <c r="L638" s="33"/>
      <c r="O638" s="182"/>
    </row>
    <row r="639" spans="1:15" s="206" customFormat="1">
      <c r="A639" s="182"/>
      <c r="I639" s="33"/>
      <c r="J639" s="33"/>
      <c r="K639" s="33"/>
      <c r="L639" s="33"/>
      <c r="O639" s="182"/>
    </row>
    <row r="640" spans="1:15" s="206" customFormat="1">
      <c r="A640" s="182"/>
      <c r="I640" s="33"/>
      <c r="J640" s="33"/>
      <c r="K640" s="33"/>
      <c r="L640" s="33"/>
      <c r="O640" s="182"/>
    </row>
    <row r="641" spans="1:15" s="206" customFormat="1">
      <c r="A641" s="182"/>
      <c r="I641" s="33"/>
      <c r="J641" s="33"/>
      <c r="K641" s="33"/>
      <c r="L641" s="33"/>
      <c r="O641" s="182"/>
    </row>
    <row r="642" spans="1:15" s="206" customFormat="1">
      <c r="A642" s="182"/>
      <c r="I642" s="33"/>
      <c r="J642" s="33"/>
      <c r="K642" s="33"/>
      <c r="L642" s="33"/>
      <c r="O642" s="182"/>
    </row>
    <row r="643" spans="1:15" s="206" customFormat="1">
      <c r="A643" s="182"/>
      <c r="I643" s="33"/>
      <c r="J643" s="33"/>
      <c r="K643" s="33"/>
      <c r="L643" s="33"/>
      <c r="O643" s="182"/>
    </row>
    <row r="644" spans="1:15" s="206" customFormat="1">
      <c r="A644" s="182"/>
      <c r="I644" s="33"/>
      <c r="J644" s="33"/>
      <c r="K644" s="33"/>
      <c r="L644" s="33"/>
      <c r="O644" s="182"/>
    </row>
    <row r="645" spans="1:15" s="206" customFormat="1">
      <c r="A645" s="182"/>
      <c r="I645" s="33"/>
      <c r="J645" s="33"/>
      <c r="K645" s="33"/>
      <c r="L645" s="33"/>
      <c r="O645" s="182"/>
    </row>
    <row r="646" spans="1:15" s="206" customFormat="1">
      <c r="A646" s="182"/>
      <c r="I646" s="33"/>
      <c r="J646" s="33"/>
      <c r="K646" s="33"/>
      <c r="L646" s="33"/>
      <c r="O646" s="182"/>
    </row>
    <row r="647" spans="1:15" s="206" customFormat="1">
      <c r="A647" s="182"/>
      <c r="I647" s="33"/>
      <c r="J647" s="33"/>
      <c r="K647" s="33"/>
      <c r="L647" s="33"/>
      <c r="O647" s="182"/>
    </row>
    <row r="648" spans="1:15" s="206" customFormat="1">
      <c r="A648" s="182"/>
      <c r="I648" s="33"/>
      <c r="J648" s="33"/>
      <c r="K648" s="33"/>
      <c r="L648" s="33"/>
      <c r="O648" s="182"/>
    </row>
    <row r="649" spans="1:15" s="206" customFormat="1">
      <c r="A649" s="182"/>
      <c r="I649" s="33"/>
      <c r="J649" s="33"/>
      <c r="K649" s="33"/>
      <c r="L649" s="33"/>
      <c r="O649" s="182"/>
    </row>
    <row r="650" spans="1:15" s="206" customFormat="1">
      <c r="A650" s="182"/>
      <c r="I650" s="33"/>
      <c r="J650" s="33"/>
      <c r="K650" s="33"/>
      <c r="L650" s="33"/>
      <c r="O650" s="182"/>
    </row>
    <row r="651" spans="1:15" s="206" customFormat="1">
      <c r="A651" s="182"/>
      <c r="I651" s="33"/>
      <c r="J651" s="33"/>
      <c r="K651" s="33"/>
      <c r="L651" s="33"/>
      <c r="O651" s="182"/>
    </row>
    <row r="652" spans="1:15" s="206" customFormat="1" ht="18.75" customHeight="1">
      <c r="A652" s="182"/>
      <c r="I652" s="33"/>
      <c r="J652" s="33"/>
      <c r="K652" s="33"/>
      <c r="L652" s="33"/>
      <c r="O652" s="182"/>
    </row>
    <row r="653" spans="1:15" s="206" customFormat="1">
      <c r="A653" s="182"/>
      <c r="I653" s="33"/>
      <c r="J653" s="33"/>
      <c r="K653" s="33"/>
      <c r="L653" s="33"/>
      <c r="O653" s="182"/>
    </row>
    <row r="654" spans="1:15" s="206" customFormat="1">
      <c r="A654" s="182"/>
      <c r="I654" s="33"/>
      <c r="J654" s="33"/>
      <c r="K654" s="33"/>
      <c r="L654" s="33"/>
      <c r="O654" s="182"/>
    </row>
    <row r="655" spans="1:15" s="206" customFormat="1">
      <c r="A655" s="182"/>
      <c r="I655" s="33"/>
      <c r="J655" s="33"/>
      <c r="K655" s="33"/>
      <c r="L655" s="33"/>
      <c r="O655" s="182"/>
    </row>
    <row r="656" spans="1:15" s="206" customFormat="1">
      <c r="A656" s="182"/>
      <c r="I656" s="33"/>
      <c r="J656" s="33"/>
      <c r="K656" s="33"/>
      <c r="L656" s="33"/>
      <c r="O656" s="182"/>
    </row>
    <row r="657" spans="1:15" s="206" customFormat="1">
      <c r="A657" s="182"/>
      <c r="I657" s="33"/>
      <c r="J657" s="33"/>
      <c r="K657" s="33"/>
      <c r="L657" s="33"/>
      <c r="O657" s="182"/>
    </row>
    <row r="658" spans="1:15" s="206" customFormat="1">
      <c r="A658" s="182"/>
      <c r="I658" s="33"/>
      <c r="J658" s="33"/>
      <c r="K658" s="33"/>
      <c r="L658" s="33"/>
      <c r="O658" s="182"/>
    </row>
    <row r="659" spans="1:15" s="206" customFormat="1">
      <c r="A659" s="182"/>
      <c r="I659" s="33"/>
      <c r="J659" s="33"/>
      <c r="K659" s="33"/>
      <c r="L659" s="33"/>
      <c r="O659" s="182"/>
    </row>
    <row r="660" spans="1:15" s="206" customFormat="1">
      <c r="A660" s="182"/>
      <c r="I660" s="33"/>
      <c r="J660" s="33"/>
      <c r="K660" s="33"/>
      <c r="L660" s="33"/>
      <c r="O660" s="182"/>
    </row>
    <row r="661" spans="1:15" s="206" customFormat="1">
      <c r="A661" s="182"/>
      <c r="I661" s="33"/>
      <c r="J661" s="33"/>
      <c r="K661" s="33"/>
      <c r="L661" s="33"/>
      <c r="O661" s="182"/>
    </row>
    <row r="662" spans="1:15" s="206" customFormat="1">
      <c r="A662" s="182"/>
      <c r="I662" s="33"/>
      <c r="J662" s="33"/>
      <c r="K662" s="33"/>
      <c r="L662" s="33"/>
      <c r="O662" s="182"/>
    </row>
    <row r="663" spans="1:15" s="206" customFormat="1">
      <c r="A663" s="182"/>
      <c r="I663" s="33"/>
      <c r="J663" s="33"/>
      <c r="K663" s="33"/>
      <c r="L663" s="33"/>
      <c r="O663" s="182"/>
    </row>
    <row r="664" spans="1:15" s="206" customFormat="1">
      <c r="A664" s="182"/>
      <c r="I664" s="33"/>
      <c r="J664" s="33"/>
      <c r="K664" s="33"/>
      <c r="L664" s="33"/>
      <c r="O664" s="182"/>
    </row>
    <row r="665" spans="1:15" s="206" customFormat="1">
      <c r="A665" s="182"/>
      <c r="I665" s="33"/>
      <c r="J665" s="33"/>
      <c r="K665" s="33"/>
      <c r="L665" s="33"/>
      <c r="O665" s="182"/>
    </row>
    <row r="666" spans="1:15" s="206" customFormat="1">
      <c r="A666" s="182"/>
      <c r="I666" s="33"/>
      <c r="J666" s="33"/>
      <c r="K666" s="33"/>
      <c r="L666" s="33"/>
      <c r="O666" s="182"/>
    </row>
    <row r="667" spans="1:15" s="206" customFormat="1">
      <c r="A667" s="182"/>
      <c r="I667" s="33"/>
      <c r="J667" s="33"/>
      <c r="K667" s="33"/>
      <c r="L667" s="33"/>
      <c r="O667" s="182"/>
    </row>
    <row r="668" spans="1:15" s="206" customFormat="1">
      <c r="A668" s="182"/>
      <c r="I668" s="33"/>
      <c r="J668" s="33"/>
      <c r="K668" s="33"/>
      <c r="L668" s="33"/>
      <c r="O668" s="182"/>
    </row>
    <row r="669" spans="1:15" s="206" customFormat="1" ht="14.25" customHeight="1">
      <c r="A669" s="182"/>
      <c r="I669" s="33"/>
      <c r="J669" s="33"/>
      <c r="K669" s="33"/>
      <c r="L669" s="33"/>
      <c r="O669" s="182"/>
    </row>
    <row r="670" spans="1:15" s="206" customFormat="1" ht="14.25" customHeight="1">
      <c r="A670" s="182"/>
      <c r="I670" s="33"/>
      <c r="J670" s="33"/>
      <c r="K670" s="33"/>
      <c r="L670" s="33"/>
      <c r="O670" s="182"/>
    </row>
    <row r="671" spans="1:15" s="206" customFormat="1" ht="14.25" customHeight="1">
      <c r="A671" s="182"/>
      <c r="I671" s="33"/>
      <c r="J671" s="33"/>
      <c r="K671" s="33"/>
      <c r="L671" s="33"/>
      <c r="O671" s="182"/>
    </row>
    <row r="672" spans="1:15" s="206" customFormat="1">
      <c r="A672" s="182"/>
      <c r="I672" s="33"/>
      <c r="J672" s="33"/>
      <c r="K672" s="33"/>
      <c r="L672" s="33"/>
      <c r="O672" s="182"/>
    </row>
    <row r="673" spans="1:15" s="206" customFormat="1">
      <c r="A673" s="182"/>
      <c r="I673" s="33"/>
      <c r="J673" s="33"/>
      <c r="K673" s="33"/>
      <c r="L673" s="33"/>
      <c r="O673" s="182"/>
    </row>
    <row r="674" spans="1:15" s="206" customFormat="1">
      <c r="A674" s="182"/>
      <c r="I674" s="33"/>
      <c r="J674" s="33"/>
      <c r="K674" s="33"/>
      <c r="L674" s="33"/>
      <c r="O674" s="182"/>
    </row>
    <row r="675" spans="1:15" s="206" customFormat="1">
      <c r="A675" s="182"/>
      <c r="I675" s="33"/>
      <c r="J675" s="33"/>
      <c r="K675" s="33"/>
      <c r="L675" s="33"/>
      <c r="O675" s="182"/>
    </row>
    <row r="676" spans="1:15" s="206" customFormat="1">
      <c r="A676" s="182"/>
      <c r="I676" s="33"/>
      <c r="J676" s="33"/>
      <c r="K676" s="33"/>
      <c r="L676" s="33"/>
      <c r="O676" s="182"/>
    </row>
    <row r="677" spans="1:15" s="206" customFormat="1">
      <c r="A677" s="182"/>
      <c r="I677" s="33"/>
      <c r="J677" s="33"/>
      <c r="K677" s="33"/>
      <c r="L677" s="33"/>
      <c r="O677" s="182"/>
    </row>
    <row r="678" spans="1:15" s="206" customFormat="1" ht="21" customHeight="1">
      <c r="A678" s="182"/>
      <c r="I678" s="33"/>
      <c r="J678" s="33"/>
      <c r="K678" s="33"/>
      <c r="L678" s="33"/>
      <c r="O678" s="182"/>
    </row>
    <row r="679" spans="1:15" s="206" customFormat="1" ht="21" customHeight="1">
      <c r="A679" s="182"/>
      <c r="I679" s="33"/>
      <c r="J679" s="33"/>
      <c r="K679" s="33"/>
      <c r="L679" s="33"/>
      <c r="O679" s="182"/>
    </row>
    <row r="680" spans="1:15" s="206" customFormat="1" ht="21" customHeight="1">
      <c r="A680" s="182"/>
      <c r="I680" s="33"/>
      <c r="J680" s="33"/>
      <c r="K680" s="33"/>
      <c r="L680" s="33"/>
      <c r="O680" s="182"/>
    </row>
    <row r="681" spans="1:15" s="206" customFormat="1" ht="21" customHeight="1">
      <c r="A681" s="182"/>
      <c r="I681" s="33"/>
      <c r="J681" s="33"/>
      <c r="K681" s="33"/>
      <c r="L681" s="33"/>
      <c r="O681" s="182"/>
    </row>
    <row r="682" spans="1:15" s="206" customFormat="1" ht="21" customHeight="1">
      <c r="A682" s="182"/>
      <c r="I682" s="33"/>
      <c r="J682" s="33"/>
      <c r="K682" s="33"/>
      <c r="L682" s="33"/>
      <c r="O682" s="182"/>
    </row>
    <row r="683" spans="1:15" s="206" customFormat="1" ht="21" customHeight="1">
      <c r="A683" s="182"/>
      <c r="I683" s="33"/>
      <c r="J683" s="33"/>
      <c r="K683" s="33"/>
      <c r="L683" s="33"/>
      <c r="O683" s="182"/>
    </row>
    <row r="684" spans="1:15" s="206" customFormat="1">
      <c r="A684" s="182"/>
      <c r="I684" s="33"/>
      <c r="J684" s="33"/>
      <c r="K684" s="33"/>
      <c r="L684" s="33"/>
      <c r="O684" s="182"/>
    </row>
    <row r="685" spans="1:15" s="206" customFormat="1">
      <c r="A685" s="182"/>
      <c r="I685" s="33"/>
      <c r="J685" s="33"/>
      <c r="K685" s="33"/>
      <c r="L685" s="33"/>
      <c r="O685" s="182"/>
    </row>
    <row r="686" spans="1:15" s="206" customFormat="1">
      <c r="A686" s="182"/>
      <c r="I686" s="33"/>
      <c r="J686" s="33"/>
      <c r="K686" s="33"/>
      <c r="L686" s="33"/>
      <c r="O686" s="182"/>
    </row>
    <row r="687" spans="1:15" s="206" customFormat="1">
      <c r="A687" s="182"/>
      <c r="I687" s="33"/>
      <c r="J687" s="33"/>
      <c r="K687" s="33"/>
      <c r="L687" s="33"/>
      <c r="O687" s="182"/>
    </row>
    <row r="688" spans="1:15" s="206" customFormat="1">
      <c r="A688" s="182"/>
      <c r="I688" s="33"/>
      <c r="J688" s="33"/>
      <c r="K688" s="33"/>
      <c r="L688" s="33"/>
      <c r="O688" s="182"/>
    </row>
    <row r="689" spans="1:15" s="206" customFormat="1">
      <c r="A689" s="182"/>
      <c r="I689" s="33"/>
      <c r="J689" s="33"/>
      <c r="K689" s="33"/>
      <c r="L689" s="33"/>
      <c r="O689" s="182"/>
    </row>
    <row r="690" spans="1:15" s="206" customFormat="1">
      <c r="A690" s="182"/>
      <c r="I690" s="33"/>
      <c r="J690" s="33"/>
      <c r="K690" s="33"/>
      <c r="L690" s="33"/>
      <c r="O690" s="182"/>
    </row>
    <row r="691" spans="1:15" s="206" customFormat="1">
      <c r="A691" s="182"/>
      <c r="I691" s="33"/>
      <c r="J691" s="33"/>
      <c r="K691" s="33"/>
      <c r="L691" s="33"/>
      <c r="O691" s="182"/>
    </row>
    <row r="692" spans="1:15" s="206" customFormat="1">
      <c r="A692" s="182"/>
      <c r="I692" s="33"/>
      <c r="J692" s="33"/>
      <c r="K692" s="33"/>
      <c r="L692" s="33"/>
      <c r="O692" s="182"/>
    </row>
    <row r="693" spans="1:15" s="206" customFormat="1">
      <c r="A693" s="182"/>
      <c r="I693" s="33"/>
      <c r="J693" s="33"/>
      <c r="K693" s="33"/>
      <c r="L693" s="33"/>
      <c r="O693" s="182"/>
    </row>
    <row r="694" spans="1:15" s="206" customFormat="1">
      <c r="A694" s="182"/>
    </row>
    <row r="695" spans="1:15" s="206" customFormat="1" ht="31.5" customHeight="1">
      <c r="A695" s="182"/>
    </row>
    <row r="696" spans="1:15" s="206" customFormat="1" ht="13.5" customHeight="1">
      <c r="A696" s="182"/>
    </row>
    <row r="697" spans="1:15" s="206" customFormat="1" ht="18.75" customHeight="1">
      <c r="A697" s="182"/>
    </row>
    <row r="698" spans="1:15" s="206" customFormat="1">
      <c r="A698" s="182"/>
    </row>
    <row r="699" spans="1:15" s="206" customFormat="1">
      <c r="A699" s="182"/>
    </row>
    <row r="700" spans="1:15" s="206" customFormat="1">
      <c r="A700" s="182"/>
    </row>
    <row r="701" spans="1:15" s="206" customFormat="1">
      <c r="A701" s="182"/>
    </row>
    <row r="702" spans="1:15" s="206" customFormat="1">
      <c r="A702" s="182"/>
    </row>
    <row r="703" spans="1:15" s="206" customFormat="1">
      <c r="A703" s="182"/>
    </row>
    <row r="704" spans="1:15" s="206" customFormat="1">
      <c r="A704" s="182"/>
    </row>
    <row r="705" spans="1:1" s="206" customFormat="1">
      <c r="A705" s="182"/>
    </row>
    <row r="706" spans="1:1" s="206" customFormat="1">
      <c r="A706" s="182"/>
    </row>
    <row r="707" spans="1:1" s="206" customFormat="1">
      <c r="A707" s="182"/>
    </row>
    <row r="708" spans="1:1" s="206" customFormat="1">
      <c r="A708" s="182"/>
    </row>
    <row r="709" spans="1:1" s="206" customFormat="1">
      <c r="A709" s="182"/>
    </row>
    <row r="710" spans="1:1" s="206" customFormat="1">
      <c r="A710" s="182"/>
    </row>
    <row r="711" spans="1:1" s="206" customFormat="1">
      <c r="A711" s="182"/>
    </row>
    <row r="712" spans="1:1" s="206" customFormat="1">
      <c r="A712" s="182"/>
    </row>
    <row r="713" spans="1:1" s="206" customFormat="1">
      <c r="A713" s="182"/>
    </row>
    <row r="714" spans="1:1" s="206" customFormat="1">
      <c r="A714" s="182"/>
    </row>
    <row r="715" spans="1:1" s="206" customFormat="1">
      <c r="A715" s="182"/>
    </row>
    <row r="716" spans="1:1" s="206" customFormat="1">
      <c r="A716" s="182"/>
    </row>
    <row r="717" spans="1:1" s="206" customFormat="1">
      <c r="A717" s="182"/>
    </row>
    <row r="718" spans="1:1" s="206" customFormat="1">
      <c r="A718" s="182"/>
    </row>
    <row r="719" spans="1:1" s="206" customFormat="1">
      <c r="A719" s="182"/>
    </row>
    <row r="720" spans="1:1" s="206" customFormat="1">
      <c r="A720" s="182"/>
    </row>
    <row r="721" spans="1:1" s="206" customFormat="1" ht="13.5" customHeight="1">
      <c r="A721" s="182"/>
    </row>
    <row r="722" spans="1:1" s="206" customFormat="1" ht="18.75" customHeight="1">
      <c r="A722" s="182"/>
    </row>
    <row r="723" spans="1:1" s="206" customFormat="1">
      <c r="A723" s="182"/>
    </row>
    <row r="724" spans="1:1" s="206" customFormat="1">
      <c r="A724" s="182"/>
    </row>
    <row r="725" spans="1:1" s="206" customFormat="1">
      <c r="A725" s="182"/>
    </row>
    <row r="726" spans="1:1" s="206" customFormat="1">
      <c r="A726" s="182"/>
    </row>
    <row r="727" spans="1:1" s="206" customFormat="1">
      <c r="A727" s="182"/>
    </row>
    <row r="728" spans="1:1" s="206" customFormat="1">
      <c r="A728" s="182"/>
    </row>
    <row r="729" spans="1:1" s="206" customFormat="1">
      <c r="A729" s="182"/>
    </row>
    <row r="730" spans="1:1" s="206" customFormat="1">
      <c r="A730" s="182"/>
    </row>
    <row r="731" spans="1:1" s="206" customFormat="1">
      <c r="A731" s="182"/>
    </row>
    <row r="732" spans="1:1" s="206" customFormat="1">
      <c r="A732" s="182"/>
    </row>
    <row r="733" spans="1:1" s="206" customFormat="1">
      <c r="A733" s="182"/>
    </row>
    <row r="734" spans="1:1" s="206" customFormat="1">
      <c r="A734" s="182"/>
    </row>
    <row r="735" spans="1:1" s="206" customFormat="1">
      <c r="A735" s="182"/>
    </row>
    <row r="736" spans="1:1" s="206" customFormat="1">
      <c r="A736" s="182"/>
    </row>
    <row r="737" spans="1:15" s="206" customFormat="1">
      <c r="A737" s="182"/>
    </row>
    <row r="738" spans="1:15" s="206" customFormat="1">
      <c r="A738" s="182"/>
    </row>
    <row r="739" spans="1:15" s="206" customFormat="1">
      <c r="A739" s="182"/>
    </row>
    <row r="740" spans="1:15" s="206" customFormat="1">
      <c r="A740" s="182"/>
    </row>
    <row r="741" spans="1:15" s="206" customFormat="1">
      <c r="A741" s="182"/>
    </row>
    <row r="742" spans="1:15" s="206" customFormat="1">
      <c r="A742" s="182"/>
    </row>
    <row r="743" spans="1:15" s="206" customFormat="1">
      <c r="A743" s="182"/>
    </row>
    <row r="744" spans="1:15" s="206" customFormat="1">
      <c r="A744" s="182"/>
    </row>
    <row r="745" spans="1:15" s="206" customFormat="1">
      <c r="A745" s="182"/>
    </row>
    <row r="746" spans="1:15" s="206" customFormat="1">
      <c r="A746" s="182"/>
    </row>
    <row r="747" spans="1:15" s="206" customFormat="1">
      <c r="A747" s="182"/>
      <c r="I747" s="33"/>
      <c r="J747" s="33"/>
      <c r="K747" s="33"/>
      <c r="L747" s="33"/>
      <c r="O747" s="182"/>
    </row>
    <row r="748" spans="1:15" s="206" customFormat="1">
      <c r="A748" s="182"/>
      <c r="I748" s="33"/>
      <c r="J748" s="33"/>
      <c r="K748" s="33"/>
      <c r="L748" s="33"/>
      <c r="O748" s="182"/>
    </row>
    <row r="749" spans="1:15" s="206" customFormat="1">
      <c r="A749" s="182"/>
      <c r="I749" s="33"/>
      <c r="J749" s="33"/>
      <c r="K749" s="33"/>
      <c r="L749" s="33"/>
      <c r="O749" s="182"/>
    </row>
    <row r="750" spans="1:15" s="206" customFormat="1">
      <c r="A750" s="182"/>
      <c r="I750" s="33"/>
      <c r="J750" s="33"/>
      <c r="K750" s="33"/>
      <c r="L750" s="33"/>
      <c r="O750" s="182"/>
    </row>
    <row r="751" spans="1:15" s="206" customFormat="1">
      <c r="A751" s="182"/>
      <c r="I751" s="33"/>
      <c r="J751" s="33"/>
      <c r="K751" s="33"/>
      <c r="L751" s="33"/>
      <c r="O751" s="182"/>
    </row>
    <row r="752" spans="1:15" s="206" customFormat="1">
      <c r="A752" s="182"/>
      <c r="I752" s="33"/>
      <c r="J752" s="33"/>
      <c r="K752" s="33"/>
      <c r="L752" s="33"/>
      <c r="O752" s="182"/>
    </row>
    <row r="753" spans="1:15" s="206" customFormat="1">
      <c r="A753" s="182"/>
      <c r="I753" s="33"/>
      <c r="J753" s="33"/>
      <c r="K753" s="33"/>
      <c r="L753" s="33"/>
      <c r="O753" s="182"/>
    </row>
    <row r="754" spans="1:15" s="206" customFormat="1">
      <c r="A754" s="182"/>
      <c r="I754" s="33"/>
      <c r="J754" s="33"/>
      <c r="K754" s="33"/>
      <c r="L754" s="33"/>
      <c r="O754" s="182"/>
    </row>
    <row r="755" spans="1:15" s="206" customFormat="1">
      <c r="A755" s="182"/>
      <c r="I755" s="33"/>
      <c r="J755" s="33"/>
      <c r="K755" s="33"/>
      <c r="L755" s="33"/>
      <c r="O755" s="182"/>
    </row>
    <row r="756" spans="1:15" s="206" customFormat="1">
      <c r="A756" s="182"/>
      <c r="I756" s="33"/>
      <c r="J756" s="33"/>
      <c r="K756" s="33"/>
      <c r="L756" s="33"/>
      <c r="O756" s="182"/>
    </row>
    <row r="757" spans="1:15" s="206" customFormat="1">
      <c r="A757" s="182"/>
      <c r="I757" s="33"/>
      <c r="J757" s="33"/>
      <c r="K757" s="33"/>
      <c r="L757" s="33"/>
      <c r="O757" s="182"/>
    </row>
    <row r="758" spans="1:15" s="206" customFormat="1">
      <c r="A758" s="182"/>
      <c r="I758" s="33"/>
      <c r="J758" s="33"/>
      <c r="K758" s="33"/>
      <c r="L758" s="33"/>
      <c r="O758" s="182"/>
    </row>
    <row r="759" spans="1:15" s="206" customFormat="1">
      <c r="A759" s="182"/>
      <c r="I759" s="33"/>
      <c r="J759" s="33"/>
      <c r="K759" s="33"/>
      <c r="L759" s="33"/>
      <c r="O759" s="182"/>
    </row>
    <row r="760" spans="1:15" s="206" customFormat="1">
      <c r="A760" s="182"/>
      <c r="I760" s="33"/>
      <c r="J760" s="33"/>
      <c r="K760" s="33"/>
      <c r="L760" s="33"/>
      <c r="O760" s="182"/>
    </row>
    <row r="761" spans="1:15" s="206" customFormat="1">
      <c r="A761" s="182"/>
      <c r="I761" s="33"/>
      <c r="J761" s="33"/>
      <c r="K761" s="33"/>
      <c r="L761" s="33"/>
      <c r="O761" s="182"/>
    </row>
    <row r="762" spans="1:15" s="206" customFormat="1">
      <c r="A762" s="182"/>
      <c r="I762" s="33"/>
      <c r="J762" s="33"/>
      <c r="K762" s="33"/>
      <c r="L762" s="33"/>
      <c r="O762" s="182"/>
    </row>
    <row r="763" spans="1:15" s="206" customFormat="1">
      <c r="A763" s="182"/>
      <c r="I763" s="33"/>
      <c r="J763" s="33"/>
      <c r="K763" s="33"/>
      <c r="L763" s="33"/>
      <c r="O763" s="182"/>
    </row>
    <row r="764" spans="1:15" s="206" customFormat="1">
      <c r="A764" s="182"/>
      <c r="I764" s="33"/>
      <c r="J764" s="33"/>
      <c r="K764" s="33"/>
      <c r="L764" s="33"/>
      <c r="O764" s="182"/>
    </row>
    <row r="765" spans="1:15" s="206" customFormat="1">
      <c r="A765" s="182"/>
      <c r="I765" s="33"/>
      <c r="J765" s="33"/>
      <c r="K765" s="33"/>
      <c r="L765" s="33"/>
      <c r="O765" s="182"/>
    </row>
    <row r="766" spans="1:15" s="206" customFormat="1">
      <c r="A766" s="182"/>
      <c r="I766" s="33"/>
      <c r="J766" s="33"/>
      <c r="K766" s="33"/>
      <c r="L766" s="33"/>
      <c r="O766" s="182"/>
    </row>
    <row r="767" spans="1:15" s="206" customFormat="1">
      <c r="A767" s="182"/>
      <c r="I767" s="33"/>
      <c r="J767" s="33"/>
      <c r="K767" s="33"/>
      <c r="L767" s="33"/>
      <c r="O767" s="182"/>
    </row>
    <row r="768" spans="1:15" s="206" customFormat="1" ht="18.75" customHeight="1">
      <c r="A768" s="182"/>
      <c r="I768" s="33"/>
      <c r="J768" s="33"/>
      <c r="K768" s="33"/>
      <c r="L768" s="33"/>
      <c r="O768" s="182"/>
    </row>
    <row r="769" spans="1:15" s="206" customFormat="1">
      <c r="A769" s="182"/>
      <c r="I769" s="33"/>
      <c r="J769" s="33"/>
      <c r="K769" s="33"/>
      <c r="L769" s="33"/>
      <c r="O769" s="182"/>
    </row>
    <row r="770" spans="1:15" s="206" customFormat="1">
      <c r="A770" s="182"/>
      <c r="I770" s="33"/>
      <c r="J770" s="33"/>
      <c r="K770" s="33"/>
      <c r="L770" s="33"/>
      <c r="O770" s="182"/>
    </row>
    <row r="771" spans="1:15" s="206" customFormat="1" ht="34.5" customHeight="1">
      <c r="A771" s="182"/>
      <c r="I771" s="33"/>
      <c r="J771" s="33"/>
      <c r="K771" s="33"/>
      <c r="L771" s="33"/>
      <c r="O771" s="182"/>
    </row>
    <row r="772" spans="1:15" s="206" customFormat="1" ht="34.5" customHeight="1">
      <c r="A772" s="182"/>
      <c r="I772" s="33"/>
      <c r="J772" s="33"/>
      <c r="K772" s="33"/>
      <c r="L772" s="33"/>
      <c r="O772" s="182"/>
    </row>
    <row r="773" spans="1:15" s="206" customFormat="1" ht="34.5" customHeight="1">
      <c r="A773" s="182"/>
      <c r="I773" s="33"/>
      <c r="J773" s="33"/>
      <c r="K773" s="33"/>
      <c r="L773" s="33"/>
      <c r="O773" s="182"/>
    </row>
    <row r="774" spans="1:15" s="206" customFormat="1" ht="34.5" customHeight="1">
      <c r="A774" s="182"/>
      <c r="I774" s="33"/>
      <c r="J774" s="33"/>
      <c r="K774" s="33"/>
      <c r="L774" s="33"/>
      <c r="O774" s="182"/>
    </row>
    <row r="775" spans="1:15" s="206" customFormat="1">
      <c r="A775" s="182"/>
      <c r="I775" s="33"/>
      <c r="J775" s="33"/>
      <c r="K775" s="33"/>
      <c r="L775" s="33"/>
      <c r="O775" s="182"/>
    </row>
    <row r="776" spans="1:15" s="206" customFormat="1">
      <c r="A776" s="182"/>
      <c r="I776" s="33"/>
      <c r="J776" s="33"/>
      <c r="K776" s="33"/>
      <c r="L776" s="33"/>
      <c r="O776" s="182"/>
    </row>
    <row r="777" spans="1:15" s="206" customFormat="1">
      <c r="A777" s="182"/>
      <c r="I777" s="33"/>
      <c r="J777" s="33"/>
      <c r="K777" s="33"/>
      <c r="L777" s="33"/>
      <c r="O777" s="182"/>
    </row>
    <row r="778" spans="1:15" s="206" customFormat="1">
      <c r="A778" s="182"/>
      <c r="I778" s="33"/>
      <c r="J778" s="33"/>
      <c r="K778" s="33"/>
      <c r="L778" s="33"/>
      <c r="O778" s="182"/>
    </row>
    <row r="779" spans="1:15" s="206" customFormat="1">
      <c r="A779" s="182"/>
      <c r="I779" s="33"/>
      <c r="J779" s="33"/>
      <c r="K779" s="33"/>
      <c r="L779" s="33"/>
      <c r="O779" s="182"/>
    </row>
    <row r="780" spans="1:15" s="206" customFormat="1">
      <c r="A780" s="182"/>
      <c r="I780" s="33"/>
      <c r="J780" s="33"/>
      <c r="K780" s="33"/>
      <c r="L780" s="33"/>
      <c r="O780" s="182"/>
    </row>
    <row r="781" spans="1:15" s="206" customFormat="1">
      <c r="A781" s="182"/>
      <c r="I781" s="33"/>
      <c r="J781" s="33"/>
      <c r="K781" s="33"/>
      <c r="L781" s="33"/>
      <c r="O781" s="182"/>
    </row>
    <row r="782" spans="1:15" s="206" customFormat="1">
      <c r="A782" s="182"/>
      <c r="I782" s="33"/>
      <c r="J782" s="33"/>
      <c r="K782" s="33"/>
      <c r="L782" s="33"/>
      <c r="O782" s="182"/>
    </row>
    <row r="783" spans="1:15" s="206" customFormat="1">
      <c r="A783" s="182"/>
      <c r="I783" s="33"/>
      <c r="J783" s="33"/>
      <c r="K783" s="33"/>
      <c r="L783" s="33"/>
      <c r="O783" s="182"/>
    </row>
    <row r="784" spans="1:15" s="206" customFormat="1">
      <c r="A784" s="182"/>
      <c r="I784" s="33"/>
      <c r="J784" s="33"/>
      <c r="K784" s="33"/>
      <c r="L784" s="33"/>
      <c r="O784" s="182"/>
    </row>
    <row r="785" spans="1:15" s="206" customFormat="1">
      <c r="A785" s="182"/>
      <c r="I785" s="33"/>
      <c r="J785" s="33"/>
      <c r="K785" s="33"/>
      <c r="L785" s="33"/>
      <c r="O785" s="182"/>
    </row>
    <row r="786" spans="1:15" s="206" customFormat="1">
      <c r="A786" s="182"/>
      <c r="I786" s="33"/>
      <c r="J786" s="33"/>
      <c r="K786" s="33"/>
      <c r="L786" s="33"/>
      <c r="O786" s="182"/>
    </row>
    <row r="787" spans="1:15" s="206" customFormat="1">
      <c r="A787" s="182"/>
      <c r="I787" s="33"/>
      <c r="J787" s="33"/>
      <c r="K787" s="33"/>
      <c r="L787" s="33"/>
      <c r="O787" s="182"/>
    </row>
    <row r="788" spans="1:15" s="206" customFormat="1">
      <c r="A788" s="182"/>
      <c r="I788" s="33"/>
      <c r="J788" s="33"/>
      <c r="K788" s="33"/>
      <c r="L788" s="33"/>
      <c r="O788" s="182"/>
    </row>
    <row r="789" spans="1:15" s="206" customFormat="1">
      <c r="A789" s="182"/>
      <c r="I789" s="33"/>
      <c r="J789" s="33"/>
      <c r="K789" s="33"/>
      <c r="L789" s="33"/>
      <c r="O789" s="182"/>
    </row>
    <row r="790" spans="1:15" s="206" customFormat="1">
      <c r="A790" s="182"/>
      <c r="I790" s="33"/>
      <c r="J790" s="33"/>
      <c r="K790" s="33"/>
      <c r="L790" s="33"/>
      <c r="O790" s="182"/>
    </row>
    <row r="791" spans="1:15" s="206" customFormat="1">
      <c r="A791" s="182"/>
      <c r="I791" s="33"/>
      <c r="J791" s="33"/>
      <c r="K791" s="33"/>
      <c r="L791" s="33"/>
      <c r="O791" s="182"/>
    </row>
    <row r="792" spans="1:15" s="206" customFormat="1">
      <c r="A792" s="182"/>
      <c r="I792" s="33"/>
      <c r="J792" s="33"/>
      <c r="K792" s="33"/>
      <c r="L792" s="33"/>
      <c r="O792" s="182"/>
    </row>
    <row r="793" spans="1:15" s="206" customFormat="1">
      <c r="A793" s="182"/>
      <c r="I793" s="33"/>
      <c r="J793" s="33"/>
      <c r="K793" s="33"/>
      <c r="L793" s="33"/>
      <c r="O793" s="182"/>
    </row>
    <row r="794" spans="1:15" s="206" customFormat="1">
      <c r="A794" s="182"/>
      <c r="I794" s="33"/>
      <c r="J794" s="33"/>
      <c r="K794" s="33"/>
      <c r="L794" s="33"/>
      <c r="O794" s="182"/>
    </row>
    <row r="795" spans="1:15" s="206" customFormat="1">
      <c r="A795" s="182"/>
      <c r="I795" s="33"/>
      <c r="J795" s="33"/>
      <c r="K795" s="33"/>
      <c r="L795" s="33"/>
      <c r="O795" s="182"/>
    </row>
    <row r="796" spans="1:15" s="206" customFormat="1">
      <c r="A796" s="182"/>
      <c r="I796" s="33"/>
      <c r="J796" s="33"/>
      <c r="K796" s="33"/>
      <c r="L796" s="33"/>
      <c r="O796" s="182"/>
    </row>
    <row r="797" spans="1:15" s="206" customFormat="1">
      <c r="A797" s="182"/>
      <c r="I797" s="33"/>
      <c r="J797" s="33"/>
      <c r="K797" s="33"/>
      <c r="L797" s="33"/>
      <c r="O797" s="182"/>
    </row>
    <row r="798" spans="1:15" s="206" customFormat="1">
      <c r="A798" s="182"/>
      <c r="I798" s="33"/>
      <c r="J798" s="33"/>
      <c r="K798" s="33"/>
      <c r="L798" s="33"/>
      <c r="O798" s="182"/>
    </row>
    <row r="799" spans="1:15" s="206" customFormat="1">
      <c r="A799" s="182"/>
      <c r="I799" s="33"/>
      <c r="J799" s="33"/>
      <c r="K799" s="33"/>
      <c r="L799" s="33"/>
      <c r="O799" s="182"/>
    </row>
    <row r="800" spans="1:15" s="206" customFormat="1">
      <c r="A800" s="182"/>
      <c r="I800" s="33"/>
      <c r="J800" s="33"/>
      <c r="K800" s="33"/>
      <c r="L800" s="33"/>
      <c r="O800" s="182"/>
    </row>
    <row r="801" spans="1:15" s="206" customFormat="1">
      <c r="A801" s="182"/>
      <c r="I801" s="33"/>
      <c r="J801" s="33"/>
      <c r="K801" s="33"/>
      <c r="L801" s="33"/>
      <c r="O801" s="182"/>
    </row>
    <row r="802" spans="1:15" s="206" customFormat="1">
      <c r="A802" s="182"/>
      <c r="I802" s="33"/>
      <c r="J802" s="33"/>
      <c r="K802" s="33"/>
      <c r="L802" s="33"/>
      <c r="O802" s="182"/>
    </row>
    <row r="803" spans="1:15" s="206" customFormat="1">
      <c r="A803" s="182"/>
      <c r="I803" s="33"/>
      <c r="J803" s="33"/>
      <c r="K803" s="33"/>
      <c r="L803" s="33"/>
      <c r="O803" s="182"/>
    </row>
    <row r="804" spans="1:15" s="206" customFormat="1">
      <c r="A804" s="182"/>
      <c r="I804" s="33"/>
      <c r="J804" s="33"/>
      <c r="K804" s="33"/>
      <c r="L804" s="33"/>
      <c r="O804" s="182"/>
    </row>
    <row r="805" spans="1:15" s="206" customFormat="1">
      <c r="A805" s="182"/>
      <c r="I805" s="33"/>
      <c r="J805" s="33"/>
      <c r="K805" s="33"/>
      <c r="L805" s="33"/>
      <c r="O805" s="182"/>
    </row>
    <row r="806" spans="1:15" s="206" customFormat="1" ht="18.75" customHeight="1">
      <c r="A806" s="182"/>
      <c r="I806" s="33"/>
      <c r="J806" s="33"/>
      <c r="K806" s="33"/>
      <c r="L806" s="33"/>
      <c r="O806" s="182"/>
    </row>
    <row r="807" spans="1:15" s="206" customFormat="1">
      <c r="A807" s="182"/>
      <c r="I807" s="33"/>
      <c r="J807" s="33"/>
      <c r="K807" s="33"/>
      <c r="L807" s="33"/>
      <c r="O807" s="182"/>
    </row>
    <row r="808" spans="1:15" s="206" customFormat="1">
      <c r="A808" s="182"/>
      <c r="I808" s="33"/>
      <c r="J808" s="33"/>
      <c r="K808" s="33"/>
      <c r="L808" s="33"/>
      <c r="O808" s="182"/>
    </row>
    <row r="809" spans="1:15" s="206" customFormat="1" ht="18.75" customHeight="1">
      <c r="A809" s="182"/>
      <c r="I809" s="33"/>
      <c r="J809" s="33"/>
      <c r="K809" s="33"/>
      <c r="L809" s="33"/>
      <c r="O809" s="182"/>
    </row>
    <row r="810" spans="1:15" s="206" customFormat="1">
      <c r="A810" s="182"/>
      <c r="I810" s="33"/>
      <c r="J810" s="33"/>
      <c r="K810" s="33"/>
      <c r="L810" s="33"/>
      <c r="O810" s="182"/>
    </row>
    <row r="811" spans="1:15" s="206" customFormat="1">
      <c r="A811" s="182"/>
      <c r="I811" s="33"/>
      <c r="J811" s="33"/>
      <c r="K811" s="33"/>
      <c r="L811" s="33"/>
      <c r="O811" s="182"/>
    </row>
    <row r="812" spans="1:15" s="206" customFormat="1">
      <c r="A812" s="182"/>
      <c r="I812" s="33"/>
      <c r="J812" s="33"/>
      <c r="K812" s="33"/>
      <c r="L812" s="33"/>
      <c r="O812" s="182"/>
    </row>
    <row r="813" spans="1:15" s="206" customFormat="1">
      <c r="A813" s="182"/>
      <c r="I813" s="33"/>
      <c r="J813" s="33"/>
      <c r="K813" s="33"/>
      <c r="L813" s="33"/>
      <c r="O813" s="182"/>
    </row>
    <row r="814" spans="1:15" s="206" customFormat="1">
      <c r="A814" s="182"/>
      <c r="I814" s="33"/>
      <c r="J814" s="33"/>
      <c r="K814" s="33"/>
      <c r="L814" s="33"/>
      <c r="O814" s="182"/>
    </row>
    <row r="815" spans="1:15" s="206" customFormat="1">
      <c r="A815" s="182"/>
      <c r="I815" s="33"/>
      <c r="J815" s="33"/>
      <c r="K815" s="33"/>
      <c r="L815" s="33"/>
      <c r="O815" s="182"/>
    </row>
    <row r="816" spans="1:15" s="206" customFormat="1">
      <c r="A816" s="182"/>
      <c r="I816" s="33"/>
      <c r="J816" s="33"/>
      <c r="K816" s="33"/>
      <c r="L816" s="33"/>
      <c r="O816" s="182"/>
    </row>
    <row r="817" spans="1:15" s="206" customFormat="1">
      <c r="A817" s="182"/>
      <c r="I817" s="33"/>
      <c r="J817" s="33"/>
      <c r="K817" s="33"/>
      <c r="L817" s="33"/>
      <c r="O817" s="182"/>
    </row>
    <row r="818" spans="1:15" s="206" customFormat="1" ht="18.75" customHeight="1">
      <c r="A818" s="182"/>
      <c r="I818" s="33"/>
      <c r="J818" s="33"/>
      <c r="K818" s="33"/>
      <c r="L818" s="33"/>
      <c r="O818" s="182"/>
    </row>
  </sheetData>
  <mergeCells count="16">
    <mergeCell ref="D25:X25"/>
    <mergeCell ref="D26:X26"/>
    <mergeCell ref="D27:X27"/>
    <mergeCell ref="D28:X28"/>
    <mergeCell ref="B16:X16"/>
    <mergeCell ref="B18:X18"/>
    <mergeCell ref="B20:X20"/>
    <mergeCell ref="B22:X22"/>
    <mergeCell ref="D24:X24"/>
    <mergeCell ref="A12:Y12"/>
    <mergeCell ref="A2:Y3"/>
    <mergeCell ref="R4:S4"/>
    <mergeCell ref="R7:X7"/>
    <mergeCell ref="M9:P9"/>
    <mergeCell ref="R9:X9"/>
    <mergeCell ref="M7:P7"/>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1:Y71"/>
  <sheetViews>
    <sheetView view="pageBreakPreview" zoomScale="75" zoomScaleNormal="100" zoomScaleSheetLayoutView="75" workbookViewId="0">
      <selection activeCell="K42" sqref="K42"/>
    </sheetView>
  </sheetViews>
  <sheetFormatPr defaultColWidth="9" defaultRowHeight="12.75"/>
  <cols>
    <col min="1" max="25" width="3.125" style="228" customWidth="1"/>
    <col min="26" max="26" width="9" style="228"/>
    <col min="27" max="27" width="21.875" style="228" bestFit="1" customWidth="1"/>
    <col min="28" max="16384" width="9" style="228"/>
  </cols>
  <sheetData>
    <row r="1" spans="1:25" ht="20.100000000000001" customHeight="1"/>
    <row r="2" spans="1:25" ht="20.100000000000001" customHeight="1">
      <c r="A2" s="738" t="s">
        <v>124</v>
      </c>
      <c r="B2" s="738"/>
      <c r="C2" s="738"/>
      <c r="D2" s="738"/>
      <c r="E2" s="738"/>
      <c r="F2" s="738"/>
      <c r="G2" s="738"/>
      <c r="H2" s="738"/>
      <c r="I2" s="738"/>
      <c r="J2" s="738"/>
      <c r="K2" s="738"/>
      <c r="L2" s="738"/>
      <c r="M2" s="738"/>
      <c r="N2" s="738"/>
      <c r="O2" s="738"/>
      <c r="P2" s="738"/>
      <c r="Q2" s="738"/>
      <c r="R2" s="738"/>
      <c r="S2" s="738"/>
      <c r="T2" s="738"/>
      <c r="U2" s="738"/>
      <c r="V2" s="738"/>
      <c r="W2" s="738"/>
      <c r="X2" s="738"/>
      <c r="Y2" s="738"/>
    </row>
    <row r="3" spans="1:25" ht="20.100000000000001" customHeight="1">
      <c r="A3" s="738"/>
      <c r="B3" s="738"/>
      <c r="C3" s="738"/>
      <c r="D3" s="738"/>
      <c r="E3" s="738"/>
      <c r="F3" s="738"/>
      <c r="G3" s="738"/>
      <c r="H3" s="738"/>
      <c r="I3" s="738"/>
      <c r="J3" s="738"/>
      <c r="K3" s="738"/>
      <c r="L3" s="738"/>
      <c r="M3" s="738"/>
      <c r="N3" s="738"/>
      <c r="O3" s="738"/>
      <c r="P3" s="738"/>
      <c r="Q3" s="738"/>
      <c r="R3" s="738"/>
      <c r="S3" s="738"/>
      <c r="T3" s="738"/>
      <c r="U3" s="738"/>
      <c r="V3" s="738"/>
      <c r="W3" s="738"/>
      <c r="X3" s="738"/>
      <c r="Y3" s="738"/>
    </row>
    <row r="4" spans="1:25" ht="20.100000000000001" customHeight="1">
      <c r="A4" s="184" t="s">
        <v>312</v>
      </c>
      <c r="M4" s="240"/>
    </row>
    <row r="5" spans="1:25" ht="20.100000000000001" customHeight="1">
      <c r="A5" s="184"/>
      <c r="M5" s="240"/>
    </row>
    <row r="6" spans="1:25" ht="20.100000000000001" customHeight="1">
      <c r="A6" s="23"/>
      <c r="B6" s="23"/>
      <c r="C6" s="23"/>
      <c r="D6" s="23"/>
      <c r="E6" s="23"/>
      <c r="F6" s="23"/>
      <c r="G6" s="23"/>
      <c r="H6" s="206"/>
      <c r="I6" s="206"/>
      <c r="J6" s="206"/>
      <c r="K6" s="206"/>
      <c r="L6" s="206"/>
      <c r="M6" s="646" t="s">
        <v>378</v>
      </c>
      <c r="N6" s="646"/>
      <c r="O6" s="646"/>
      <c r="P6" s="646"/>
      <c r="Q6" s="206"/>
      <c r="R6" s="647" t="s">
        <v>450</v>
      </c>
      <c r="S6" s="647"/>
      <c r="T6" s="647"/>
      <c r="U6" s="647"/>
      <c r="V6" s="647"/>
      <c r="W6" s="647"/>
      <c r="X6" s="647"/>
      <c r="Y6" s="206"/>
    </row>
    <row r="7" spans="1:25" ht="20.100000000000001" customHeight="1">
      <c r="A7" s="643"/>
      <c r="B7" s="643"/>
      <c r="C7" s="643"/>
      <c r="D7" s="23"/>
      <c r="E7" s="23"/>
      <c r="F7" s="23"/>
      <c r="G7" s="23"/>
      <c r="H7" s="23"/>
      <c r="I7" s="206"/>
      <c r="J7" s="206"/>
      <c r="K7" s="206"/>
      <c r="L7" s="206"/>
      <c r="M7" s="206"/>
      <c r="N7" s="206"/>
      <c r="O7" s="206"/>
      <c r="P7" s="206"/>
      <c r="Q7" s="206"/>
      <c r="R7" s="182"/>
      <c r="S7" s="182"/>
      <c r="T7" s="182"/>
      <c r="U7" s="182"/>
      <c r="V7" s="182"/>
      <c r="W7" s="182"/>
      <c r="X7" s="182"/>
      <c r="Y7" s="206"/>
    </row>
    <row r="8" spans="1:25" ht="20.100000000000001" customHeight="1">
      <c r="A8" s="23"/>
      <c r="B8" s="23"/>
      <c r="C8" s="23"/>
      <c r="D8" s="23"/>
      <c r="E8" s="23"/>
      <c r="F8" s="23"/>
      <c r="G8" s="23"/>
      <c r="H8" s="23"/>
      <c r="I8" s="206"/>
      <c r="J8" s="206"/>
      <c r="K8" s="206"/>
      <c r="L8" s="206"/>
      <c r="M8" s="648" t="s">
        <v>115</v>
      </c>
      <c r="N8" s="648"/>
      <c r="O8" s="648"/>
      <c r="P8" s="648"/>
      <c r="Q8" s="206"/>
      <c r="R8" s="647" t="s">
        <v>450</v>
      </c>
      <c r="S8" s="647"/>
      <c r="T8" s="647"/>
      <c r="U8" s="647"/>
      <c r="V8" s="647"/>
      <c r="W8" s="647"/>
      <c r="X8" s="647"/>
      <c r="Y8" s="24"/>
    </row>
    <row r="9" spans="1:25" ht="20.100000000000001" customHeight="1">
      <c r="A9" s="23"/>
      <c r="B9" s="23"/>
      <c r="C9" s="23"/>
      <c r="D9" s="23"/>
      <c r="E9" s="206"/>
      <c r="F9" s="23"/>
      <c r="G9" s="23"/>
      <c r="H9" s="23"/>
      <c r="I9" s="206"/>
      <c r="J9" s="206"/>
      <c r="K9" s="206"/>
      <c r="L9" s="206"/>
    </row>
    <row r="10" spans="1:25" ht="20.100000000000001" customHeight="1">
      <c r="A10" s="761" t="s">
        <v>125</v>
      </c>
      <c r="B10" s="762"/>
      <c r="C10" s="762"/>
      <c r="D10" s="762"/>
      <c r="E10" s="762"/>
      <c r="F10" s="762"/>
      <c r="G10" s="762"/>
      <c r="H10" s="762"/>
      <c r="I10" s="762"/>
      <c r="J10" s="762"/>
      <c r="K10" s="762"/>
      <c r="L10" s="762"/>
      <c r="M10" s="762"/>
      <c r="N10" s="762"/>
      <c r="O10" s="762"/>
      <c r="P10" s="762"/>
      <c r="Q10" s="762"/>
      <c r="R10" s="762"/>
      <c r="S10" s="762"/>
      <c r="T10" s="762"/>
      <c r="U10" s="762"/>
      <c r="V10" s="762"/>
      <c r="W10" s="762"/>
      <c r="X10" s="762"/>
      <c r="Y10" s="763"/>
    </row>
    <row r="11" spans="1:25" ht="20.100000000000001" customHeight="1">
      <c r="A11" s="764"/>
      <c r="B11" s="765"/>
      <c r="C11" s="765"/>
      <c r="D11" s="765"/>
      <c r="E11" s="765"/>
      <c r="F11" s="765"/>
      <c r="G11" s="765"/>
      <c r="H11" s="765"/>
      <c r="I11" s="765"/>
      <c r="J11" s="765"/>
      <c r="K11" s="765"/>
      <c r="L11" s="765"/>
      <c r="M11" s="765"/>
      <c r="N11" s="765"/>
      <c r="O11" s="765"/>
      <c r="P11" s="765"/>
      <c r="Q11" s="765"/>
      <c r="R11" s="765"/>
      <c r="S11" s="765"/>
      <c r="T11" s="765"/>
      <c r="U11" s="765"/>
      <c r="V11" s="765"/>
      <c r="W11" s="765"/>
      <c r="X11" s="765"/>
      <c r="Y11" s="766"/>
    </row>
    <row r="12" spans="1:25" ht="20.100000000000001" customHeight="1">
      <c r="A12" s="241"/>
      <c r="Y12" s="242"/>
    </row>
    <row r="13" spans="1:25" ht="20.100000000000001" customHeight="1">
      <c r="A13" s="241"/>
      <c r="Y13" s="242"/>
    </row>
    <row r="14" spans="1:25" ht="20.100000000000001" customHeight="1">
      <c r="A14" s="768" t="s">
        <v>65</v>
      </c>
      <c r="B14" s="769"/>
      <c r="C14" s="769" t="s">
        <v>454</v>
      </c>
      <c r="D14" s="769"/>
      <c r="E14" s="769"/>
      <c r="F14" s="769"/>
      <c r="G14" s="769"/>
      <c r="H14" s="769"/>
      <c r="I14" s="769"/>
      <c r="J14" s="769"/>
      <c r="K14" s="769"/>
      <c r="L14" s="769"/>
      <c r="M14" s="769"/>
      <c r="N14" s="769"/>
      <c r="O14" s="769"/>
      <c r="P14" s="769"/>
      <c r="Q14" s="243"/>
      <c r="R14" s="767" t="s">
        <v>411</v>
      </c>
      <c r="S14" s="767"/>
      <c r="T14" s="193"/>
      <c r="U14" s="193" t="s">
        <v>163</v>
      </c>
      <c r="V14" s="193"/>
      <c r="W14" s="193" t="s">
        <v>164</v>
      </c>
      <c r="X14" s="193"/>
      <c r="Y14" s="32" t="s">
        <v>408</v>
      </c>
    </row>
    <row r="15" spans="1:25" ht="20.100000000000001" customHeight="1">
      <c r="A15" s="241"/>
      <c r="Y15" s="242"/>
    </row>
    <row r="16" spans="1:25" ht="20.100000000000001" customHeight="1">
      <c r="A16" s="241"/>
      <c r="Y16" s="242"/>
    </row>
    <row r="17" spans="1:25" ht="20.100000000000001" customHeight="1">
      <c r="A17" s="770" t="s">
        <v>126</v>
      </c>
      <c r="B17" s="771"/>
      <c r="C17" s="771"/>
      <c r="D17" s="771"/>
      <c r="E17" s="771"/>
      <c r="F17" s="771"/>
      <c r="G17" s="771"/>
      <c r="H17" s="771"/>
      <c r="I17" s="771"/>
      <c r="J17" s="771"/>
      <c r="K17" s="771"/>
      <c r="L17" s="771"/>
      <c r="M17" s="771"/>
      <c r="N17" s="771"/>
      <c r="O17" s="771"/>
      <c r="P17" s="771"/>
      <c r="Q17" s="771"/>
      <c r="R17" s="771"/>
      <c r="S17" s="771"/>
      <c r="T17" s="771"/>
      <c r="U17" s="771"/>
      <c r="V17" s="771"/>
      <c r="W17" s="771"/>
      <c r="X17" s="771"/>
      <c r="Y17" s="772"/>
    </row>
    <row r="18" spans="1:25" ht="20.100000000000001" customHeight="1">
      <c r="A18" s="241"/>
      <c r="Y18" s="242"/>
    </row>
    <row r="19" spans="1:25" ht="20.100000000000001" customHeight="1">
      <c r="A19" s="770" t="s">
        <v>73</v>
      </c>
      <c r="B19" s="771"/>
      <c r="C19" s="771"/>
      <c r="D19" s="771"/>
      <c r="E19" s="771"/>
      <c r="F19" s="771"/>
      <c r="G19" s="771"/>
      <c r="H19" s="771"/>
      <c r="I19" s="771"/>
      <c r="J19" s="771"/>
      <c r="K19" s="771"/>
      <c r="L19" s="771"/>
      <c r="M19" s="771"/>
      <c r="N19" s="771"/>
      <c r="O19" s="771"/>
      <c r="P19" s="771"/>
      <c r="Q19" s="771"/>
      <c r="R19" s="771"/>
      <c r="S19" s="771"/>
      <c r="T19" s="771"/>
      <c r="U19" s="771"/>
      <c r="V19" s="771"/>
      <c r="W19" s="771"/>
      <c r="X19" s="771"/>
      <c r="Y19" s="772"/>
    </row>
    <row r="20" spans="1:25" ht="20.100000000000001" customHeight="1">
      <c r="A20" s="241"/>
      <c r="Y20" s="242"/>
    </row>
    <row r="21" spans="1:25" ht="20.100000000000001" customHeight="1">
      <c r="A21" s="241"/>
      <c r="B21" s="743" t="s">
        <v>497</v>
      </c>
      <c r="C21" s="743"/>
      <c r="D21" s="743"/>
      <c r="E21" s="743"/>
      <c r="F21" s="753" t="s">
        <v>454</v>
      </c>
      <c r="G21" s="753"/>
      <c r="H21" s="753"/>
      <c r="I21" s="753"/>
      <c r="J21" s="753"/>
      <c r="K21" s="753"/>
      <c r="L21" s="753"/>
      <c r="M21" s="753"/>
      <c r="N21" s="753"/>
      <c r="O21" s="753"/>
      <c r="P21" s="753"/>
      <c r="Q21" s="753"/>
      <c r="R21" s="753"/>
      <c r="S21" s="753"/>
      <c r="T21" s="753"/>
      <c r="U21" s="753"/>
      <c r="V21" s="753"/>
      <c r="W21" s="753"/>
      <c r="X21" s="753"/>
      <c r="Y21" s="242"/>
    </row>
    <row r="22" spans="1:25" ht="20.100000000000001" customHeight="1">
      <c r="A22" s="241"/>
      <c r="B22" s="743"/>
      <c r="C22" s="743"/>
      <c r="D22" s="743"/>
      <c r="E22" s="743"/>
      <c r="F22" s="753"/>
      <c r="G22" s="753"/>
      <c r="H22" s="753"/>
      <c r="I22" s="753"/>
      <c r="J22" s="753"/>
      <c r="K22" s="753"/>
      <c r="L22" s="753"/>
      <c r="M22" s="753"/>
      <c r="N22" s="753"/>
      <c r="O22" s="753"/>
      <c r="P22" s="753"/>
      <c r="Q22" s="753"/>
      <c r="R22" s="753"/>
      <c r="S22" s="753"/>
      <c r="T22" s="753"/>
      <c r="U22" s="753"/>
      <c r="V22" s="753"/>
      <c r="W22" s="753"/>
      <c r="X22" s="753"/>
      <c r="Y22" s="242"/>
    </row>
    <row r="23" spans="1:25" ht="20.100000000000001" customHeight="1">
      <c r="A23" s="241"/>
      <c r="B23" s="743" t="s">
        <v>498</v>
      </c>
      <c r="C23" s="743"/>
      <c r="D23" s="743"/>
      <c r="E23" s="743"/>
      <c r="F23" s="753" t="s">
        <v>454</v>
      </c>
      <c r="G23" s="753"/>
      <c r="H23" s="753"/>
      <c r="I23" s="753"/>
      <c r="J23" s="753"/>
      <c r="K23" s="753"/>
      <c r="L23" s="753"/>
      <c r="M23" s="753"/>
      <c r="N23" s="753"/>
      <c r="O23" s="753"/>
      <c r="P23" s="753"/>
      <c r="Q23" s="753"/>
      <c r="R23" s="753"/>
      <c r="S23" s="753"/>
      <c r="T23" s="753"/>
      <c r="U23" s="753"/>
      <c r="V23" s="753"/>
      <c r="W23" s="753"/>
      <c r="X23" s="753"/>
      <c r="Y23" s="242"/>
    </row>
    <row r="24" spans="1:25" ht="20.100000000000001" customHeight="1">
      <c r="A24" s="241"/>
      <c r="B24" s="743"/>
      <c r="C24" s="743"/>
      <c r="D24" s="743"/>
      <c r="E24" s="743"/>
      <c r="F24" s="753"/>
      <c r="G24" s="753"/>
      <c r="H24" s="753"/>
      <c r="I24" s="753"/>
      <c r="J24" s="753"/>
      <c r="K24" s="753"/>
      <c r="L24" s="753"/>
      <c r="M24" s="753"/>
      <c r="N24" s="753"/>
      <c r="O24" s="753"/>
      <c r="P24" s="753"/>
      <c r="Q24" s="753"/>
      <c r="R24" s="753"/>
      <c r="S24" s="753"/>
      <c r="T24" s="753"/>
      <c r="U24" s="753"/>
      <c r="V24" s="753"/>
      <c r="W24" s="753"/>
      <c r="X24" s="753"/>
      <c r="Y24" s="242"/>
    </row>
    <row r="25" spans="1:25" ht="20.100000000000001" customHeight="1">
      <c r="A25" s="241"/>
      <c r="B25" s="743" t="s">
        <v>499</v>
      </c>
      <c r="C25" s="743"/>
      <c r="D25" s="743"/>
      <c r="E25" s="743"/>
      <c r="F25" s="753" t="s">
        <v>454</v>
      </c>
      <c r="G25" s="753"/>
      <c r="H25" s="753"/>
      <c r="I25" s="753"/>
      <c r="J25" s="753"/>
      <c r="K25" s="753"/>
      <c r="L25" s="753"/>
      <c r="M25" s="753"/>
      <c r="N25" s="753"/>
      <c r="O25" s="753"/>
      <c r="P25" s="753"/>
      <c r="Q25" s="753"/>
      <c r="R25" s="753"/>
      <c r="S25" s="753"/>
      <c r="T25" s="753"/>
      <c r="U25" s="753"/>
      <c r="V25" s="753"/>
      <c r="W25" s="753"/>
      <c r="X25" s="753"/>
      <c r="Y25" s="242"/>
    </row>
    <row r="26" spans="1:25" ht="20.100000000000001" customHeight="1">
      <c r="A26" s="241"/>
      <c r="B26" s="743"/>
      <c r="C26" s="743"/>
      <c r="D26" s="743"/>
      <c r="E26" s="743"/>
      <c r="F26" s="753"/>
      <c r="G26" s="753"/>
      <c r="H26" s="753"/>
      <c r="I26" s="753"/>
      <c r="J26" s="753"/>
      <c r="K26" s="753"/>
      <c r="L26" s="753"/>
      <c r="M26" s="753"/>
      <c r="N26" s="753"/>
      <c r="O26" s="753"/>
      <c r="P26" s="753"/>
      <c r="Q26" s="753"/>
      <c r="R26" s="753"/>
      <c r="S26" s="753"/>
      <c r="T26" s="753"/>
      <c r="U26" s="753"/>
      <c r="V26" s="753"/>
      <c r="W26" s="753"/>
      <c r="X26" s="753"/>
      <c r="Y26" s="242"/>
    </row>
    <row r="27" spans="1:25" ht="20.100000000000001" customHeight="1">
      <c r="A27" s="241"/>
      <c r="B27" s="743" t="s">
        <v>500</v>
      </c>
      <c r="C27" s="743"/>
      <c r="D27" s="743"/>
      <c r="E27" s="743"/>
      <c r="F27" s="753" t="s">
        <v>450</v>
      </c>
      <c r="G27" s="753"/>
      <c r="H27" s="753"/>
      <c r="I27" s="753"/>
      <c r="J27" s="753"/>
      <c r="K27" s="753"/>
      <c r="L27" s="753"/>
      <c r="M27" s="753"/>
      <c r="N27" s="753"/>
      <c r="O27" s="753"/>
      <c r="P27" s="753"/>
      <c r="Q27" s="753"/>
      <c r="R27" s="753"/>
      <c r="S27" s="753"/>
      <c r="T27" s="753"/>
      <c r="U27" s="753"/>
      <c r="V27" s="753"/>
      <c r="W27" s="753"/>
      <c r="X27" s="753"/>
      <c r="Y27" s="242"/>
    </row>
    <row r="28" spans="1:25" ht="20.100000000000001" customHeight="1">
      <c r="A28" s="241"/>
      <c r="B28" s="743"/>
      <c r="C28" s="743"/>
      <c r="D28" s="743"/>
      <c r="E28" s="743"/>
      <c r="F28" s="753"/>
      <c r="G28" s="753"/>
      <c r="H28" s="753"/>
      <c r="I28" s="753"/>
      <c r="J28" s="753"/>
      <c r="K28" s="753"/>
      <c r="L28" s="753"/>
      <c r="M28" s="753"/>
      <c r="N28" s="753"/>
      <c r="O28" s="753"/>
      <c r="P28" s="753"/>
      <c r="Q28" s="753"/>
      <c r="R28" s="753"/>
      <c r="S28" s="753"/>
      <c r="T28" s="753"/>
      <c r="U28" s="753"/>
      <c r="V28" s="753"/>
      <c r="W28" s="753"/>
      <c r="X28" s="753"/>
      <c r="Y28" s="242"/>
    </row>
    <row r="29" spans="1:25" ht="20.100000000000001" customHeight="1">
      <c r="A29" s="241"/>
      <c r="F29" s="244"/>
      <c r="G29" s="244"/>
      <c r="H29" s="244"/>
      <c r="I29" s="244"/>
      <c r="J29" s="244"/>
      <c r="K29" s="244"/>
      <c r="L29" s="244"/>
      <c r="M29" s="244"/>
      <c r="N29" s="244"/>
      <c r="O29" s="244"/>
      <c r="P29" s="244"/>
      <c r="Q29" s="244"/>
      <c r="R29" s="244"/>
      <c r="S29" s="244"/>
      <c r="T29" s="244"/>
      <c r="U29" s="244"/>
      <c r="V29" s="244"/>
      <c r="W29" s="244"/>
      <c r="X29" s="244"/>
      <c r="Y29" s="242"/>
    </row>
    <row r="30" spans="1:25" ht="20.100000000000001" customHeight="1">
      <c r="A30" s="241"/>
      <c r="B30" s="743" t="s">
        <v>501</v>
      </c>
      <c r="C30" s="743"/>
      <c r="D30" s="743"/>
      <c r="E30" s="743"/>
      <c r="F30" s="753" t="s">
        <v>450</v>
      </c>
      <c r="G30" s="753"/>
      <c r="H30" s="753"/>
      <c r="I30" s="753"/>
      <c r="J30" s="753"/>
      <c r="K30" s="753"/>
      <c r="L30" s="753"/>
      <c r="M30" s="753"/>
      <c r="N30" s="753"/>
      <c r="O30" s="753"/>
      <c r="P30" s="753"/>
      <c r="Q30" s="753"/>
      <c r="R30" s="753"/>
      <c r="S30" s="753"/>
      <c r="T30" s="753"/>
      <c r="U30" s="753"/>
      <c r="V30" s="753"/>
      <c r="W30" s="753"/>
      <c r="X30" s="753"/>
      <c r="Y30" s="242"/>
    </row>
    <row r="31" spans="1:25" ht="20.100000000000001" customHeight="1">
      <c r="A31" s="241"/>
      <c r="B31" s="743"/>
      <c r="C31" s="743"/>
      <c r="D31" s="743"/>
      <c r="E31" s="743"/>
      <c r="F31" s="753"/>
      <c r="G31" s="753"/>
      <c r="H31" s="753"/>
      <c r="I31" s="753"/>
      <c r="J31" s="753"/>
      <c r="K31" s="753"/>
      <c r="L31" s="753"/>
      <c r="M31" s="753"/>
      <c r="N31" s="753"/>
      <c r="O31" s="753"/>
      <c r="P31" s="753"/>
      <c r="Q31" s="753"/>
      <c r="R31" s="753"/>
      <c r="S31" s="753"/>
      <c r="T31" s="753"/>
      <c r="U31" s="753"/>
      <c r="V31" s="753"/>
      <c r="W31" s="753"/>
      <c r="X31" s="753"/>
      <c r="Y31" s="242"/>
    </row>
    <row r="32" spans="1:25" ht="20.100000000000001" customHeight="1">
      <c r="A32" s="241"/>
      <c r="B32" s="743" t="s">
        <v>502</v>
      </c>
      <c r="C32" s="743"/>
      <c r="D32" s="743"/>
      <c r="E32" s="743"/>
      <c r="F32" s="753" t="s">
        <v>454</v>
      </c>
      <c r="G32" s="753"/>
      <c r="H32" s="753"/>
      <c r="I32" s="753"/>
      <c r="J32" s="753"/>
      <c r="K32" s="753"/>
      <c r="L32" s="753"/>
      <c r="M32" s="753"/>
      <c r="N32" s="753"/>
      <c r="O32" s="753"/>
      <c r="P32" s="753"/>
      <c r="Q32" s="753"/>
      <c r="R32" s="753"/>
      <c r="S32" s="753"/>
      <c r="T32" s="753"/>
      <c r="U32" s="753"/>
      <c r="V32" s="753"/>
      <c r="W32" s="753"/>
      <c r="X32" s="753"/>
      <c r="Y32" s="242"/>
    </row>
    <row r="33" spans="1:25" ht="20.100000000000001" customHeight="1">
      <c r="A33" s="241"/>
      <c r="B33" s="743"/>
      <c r="C33" s="743"/>
      <c r="D33" s="743"/>
      <c r="E33" s="743"/>
      <c r="F33" s="753"/>
      <c r="G33" s="753"/>
      <c r="H33" s="753"/>
      <c r="I33" s="753"/>
      <c r="J33" s="753"/>
      <c r="K33" s="753"/>
      <c r="L33" s="753"/>
      <c r="M33" s="753"/>
      <c r="N33" s="753"/>
      <c r="O33" s="753"/>
      <c r="P33" s="753"/>
      <c r="Q33" s="753"/>
      <c r="R33" s="753"/>
      <c r="S33" s="753"/>
      <c r="T33" s="753"/>
      <c r="U33" s="753"/>
      <c r="V33" s="753"/>
      <c r="W33" s="753"/>
      <c r="X33" s="753"/>
      <c r="Y33" s="242"/>
    </row>
    <row r="34" spans="1:25" ht="20.100000000000001" customHeight="1">
      <c r="A34" s="241"/>
      <c r="B34" s="743" t="s">
        <v>503</v>
      </c>
      <c r="C34" s="743"/>
      <c r="D34" s="743"/>
      <c r="E34" s="743"/>
      <c r="F34" s="753" t="s">
        <v>454</v>
      </c>
      <c r="G34" s="753"/>
      <c r="H34" s="753"/>
      <c r="I34" s="753"/>
      <c r="J34" s="753"/>
      <c r="K34" s="753"/>
      <c r="L34" s="753"/>
      <c r="M34" s="753"/>
      <c r="N34" s="753"/>
      <c r="O34" s="753"/>
      <c r="P34" s="753"/>
      <c r="Q34" s="753"/>
      <c r="R34" s="753"/>
      <c r="S34" s="753"/>
      <c r="T34" s="753"/>
      <c r="U34" s="753"/>
      <c r="V34" s="753"/>
      <c r="W34" s="753"/>
      <c r="X34" s="753"/>
      <c r="Y34" s="242"/>
    </row>
    <row r="35" spans="1:25" ht="20.100000000000001" customHeight="1">
      <c r="A35" s="241"/>
      <c r="B35" s="743"/>
      <c r="C35" s="743"/>
      <c r="D35" s="743"/>
      <c r="E35" s="743"/>
      <c r="F35" s="753"/>
      <c r="G35" s="753"/>
      <c r="H35" s="753"/>
      <c r="I35" s="753"/>
      <c r="J35" s="753"/>
      <c r="K35" s="753"/>
      <c r="L35" s="753"/>
      <c r="M35" s="753"/>
      <c r="N35" s="753"/>
      <c r="O35" s="753"/>
      <c r="P35" s="753"/>
      <c r="Q35" s="753"/>
      <c r="R35" s="753"/>
      <c r="S35" s="753"/>
      <c r="T35" s="753"/>
      <c r="U35" s="753"/>
      <c r="V35" s="753"/>
      <c r="W35" s="753"/>
      <c r="X35" s="753"/>
      <c r="Y35" s="242"/>
    </row>
    <row r="36" spans="1:25" ht="20.100000000000001" customHeight="1">
      <c r="A36" s="245"/>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7"/>
    </row>
    <row r="37" spans="1:25" ht="20.100000000000001" customHeight="1"/>
    <row r="38" spans="1:25" ht="20.100000000000001" customHeight="1"/>
    <row r="39" spans="1:25" ht="20.100000000000001" customHeight="1"/>
    <row r="40" spans="1:25" ht="20.100000000000001" customHeight="1"/>
    <row r="41" spans="1:25" ht="20.100000000000001" customHeight="1"/>
    <row r="42" spans="1:25" ht="20.100000000000001" customHeight="1"/>
    <row r="43" spans="1:25" ht="20.100000000000001" customHeight="1"/>
    <row r="44" spans="1:25" ht="20.100000000000001" customHeight="1"/>
    <row r="45" spans="1:25" ht="20.100000000000001" customHeight="1"/>
    <row r="46" spans="1:25" ht="20.100000000000001" customHeight="1"/>
    <row r="47" spans="1:25" ht="20.100000000000001" customHeight="1"/>
    <row r="48" spans="1:2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sheetData>
  <mergeCells count="26">
    <mergeCell ref="B32:E33"/>
    <mergeCell ref="B34:E35"/>
    <mergeCell ref="F30:X31"/>
    <mergeCell ref="F32:X33"/>
    <mergeCell ref="F34:X35"/>
    <mergeCell ref="A17:Y17"/>
    <mergeCell ref="A19:Y19"/>
    <mergeCell ref="B21:E22"/>
    <mergeCell ref="B23:E24"/>
    <mergeCell ref="B30:E31"/>
    <mergeCell ref="B27:E28"/>
    <mergeCell ref="F21:X22"/>
    <mergeCell ref="F23:X24"/>
    <mergeCell ref="F25:X26"/>
    <mergeCell ref="F27:X28"/>
    <mergeCell ref="B25:E26"/>
    <mergeCell ref="A2:Y3"/>
    <mergeCell ref="M8:P8"/>
    <mergeCell ref="R8:X8"/>
    <mergeCell ref="A10:Y11"/>
    <mergeCell ref="R14:S14"/>
    <mergeCell ref="A14:B14"/>
    <mergeCell ref="A7:C7"/>
    <mergeCell ref="R6:X6"/>
    <mergeCell ref="M6:P6"/>
    <mergeCell ref="C14:P14"/>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10</xdr:col>
                    <xdr:colOff>209550</xdr:colOff>
                    <xdr:row>16</xdr:row>
                    <xdr:rowOff>0</xdr:rowOff>
                  </from>
                  <to>
                    <xdr:col>11</xdr:col>
                    <xdr:colOff>209550</xdr:colOff>
                    <xdr:row>17</xdr:row>
                    <xdr:rowOff>19050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7</xdr:col>
                    <xdr:colOff>200025</xdr:colOff>
                    <xdr:row>16</xdr:row>
                    <xdr:rowOff>0</xdr:rowOff>
                  </from>
                  <to>
                    <xdr:col>9</xdr:col>
                    <xdr:colOff>76200</xdr:colOff>
                    <xdr:row>17</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sheetPr>
  <dimension ref="A1:Y39"/>
  <sheetViews>
    <sheetView showWhiteSpace="0" view="pageBreakPreview" zoomScale="75" zoomScaleNormal="100" zoomScaleSheetLayoutView="75" workbookViewId="0">
      <selection activeCell="K42" sqref="K42"/>
    </sheetView>
  </sheetViews>
  <sheetFormatPr defaultColWidth="9" defaultRowHeight="12.75"/>
  <cols>
    <col min="1" max="25" width="3.125" style="161" customWidth="1"/>
    <col min="26" max="16384" width="9" style="161"/>
  </cols>
  <sheetData>
    <row r="1" spans="1:25" ht="20.100000000000001" customHeight="1"/>
    <row r="2" spans="1:25" ht="20.100000000000001" customHeight="1">
      <c r="A2" s="649" t="s">
        <v>334</v>
      </c>
      <c r="B2" s="649"/>
      <c r="C2" s="649"/>
      <c r="D2" s="649"/>
      <c r="E2" s="649"/>
      <c r="F2" s="649"/>
      <c r="G2" s="649"/>
      <c r="H2" s="649"/>
      <c r="I2" s="649"/>
      <c r="J2" s="649"/>
      <c r="K2" s="649"/>
      <c r="L2" s="649"/>
      <c r="M2" s="649"/>
      <c r="N2" s="649"/>
      <c r="O2" s="649"/>
      <c r="P2" s="649"/>
      <c r="Q2" s="649"/>
      <c r="R2" s="649"/>
      <c r="S2" s="649"/>
      <c r="T2" s="649"/>
      <c r="U2" s="649"/>
      <c r="V2" s="649"/>
      <c r="W2" s="649"/>
      <c r="X2" s="649"/>
      <c r="Y2" s="649"/>
    </row>
    <row r="3" spans="1:25" ht="20.100000000000001" customHeight="1">
      <c r="A3" s="649"/>
      <c r="B3" s="649"/>
      <c r="C3" s="649"/>
      <c r="D3" s="649"/>
      <c r="E3" s="649"/>
      <c r="F3" s="649"/>
      <c r="G3" s="649"/>
      <c r="H3" s="649"/>
      <c r="I3" s="649"/>
      <c r="J3" s="649"/>
      <c r="K3" s="649"/>
      <c r="L3" s="649"/>
      <c r="M3" s="649"/>
      <c r="N3" s="649"/>
      <c r="O3" s="649"/>
      <c r="P3" s="649"/>
      <c r="Q3" s="649"/>
      <c r="R3" s="649"/>
      <c r="S3" s="649"/>
      <c r="T3" s="649"/>
      <c r="U3" s="649"/>
      <c r="V3" s="649"/>
      <c r="W3" s="649"/>
      <c r="X3" s="649"/>
      <c r="Y3" s="649"/>
    </row>
    <row r="4" spans="1:25" ht="20.100000000000001" customHeight="1">
      <c r="A4" s="23"/>
      <c r="B4" s="23"/>
      <c r="C4" s="23"/>
      <c r="D4" s="23"/>
      <c r="E4" s="23"/>
      <c r="F4" s="23"/>
      <c r="G4" s="23"/>
      <c r="H4" s="24"/>
      <c r="R4" s="644" t="s">
        <v>411</v>
      </c>
      <c r="S4" s="644"/>
      <c r="T4" s="148"/>
      <c r="U4" s="148" t="s">
        <v>163</v>
      </c>
      <c r="V4" s="148"/>
      <c r="W4" s="148" t="s">
        <v>164</v>
      </c>
      <c r="X4" s="148"/>
      <c r="Y4" s="148" t="s">
        <v>408</v>
      </c>
    </row>
    <row r="5" spans="1:25" ht="20.100000000000001" customHeight="1">
      <c r="A5" s="147" t="s">
        <v>312</v>
      </c>
      <c r="B5" s="23"/>
      <c r="C5" s="23"/>
      <c r="D5" s="23"/>
      <c r="E5" s="23"/>
      <c r="F5" s="23"/>
      <c r="G5" s="23"/>
      <c r="H5" s="23"/>
    </row>
    <row r="6" spans="1:25" ht="20.100000000000001" customHeight="1">
      <c r="A6" s="23"/>
      <c r="B6" s="23"/>
      <c r="C6" s="23"/>
      <c r="D6" s="23"/>
      <c r="E6" s="23"/>
      <c r="F6" s="23"/>
      <c r="G6" s="23"/>
      <c r="H6" s="23"/>
    </row>
    <row r="7" spans="1:25" ht="20.100000000000001" customHeight="1">
      <c r="A7" s="23"/>
      <c r="B7" s="23"/>
      <c r="C7" s="23"/>
      <c r="D7" s="23"/>
      <c r="F7" s="23"/>
      <c r="G7" s="23"/>
      <c r="H7" s="23"/>
      <c r="M7" s="773" t="s">
        <v>378</v>
      </c>
      <c r="N7" s="773"/>
      <c r="O7" s="773"/>
      <c r="P7" s="773"/>
      <c r="R7" s="647" t="s">
        <v>450</v>
      </c>
      <c r="S7" s="647"/>
      <c r="T7" s="647"/>
      <c r="U7" s="647"/>
      <c r="V7" s="647"/>
      <c r="W7" s="647"/>
      <c r="X7" s="647"/>
    </row>
    <row r="8" spans="1:25" ht="20.100000000000001" customHeight="1">
      <c r="A8" s="23"/>
      <c r="B8" s="23"/>
      <c r="C8" s="23"/>
      <c r="D8" s="23"/>
      <c r="E8" s="23"/>
      <c r="F8" s="23"/>
      <c r="G8" s="23"/>
      <c r="H8" s="23"/>
      <c r="R8" s="149"/>
      <c r="S8" s="149"/>
      <c r="T8" s="149"/>
      <c r="U8" s="149"/>
      <c r="V8" s="149"/>
      <c r="W8" s="149"/>
      <c r="X8" s="149"/>
    </row>
    <row r="9" spans="1:25" ht="20.100000000000001" customHeight="1">
      <c r="A9" s="23"/>
      <c r="B9" s="23"/>
      <c r="C9" s="23"/>
      <c r="D9" s="23"/>
      <c r="F9" s="23"/>
      <c r="G9" s="23"/>
      <c r="M9" s="648" t="s">
        <v>115</v>
      </c>
      <c r="N9" s="648"/>
      <c r="O9" s="648"/>
      <c r="P9" s="648"/>
      <c r="R9" s="647" t="s">
        <v>450</v>
      </c>
      <c r="S9" s="647"/>
      <c r="T9" s="647"/>
      <c r="U9" s="647"/>
      <c r="V9" s="647"/>
      <c r="W9" s="647"/>
      <c r="X9" s="647"/>
      <c r="Y9" s="24"/>
    </row>
    <row r="10" spans="1:25" ht="20.100000000000001" customHeight="1">
      <c r="A10" s="149"/>
      <c r="F10" s="149"/>
      <c r="O10" s="33"/>
      <c r="P10" s="33"/>
      <c r="Q10" s="33"/>
      <c r="R10" s="33"/>
      <c r="U10" s="149"/>
    </row>
    <row r="11" spans="1:25" ht="20.100000000000001" customHeight="1">
      <c r="A11" s="149"/>
      <c r="H11" s="154"/>
      <c r="O11" s="33"/>
      <c r="P11" s="33"/>
      <c r="Q11" s="33"/>
      <c r="R11" s="33"/>
      <c r="U11" s="149"/>
    </row>
    <row r="12" spans="1:25" ht="20.100000000000001" customHeight="1">
      <c r="A12" s="161" t="s">
        <v>455</v>
      </c>
    </row>
    <row r="13" spans="1:25" ht="20.100000000000001" customHeight="1">
      <c r="A13" s="23"/>
      <c r="B13" s="23"/>
      <c r="C13" s="23"/>
      <c r="D13" s="23"/>
      <c r="E13" s="23"/>
      <c r="F13" s="23"/>
      <c r="G13" s="23"/>
      <c r="H13" s="23"/>
    </row>
    <row r="14" spans="1:25" ht="20.100000000000001" customHeight="1">
      <c r="A14" s="644" t="s">
        <v>56</v>
      </c>
      <c r="B14" s="644"/>
      <c r="C14" s="644"/>
      <c r="D14" s="644"/>
      <c r="E14" s="644"/>
      <c r="F14" s="644"/>
      <c r="G14" s="644"/>
      <c r="H14" s="644"/>
      <c r="I14" s="644"/>
      <c r="J14" s="644"/>
      <c r="K14" s="644"/>
      <c r="L14" s="644"/>
      <c r="M14" s="644"/>
      <c r="N14" s="644"/>
      <c r="O14" s="644"/>
      <c r="P14" s="644"/>
      <c r="Q14" s="644"/>
      <c r="R14" s="644"/>
      <c r="S14" s="644"/>
      <c r="T14" s="644"/>
      <c r="U14" s="644"/>
      <c r="V14" s="644"/>
      <c r="W14" s="644"/>
      <c r="X14" s="644"/>
      <c r="Y14" s="644"/>
    </row>
    <row r="15" spans="1:25" ht="20.100000000000001" customHeight="1">
      <c r="A15" s="23"/>
      <c r="B15" s="23"/>
      <c r="C15" s="23"/>
      <c r="D15" s="23"/>
      <c r="E15" s="23"/>
      <c r="F15" s="23"/>
      <c r="G15" s="147"/>
      <c r="H15" s="147"/>
      <c r="I15" s="149"/>
      <c r="J15" s="149"/>
      <c r="K15" s="149"/>
      <c r="L15" s="149"/>
      <c r="M15" s="149"/>
      <c r="N15" s="149"/>
      <c r="O15" s="149"/>
      <c r="P15" s="149"/>
      <c r="Q15" s="149"/>
      <c r="R15" s="149"/>
      <c r="S15" s="149"/>
      <c r="T15" s="149"/>
      <c r="U15" s="149"/>
      <c r="V15" s="149"/>
      <c r="W15" s="149"/>
      <c r="X15" s="149"/>
    </row>
    <row r="16" spans="1:25" ht="20.100000000000001" customHeight="1">
      <c r="A16" s="69" t="s">
        <v>563</v>
      </c>
      <c r="B16" s="646" t="s">
        <v>505</v>
      </c>
      <c r="C16" s="646"/>
      <c r="D16" s="646"/>
      <c r="E16" s="646"/>
      <c r="F16" s="23"/>
      <c r="G16" s="643" t="s">
        <v>463</v>
      </c>
      <c r="H16" s="643"/>
      <c r="I16" s="643"/>
      <c r="J16" s="643"/>
      <c r="K16" s="643"/>
      <c r="L16" s="643"/>
      <c r="M16" s="643"/>
      <c r="N16" s="643"/>
      <c r="O16" s="643"/>
      <c r="P16" s="643"/>
      <c r="Q16" s="643"/>
      <c r="R16" s="643"/>
      <c r="S16" s="643"/>
      <c r="T16" s="643"/>
      <c r="U16" s="643"/>
      <c r="V16" s="643"/>
      <c r="W16" s="643"/>
      <c r="X16" s="643"/>
    </row>
    <row r="17" spans="1:25" ht="20.100000000000001" customHeight="1">
      <c r="A17" s="150"/>
      <c r="B17" s="23"/>
      <c r="C17" s="23"/>
      <c r="D17" s="23"/>
      <c r="E17" s="23"/>
      <c r="F17" s="23"/>
      <c r="G17" s="147"/>
      <c r="H17" s="147"/>
      <c r="I17" s="149"/>
      <c r="J17" s="149"/>
      <c r="K17" s="149"/>
      <c r="L17" s="149"/>
      <c r="M17" s="149"/>
      <c r="N17" s="149"/>
      <c r="O17" s="149"/>
      <c r="P17" s="149"/>
      <c r="Q17" s="149"/>
      <c r="R17" s="149"/>
      <c r="S17" s="149"/>
      <c r="T17" s="149"/>
      <c r="U17" s="149"/>
      <c r="V17" s="149"/>
      <c r="W17" s="149"/>
      <c r="X17" s="149"/>
    </row>
    <row r="18" spans="1:25" ht="20.100000000000001" customHeight="1">
      <c r="A18" s="69" t="s">
        <v>564</v>
      </c>
      <c r="B18" s="646" t="s">
        <v>506</v>
      </c>
      <c r="C18" s="646"/>
      <c r="D18" s="646"/>
      <c r="E18" s="646"/>
      <c r="F18" s="23"/>
      <c r="G18" s="643" t="s">
        <v>449</v>
      </c>
      <c r="H18" s="643"/>
      <c r="I18" s="643"/>
      <c r="J18" s="643"/>
      <c r="K18" s="643"/>
      <c r="L18" s="643"/>
      <c r="M18" s="643"/>
      <c r="N18" s="643"/>
      <c r="O18" s="643"/>
      <c r="P18" s="643"/>
      <c r="Q18" s="643"/>
      <c r="R18" s="643"/>
      <c r="S18" s="643"/>
      <c r="T18" s="643"/>
      <c r="U18" s="643"/>
      <c r="V18" s="643"/>
      <c r="W18" s="643"/>
      <c r="X18" s="643"/>
    </row>
    <row r="19" spans="1:25" ht="20.100000000000001" customHeight="1">
      <c r="A19" s="150"/>
      <c r="B19" s="23"/>
      <c r="C19" s="23"/>
      <c r="D19" s="23"/>
      <c r="E19" s="23"/>
      <c r="F19" s="23"/>
      <c r="G19" s="147"/>
      <c r="H19" s="147"/>
      <c r="I19" s="149"/>
      <c r="J19" s="149"/>
      <c r="K19" s="149"/>
      <c r="L19" s="149"/>
      <c r="M19" s="149"/>
      <c r="N19" s="149"/>
      <c r="O19" s="149"/>
      <c r="P19" s="149"/>
      <c r="Q19" s="149"/>
      <c r="R19" s="149"/>
      <c r="S19" s="149"/>
      <c r="T19" s="149"/>
      <c r="U19" s="149"/>
      <c r="V19" s="149"/>
      <c r="W19" s="149"/>
      <c r="X19" s="149"/>
    </row>
    <row r="20" spans="1:25" ht="20.100000000000001" customHeight="1">
      <c r="A20" s="69" t="s">
        <v>565</v>
      </c>
      <c r="B20" s="646" t="s">
        <v>510</v>
      </c>
      <c r="C20" s="646"/>
      <c r="D20" s="646"/>
      <c r="E20" s="646"/>
      <c r="F20" s="23"/>
      <c r="G20" s="643" t="s">
        <v>449</v>
      </c>
      <c r="H20" s="643"/>
      <c r="I20" s="643"/>
      <c r="J20" s="643"/>
      <c r="K20" s="643"/>
      <c r="L20" s="643"/>
      <c r="M20" s="643"/>
      <c r="N20" s="643"/>
      <c r="O20" s="643"/>
      <c r="P20" s="643"/>
      <c r="Q20" s="643"/>
      <c r="R20" s="643"/>
      <c r="S20" s="643"/>
      <c r="T20" s="643"/>
      <c r="U20" s="643"/>
      <c r="V20" s="643"/>
      <c r="W20" s="643"/>
      <c r="X20" s="643"/>
    </row>
    <row r="21" spans="1:25" ht="20.100000000000001" customHeight="1">
      <c r="A21" s="150"/>
      <c r="B21" s="23"/>
      <c r="C21" s="23"/>
      <c r="D21" s="23"/>
      <c r="E21" s="23"/>
      <c r="F21" s="23"/>
      <c r="G21" s="147"/>
      <c r="H21" s="147"/>
      <c r="I21" s="149"/>
      <c r="J21" s="149"/>
      <c r="K21" s="149"/>
      <c r="L21" s="149"/>
      <c r="M21" s="149"/>
      <c r="N21" s="149"/>
      <c r="O21" s="149"/>
      <c r="P21" s="149"/>
      <c r="Q21" s="149"/>
      <c r="R21" s="149"/>
      <c r="S21" s="149"/>
      <c r="T21" s="149"/>
      <c r="U21" s="149"/>
      <c r="V21" s="149"/>
      <c r="W21" s="149"/>
      <c r="X21" s="149"/>
    </row>
    <row r="22" spans="1:25" ht="20.100000000000001" customHeight="1">
      <c r="A22" s="69" t="s">
        <v>566</v>
      </c>
      <c r="B22" s="646" t="s">
        <v>504</v>
      </c>
      <c r="C22" s="646"/>
      <c r="D22" s="646"/>
      <c r="E22" s="646"/>
      <c r="F22" s="23"/>
      <c r="G22" s="643" t="s">
        <v>449</v>
      </c>
      <c r="H22" s="643"/>
      <c r="I22" s="643"/>
      <c r="J22" s="643"/>
      <c r="K22" s="643"/>
      <c r="L22" s="643"/>
      <c r="M22" s="643"/>
      <c r="N22" s="643"/>
      <c r="O22" s="643"/>
      <c r="P22" s="643"/>
      <c r="Q22" s="643"/>
      <c r="R22" s="643"/>
      <c r="S22" s="643"/>
      <c r="T22" s="643"/>
      <c r="U22" s="643"/>
      <c r="V22" s="643"/>
      <c r="W22" s="643"/>
      <c r="X22" s="643"/>
    </row>
    <row r="23" spans="1:25" ht="20.100000000000001" customHeight="1"/>
    <row r="24" spans="1:25" ht="20.100000000000001" customHeight="1"/>
    <row r="25" spans="1:25" ht="20.100000000000001" customHeight="1">
      <c r="A25" s="23"/>
      <c r="B25" s="23" t="s">
        <v>335</v>
      </c>
      <c r="C25" s="23"/>
      <c r="D25" s="23"/>
      <c r="E25" s="23"/>
      <c r="F25" s="23"/>
      <c r="G25" s="23"/>
      <c r="H25" s="23"/>
    </row>
    <row r="26" spans="1:25" ht="20.100000000000001" customHeight="1" thickBot="1">
      <c r="A26" s="34"/>
      <c r="B26" s="34"/>
      <c r="C26" s="34"/>
      <c r="D26" s="34"/>
      <c r="E26" s="34"/>
      <c r="F26" s="34"/>
      <c r="G26" s="34"/>
      <c r="H26" s="34"/>
      <c r="I26" s="35"/>
      <c r="J26" s="35"/>
      <c r="K26" s="35"/>
      <c r="L26" s="35"/>
      <c r="M26" s="35"/>
      <c r="N26" s="35"/>
      <c r="O26" s="35"/>
      <c r="P26" s="35"/>
      <c r="Q26" s="35"/>
      <c r="R26" s="35"/>
      <c r="S26" s="35"/>
      <c r="T26" s="35"/>
      <c r="U26" s="35"/>
      <c r="V26" s="35"/>
      <c r="W26" s="35"/>
      <c r="X26" s="35"/>
      <c r="Y26" s="35"/>
    </row>
    <row r="27" spans="1:25" ht="20.100000000000001" customHeight="1" thickTop="1">
      <c r="A27" s="23"/>
      <c r="B27" s="23"/>
      <c r="C27" s="23"/>
      <c r="D27" s="23"/>
      <c r="E27" s="23"/>
      <c r="F27" s="23"/>
      <c r="G27" s="23"/>
      <c r="H27" s="23"/>
    </row>
    <row r="28" spans="1:25" ht="20.100000000000001" customHeight="1">
      <c r="A28" s="23"/>
      <c r="B28" s="23"/>
      <c r="C28" s="23"/>
      <c r="D28" s="23"/>
      <c r="E28" s="23"/>
      <c r="F28" s="23"/>
      <c r="G28" s="23"/>
      <c r="H28" s="23"/>
    </row>
    <row r="29" spans="1:25" ht="20.100000000000001" customHeight="1">
      <c r="A29" s="23"/>
      <c r="B29" s="23"/>
      <c r="C29" s="23"/>
      <c r="D29" s="23"/>
      <c r="E29" s="23"/>
      <c r="F29" s="23"/>
      <c r="G29" s="23"/>
      <c r="H29" s="24"/>
    </row>
    <row r="30" spans="1:25" ht="20.100000000000001" customHeight="1">
      <c r="A30" s="23"/>
      <c r="B30" s="23"/>
      <c r="C30" s="23"/>
      <c r="D30" s="23"/>
      <c r="E30" s="23"/>
      <c r="F30" s="23"/>
      <c r="G30" s="23"/>
      <c r="H30" s="23"/>
      <c r="R30" s="644" t="s">
        <v>411</v>
      </c>
      <c r="S30" s="644"/>
      <c r="T30" s="148"/>
      <c r="U30" s="148" t="s">
        <v>163</v>
      </c>
      <c r="V30" s="148"/>
      <c r="W30" s="148" t="s">
        <v>164</v>
      </c>
      <c r="X30" s="148"/>
      <c r="Y30" s="148" t="s">
        <v>408</v>
      </c>
    </row>
    <row r="31" spans="1:25" ht="20.100000000000001" customHeight="1">
      <c r="B31" s="23"/>
      <c r="C31" s="23"/>
      <c r="D31" s="23"/>
      <c r="E31" s="23"/>
      <c r="F31" s="23"/>
      <c r="G31" s="23"/>
      <c r="H31" s="23"/>
    </row>
    <row r="32" spans="1:25" ht="20.100000000000001" customHeight="1">
      <c r="A32" s="23"/>
      <c r="B32" s="23"/>
      <c r="C32" s="23"/>
      <c r="D32" s="23"/>
      <c r="E32" s="23"/>
      <c r="F32" s="23"/>
      <c r="G32" s="25"/>
      <c r="H32" s="151"/>
      <c r="I32" s="145"/>
      <c r="J32" s="145"/>
    </row>
    <row r="33" spans="1:25" ht="20.100000000000001" customHeight="1">
      <c r="A33" s="23"/>
      <c r="B33" s="23"/>
      <c r="C33" s="23"/>
      <c r="D33" s="23"/>
      <c r="E33" s="23"/>
      <c r="F33" s="23"/>
      <c r="G33" s="25"/>
      <c r="H33" s="25"/>
      <c r="I33" s="145"/>
      <c r="J33" s="145"/>
      <c r="Y33" s="154" t="s">
        <v>575</v>
      </c>
    </row>
    <row r="34" spans="1:25" ht="20.100000000000001" customHeight="1">
      <c r="A34" s="23"/>
      <c r="B34" s="23"/>
      <c r="C34" s="23"/>
      <c r="D34" s="23"/>
      <c r="E34" s="23"/>
      <c r="F34" s="23"/>
      <c r="G34" s="25"/>
      <c r="H34" s="25"/>
      <c r="I34" s="145"/>
      <c r="J34" s="145"/>
      <c r="W34" s="645" t="s">
        <v>123</v>
      </c>
      <c r="X34" s="645"/>
      <c r="Y34" s="645"/>
    </row>
    <row r="35" spans="1:25" ht="20.100000000000001" customHeight="1">
      <c r="A35" s="23"/>
      <c r="B35" s="23"/>
      <c r="C35" s="23"/>
      <c r="D35" s="23"/>
      <c r="E35" s="23"/>
      <c r="F35" s="23"/>
      <c r="G35" s="25"/>
      <c r="H35" s="25"/>
      <c r="I35" s="145"/>
      <c r="J35" s="145"/>
      <c r="W35" s="580"/>
      <c r="X35" s="580"/>
      <c r="Y35" s="580"/>
    </row>
    <row r="36" spans="1:25" ht="20.100000000000001" customHeight="1">
      <c r="A36" s="23"/>
      <c r="B36" s="23"/>
      <c r="C36" s="23"/>
      <c r="W36" s="580"/>
      <c r="X36" s="580"/>
      <c r="Y36" s="580"/>
    </row>
    <row r="37" spans="1:25" ht="20.100000000000001" customHeight="1"/>
    <row r="38" spans="1:25">
      <c r="A38" s="23"/>
      <c r="B38" s="23"/>
      <c r="C38" s="23"/>
    </row>
    <row r="39" spans="1:25">
      <c r="A39" s="23"/>
      <c r="B39" s="23"/>
      <c r="C39" s="23"/>
    </row>
  </sheetData>
  <mergeCells count="18">
    <mergeCell ref="W34:Y34"/>
    <mergeCell ref="W35:Y36"/>
    <mergeCell ref="B18:E18"/>
    <mergeCell ref="B20:E20"/>
    <mergeCell ref="B22:E22"/>
    <mergeCell ref="R30:S30"/>
    <mergeCell ref="G16:X16"/>
    <mergeCell ref="G18:X18"/>
    <mergeCell ref="G20:X20"/>
    <mergeCell ref="G22:X22"/>
    <mergeCell ref="A2:Y3"/>
    <mergeCell ref="A14:Y14"/>
    <mergeCell ref="R4:S4"/>
    <mergeCell ref="R7:X7"/>
    <mergeCell ref="M9:P9"/>
    <mergeCell ref="R9:X9"/>
    <mergeCell ref="M7:P7"/>
    <mergeCell ref="B16:E16"/>
  </mergeCells>
  <phoneticPr fontId="1"/>
  <dataValidations disablePrompts="1" count="1">
    <dataValidation type="whole" allowBlank="1" showInputMessage="1" showErrorMessage="1" error="時刻は、24時間表記で入力してください。" prompt="時刻は、24時間表記で入力してください。" sqref="R35:U35" xr:uid="{00000000-0002-0000-0C00-000000000000}">
      <formula1>1</formula1>
      <formula2>24</formula2>
    </dataValidation>
  </dataValidations>
  <printOptions horizontalCentered="1" verticalCentered="1"/>
  <pageMargins left="0.78740157480314965" right="0.78740157480314965" top="0.98425196850393704" bottom="0.59055118110236227" header="0.31496062992125984" footer="0.31496062992125984"/>
  <pageSetup paperSize="9" scale="9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C000"/>
    <pageSetUpPr fitToPage="1"/>
  </sheetPr>
  <dimension ref="A1:N50"/>
  <sheetViews>
    <sheetView view="pageBreakPreview" topLeftCell="A15" zoomScale="75" zoomScaleNormal="100" zoomScaleSheetLayoutView="75" workbookViewId="0">
      <selection activeCell="K42" sqref="K42"/>
    </sheetView>
  </sheetViews>
  <sheetFormatPr defaultColWidth="9" defaultRowHeight="12.75"/>
  <cols>
    <col min="1" max="1" width="5" style="5" customWidth="1"/>
    <col min="2" max="2" width="11.625" style="5" bestFit="1" customWidth="1"/>
    <col min="3" max="3" width="25" style="5" bestFit="1" customWidth="1"/>
    <col min="4" max="4" width="20.875" style="185" bestFit="1" customWidth="1"/>
    <col min="5" max="5" width="37" style="5" customWidth="1"/>
    <col min="6" max="6" width="25" style="5" bestFit="1" customWidth="1"/>
    <col min="7" max="7" width="20.875" style="5" customWidth="1"/>
    <col min="8" max="9" width="11.125" style="5" customWidth="1"/>
    <col min="10" max="10" width="11" style="5" customWidth="1"/>
    <col min="11" max="11" width="24.375" style="5" customWidth="1"/>
    <col min="12" max="12" width="8.25" style="5" customWidth="1"/>
    <col min="13" max="13" width="19.625" style="5" customWidth="1"/>
    <col min="14" max="14" width="25.5" style="5" customWidth="1"/>
    <col min="15" max="15" width="20.875" style="5" customWidth="1"/>
    <col min="16" max="16384" width="9" style="5"/>
  </cols>
  <sheetData>
    <row r="1" spans="1:14" ht="23.25" customHeight="1">
      <c r="E1" s="794"/>
      <c r="F1" s="795"/>
    </row>
    <row r="2" spans="1:14" ht="26.25" customHeight="1">
      <c r="A2" s="5" t="s">
        <v>393</v>
      </c>
      <c r="C2" s="36"/>
      <c r="E2" s="4"/>
      <c r="F2" s="4"/>
    </row>
    <row r="3" spans="1:14" ht="20.25" customHeight="1">
      <c r="A3" s="796" t="s">
        <v>0</v>
      </c>
      <c r="B3" s="798" t="s">
        <v>216</v>
      </c>
      <c r="C3" s="799" t="s">
        <v>217</v>
      </c>
      <c r="D3" s="801" t="s">
        <v>218</v>
      </c>
      <c r="E3" s="803" t="s">
        <v>219</v>
      </c>
      <c r="F3" s="803" t="s">
        <v>220</v>
      </c>
      <c r="G3" s="180"/>
      <c r="H3" s="180"/>
      <c r="I3" s="180"/>
      <c r="J3" s="180"/>
      <c r="K3" s="180"/>
      <c r="L3" s="583"/>
      <c r="M3" s="583"/>
      <c r="N3" s="583"/>
    </row>
    <row r="4" spans="1:14" ht="20.25" customHeight="1" thickBot="1">
      <c r="A4" s="797"/>
      <c r="B4" s="797"/>
      <c r="C4" s="800"/>
      <c r="D4" s="802"/>
      <c r="E4" s="804"/>
      <c r="F4" s="804"/>
      <c r="G4" s="180"/>
      <c r="H4" s="180"/>
      <c r="I4" s="180"/>
      <c r="J4" s="180"/>
      <c r="K4" s="180"/>
      <c r="L4" s="180"/>
      <c r="M4" s="180"/>
      <c r="N4" s="180"/>
    </row>
    <row r="5" spans="1:14" ht="30" customHeight="1" thickTop="1">
      <c r="A5" s="37">
        <v>1</v>
      </c>
      <c r="B5" s="37"/>
      <c r="C5" s="38" t="s">
        <v>221</v>
      </c>
      <c r="D5" s="39" t="s">
        <v>222</v>
      </c>
      <c r="E5" s="40" t="s">
        <v>223</v>
      </c>
      <c r="F5" s="41" t="s">
        <v>224</v>
      </c>
      <c r="G5" s="178"/>
      <c r="H5" s="204"/>
      <c r="I5" s="180"/>
      <c r="J5" s="180"/>
      <c r="K5" s="4"/>
      <c r="L5" s="638"/>
      <c r="M5" s="638"/>
      <c r="N5" s="638"/>
    </row>
    <row r="6" spans="1:14" ht="30" customHeight="1">
      <c r="A6" s="42">
        <v>2</v>
      </c>
      <c r="B6" s="42"/>
      <c r="C6" s="43" t="s">
        <v>225</v>
      </c>
      <c r="D6" s="39" t="s">
        <v>226</v>
      </c>
      <c r="E6" s="44" t="s">
        <v>227</v>
      </c>
      <c r="F6" s="181" t="s">
        <v>228</v>
      </c>
      <c r="G6" s="178"/>
      <c r="H6" s="180"/>
      <c r="I6" s="180"/>
      <c r="J6" s="179"/>
      <c r="K6" s="4"/>
      <c r="L6" s="638"/>
      <c r="M6" s="638"/>
      <c r="N6" s="638"/>
    </row>
    <row r="7" spans="1:14" ht="30" customHeight="1">
      <c r="A7" s="42">
        <v>3</v>
      </c>
      <c r="B7" s="42"/>
      <c r="C7" s="45" t="s">
        <v>229</v>
      </c>
      <c r="D7" s="782" t="s">
        <v>230</v>
      </c>
      <c r="E7" s="787" t="s">
        <v>231</v>
      </c>
      <c r="F7" s="789" t="s">
        <v>224</v>
      </c>
      <c r="G7" s="178"/>
      <c r="H7" s="204"/>
      <c r="I7" s="180"/>
      <c r="J7" s="180"/>
      <c r="K7" s="4"/>
      <c r="L7" s="638"/>
      <c r="M7" s="638"/>
      <c r="N7" s="638"/>
    </row>
    <row r="8" spans="1:14" ht="30" customHeight="1">
      <c r="A8" s="42">
        <v>4</v>
      </c>
      <c r="B8" s="42"/>
      <c r="C8" s="43" t="s">
        <v>232</v>
      </c>
      <c r="D8" s="783"/>
      <c r="E8" s="788"/>
      <c r="F8" s="790"/>
      <c r="G8" s="178"/>
      <c r="H8" s="204"/>
      <c r="I8" s="180"/>
      <c r="J8" s="180"/>
      <c r="K8" s="4"/>
      <c r="L8" s="638"/>
      <c r="M8" s="638"/>
      <c r="N8" s="638"/>
    </row>
    <row r="9" spans="1:14" ht="30" customHeight="1">
      <c r="A9" s="42">
        <v>5</v>
      </c>
      <c r="B9" s="42"/>
      <c r="C9" s="45" t="s">
        <v>233</v>
      </c>
      <c r="D9" s="39" t="s">
        <v>234</v>
      </c>
      <c r="E9" s="40" t="s">
        <v>235</v>
      </c>
      <c r="F9" s="39" t="s">
        <v>224</v>
      </c>
      <c r="G9" s="178"/>
      <c r="H9" s="204"/>
      <c r="I9" s="180"/>
      <c r="J9" s="180"/>
      <c r="K9" s="4"/>
      <c r="L9" s="178"/>
      <c r="M9" s="178"/>
      <c r="N9" s="178"/>
    </row>
    <row r="10" spans="1:14" ht="30" customHeight="1">
      <c r="A10" s="42">
        <v>6</v>
      </c>
      <c r="B10" s="42"/>
      <c r="C10" s="43" t="s">
        <v>236</v>
      </c>
      <c r="D10" s="39" t="s">
        <v>237</v>
      </c>
      <c r="E10" s="44" t="s">
        <v>238</v>
      </c>
      <c r="F10" s="181" t="s">
        <v>239</v>
      </c>
      <c r="G10" s="177"/>
      <c r="H10" s="204"/>
      <c r="I10" s="180"/>
      <c r="J10" s="180"/>
      <c r="K10" s="4"/>
      <c r="L10" s="638"/>
      <c r="M10" s="638"/>
      <c r="N10" s="638"/>
    </row>
    <row r="11" spans="1:14" ht="30" customHeight="1">
      <c r="A11" s="42">
        <v>7</v>
      </c>
      <c r="B11" s="42"/>
      <c r="C11" s="43" t="s">
        <v>240</v>
      </c>
      <c r="D11" s="181" t="s">
        <v>237</v>
      </c>
      <c r="E11" s="44" t="s">
        <v>241</v>
      </c>
      <c r="F11" s="181" t="s">
        <v>239</v>
      </c>
      <c r="G11" s="177"/>
      <c r="H11" s="204"/>
      <c r="I11" s="180"/>
      <c r="J11" s="180"/>
      <c r="K11" s="4"/>
      <c r="L11" s="638"/>
      <c r="M11" s="638"/>
      <c r="N11" s="638"/>
    </row>
    <row r="12" spans="1:14" ht="30" customHeight="1">
      <c r="A12" s="42">
        <v>8</v>
      </c>
      <c r="B12" s="42"/>
      <c r="C12" s="791" t="s">
        <v>242</v>
      </c>
      <c r="D12" s="181" t="s">
        <v>243</v>
      </c>
      <c r="E12" s="46" t="s">
        <v>244</v>
      </c>
      <c r="F12" s="789" t="s">
        <v>245</v>
      </c>
      <c r="G12" s="177"/>
      <c r="H12" s="204"/>
      <c r="I12" s="180"/>
      <c r="J12" s="180"/>
      <c r="K12" s="4"/>
      <c r="L12" s="638"/>
      <c r="M12" s="638"/>
      <c r="N12" s="638"/>
    </row>
    <row r="13" spans="1:14" ht="30" customHeight="1">
      <c r="A13" s="42">
        <v>9</v>
      </c>
      <c r="B13" s="42"/>
      <c r="C13" s="792"/>
      <c r="D13" s="41" t="s">
        <v>246</v>
      </c>
      <c r="E13" s="44" t="s">
        <v>247</v>
      </c>
      <c r="F13" s="793"/>
      <c r="G13" s="177"/>
      <c r="H13" s="204"/>
      <c r="I13" s="180"/>
      <c r="J13" s="180"/>
      <c r="K13" s="4"/>
      <c r="L13" s="178"/>
      <c r="M13" s="178"/>
      <c r="N13" s="178"/>
    </row>
    <row r="14" spans="1:14" ht="30" customHeight="1">
      <c r="A14" s="42">
        <v>10</v>
      </c>
      <c r="B14" s="42"/>
      <c r="C14" s="784" t="s">
        <v>248</v>
      </c>
      <c r="D14" s="39" t="s">
        <v>226</v>
      </c>
      <c r="E14" s="44" t="s">
        <v>227</v>
      </c>
      <c r="F14" s="181" t="s">
        <v>228</v>
      </c>
      <c r="G14" s="177"/>
      <c r="H14" s="204"/>
      <c r="I14" s="180"/>
      <c r="J14" s="180"/>
      <c r="K14" s="4"/>
      <c r="L14" s="178"/>
      <c r="M14" s="178"/>
      <c r="N14" s="178"/>
    </row>
    <row r="15" spans="1:14" ht="30" customHeight="1">
      <c r="A15" s="42">
        <v>11</v>
      </c>
      <c r="B15" s="42"/>
      <c r="C15" s="785"/>
      <c r="D15" s="41" t="s">
        <v>249</v>
      </c>
      <c r="E15" s="44" t="s">
        <v>250</v>
      </c>
      <c r="F15" s="41" t="s">
        <v>251</v>
      </c>
      <c r="G15" s="177"/>
      <c r="H15" s="204"/>
      <c r="I15" s="180"/>
      <c r="J15" s="180"/>
      <c r="K15" s="4"/>
      <c r="L15" s="178"/>
      <c r="M15" s="178"/>
      <c r="N15" s="178"/>
    </row>
    <row r="16" spans="1:14" ht="30" customHeight="1">
      <c r="A16" s="42">
        <v>12</v>
      </c>
      <c r="B16" s="42"/>
      <c r="C16" s="785"/>
      <c r="D16" s="41" t="s">
        <v>252</v>
      </c>
      <c r="E16" s="44" t="s">
        <v>253</v>
      </c>
      <c r="F16" s="41" t="s">
        <v>251</v>
      </c>
      <c r="G16" s="177"/>
      <c r="H16" s="204"/>
      <c r="I16" s="180"/>
      <c r="J16" s="180"/>
      <c r="K16" s="4"/>
      <c r="L16" s="178"/>
      <c r="M16" s="178"/>
      <c r="N16" s="178"/>
    </row>
    <row r="17" spans="1:14" ht="30" customHeight="1">
      <c r="A17" s="42">
        <v>13</v>
      </c>
      <c r="B17" s="42"/>
      <c r="C17" s="785"/>
      <c r="D17" s="41" t="s">
        <v>254</v>
      </c>
      <c r="E17" s="44" t="s">
        <v>255</v>
      </c>
      <c r="F17" s="41" t="s">
        <v>251</v>
      </c>
      <c r="G17" s="177"/>
      <c r="H17" s="204"/>
      <c r="I17" s="180"/>
      <c r="J17" s="180"/>
      <c r="K17" s="4"/>
      <c r="L17" s="178"/>
      <c r="M17" s="178"/>
      <c r="N17" s="178"/>
    </row>
    <row r="18" spans="1:14" ht="30" customHeight="1">
      <c r="A18" s="42">
        <v>14</v>
      </c>
      <c r="B18" s="42"/>
      <c r="C18" s="786"/>
      <c r="D18" s="41" t="s">
        <v>256</v>
      </c>
      <c r="E18" s="44" t="s">
        <v>257</v>
      </c>
      <c r="F18" s="41" t="s">
        <v>251</v>
      </c>
      <c r="G18" s="177"/>
      <c r="H18" s="204"/>
      <c r="I18" s="180"/>
      <c r="J18" s="180"/>
      <c r="K18" s="4"/>
      <c r="L18" s="178"/>
      <c r="M18" s="178"/>
      <c r="N18" s="178"/>
    </row>
    <row r="19" spans="1:14" ht="30" customHeight="1">
      <c r="A19" s="42">
        <v>15</v>
      </c>
      <c r="B19" s="42"/>
      <c r="C19" s="776" t="s">
        <v>258</v>
      </c>
      <c r="D19" s="39" t="s">
        <v>226</v>
      </c>
      <c r="E19" s="44" t="s">
        <v>227</v>
      </c>
      <c r="F19" s="181" t="s">
        <v>228</v>
      </c>
      <c r="G19" s="177"/>
      <c r="H19" s="204"/>
      <c r="I19" s="180"/>
      <c r="J19" s="180"/>
      <c r="K19" s="4"/>
      <c r="L19" s="178"/>
      <c r="M19" s="178"/>
      <c r="N19" s="178"/>
    </row>
    <row r="20" spans="1:14" ht="30" customHeight="1">
      <c r="A20" s="42">
        <v>16</v>
      </c>
      <c r="B20" s="42"/>
      <c r="C20" s="777"/>
      <c r="D20" s="41" t="s">
        <v>259</v>
      </c>
      <c r="E20" s="44" t="s">
        <v>260</v>
      </c>
      <c r="F20" s="41" t="s">
        <v>261</v>
      </c>
      <c r="G20" s="177"/>
      <c r="H20" s="204"/>
      <c r="I20" s="180"/>
      <c r="J20" s="180"/>
      <c r="K20" s="4"/>
      <c r="L20" s="178"/>
      <c r="M20" s="178"/>
      <c r="N20" s="178"/>
    </row>
    <row r="21" spans="1:14" ht="30" customHeight="1">
      <c r="A21" s="42">
        <v>17</v>
      </c>
      <c r="B21" s="42"/>
      <c r="C21" s="777"/>
      <c r="D21" s="41" t="s">
        <v>252</v>
      </c>
      <c r="E21" s="44" t="s">
        <v>253</v>
      </c>
      <c r="F21" s="41" t="s">
        <v>262</v>
      </c>
      <c r="G21" s="177"/>
      <c r="H21" s="204"/>
      <c r="I21" s="180"/>
      <c r="J21" s="180"/>
      <c r="K21" s="4"/>
      <c r="L21" s="178"/>
      <c r="M21" s="178"/>
      <c r="N21" s="178"/>
    </row>
    <row r="22" spans="1:14" ht="30" customHeight="1">
      <c r="A22" s="42">
        <v>18</v>
      </c>
      <c r="B22" s="42"/>
      <c r="C22" s="777"/>
      <c r="D22" s="41" t="s">
        <v>263</v>
      </c>
      <c r="E22" s="46" t="s">
        <v>264</v>
      </c>
      <c r="F22" s="41" t="s">
        <v>261</v>
      </c>
      <c r="G22" s="177"/>
      <c r="H22" s="204"/>
      <c r="I22" s="180"/>
      <c r="J22" s="180"/>
      <c r="K22" s="4"/>
      <c r="L22" s="178"/>
      <c r="M22" s="178"/>
      <c r="N22" s="178"/>
    </row>
    <row r="23" spans="1:14" ht="30" customHeight="1">
      <c r="A23" s="42">
        <v>19</v>
      </c>
      <c r="B23" s="42"/>
      <c r="C23" s="774" t="s">
        <v>265</v>
      </c>
      <c r="D23" s="39" t="s">
        <v>237</v>
      </c>
      <c r="E23" s="44" t="s">
        <v>266</v>
      </c>
      <c r="F23" s="181" t="s">
        <v>267</v>
      </c>
      <c r="G23" s="177"/>
      <c r="H23" s="180"/>
      <c r="I23" s="180"/>
      <c r="J23" s="180"/>
      <c r="K23" s="4"/>
      <c r="L23" s="638"/>
      <c r="M23" s="638"/>
      <c r="N23" s="638"/>
    </row>
    <row r="24" spans="1:14" ht="30" customHeight="1">
      <c r="A24" s="42">
        <v>20</v>
      </c>
      <c r="B24" s="47"/>
      <c r="C24" s="778"/>
      <c r="D24" s="39" t="s">
        <v>268</v>
      </c>
      <c r="E24" s="48" t="s">
        <v>269</v>
      </c>
      <c r="F24" s="181" t="s">
        <v>267</v>
      </c>
      <c r="G24" s="177"/>
      <c r="H24" s="180"/>
      <c r="I24" s="180"/>
      <c r="J24" s="180"/>
      <c r="K24" s="4"/>
      <c r="L24" s="178"/>
      <c r="M24" s="178"/>
      <c r="N24" s="178"/>
    </row>
    <row r="25" spans="1:14" ht="30" customHeight="1">
      <c r="A25" s="42">
        <v>21</v>
      </c>
      <c r="B25" s="47"/>
      <c r="C25" s="779" t="s">
        <v>270</v>
      </c>
      <c r="D25" s="782" t="s">
        <v>237</v>
      </c>
      <c r="E25" s="48" t="s">
        <v>271</v>
      </c>
      <c r="F25" s="49" t="s">
        <v>272</v>
      </c>
      <c r="G25" s="177"/>
      <c r="H25" s="180"/>
      <c r="I25" s="180"/>
      <c r="J25" s="180"/>
      <c r="K25" s="4"/>
      <c r="L25" s="638"/>
      <c r="M25" s="638"/>
      <c r="N25" s="638"/>
    </row>
    <row r="26" spans="1:14" ht="30" customHeight="1">
      <c r="A26" s="42">
        <v>22</v>
      </c>
      <c r="B26" s="47"/>
      <c r="C26" s="780"/>
      <c r="D26" s="783"/>
      <c r="E26" s="48" t="s">
        <v>273</v>
      </c>
      <c r="F26" s="49" t="s">
        <v>267</v>
      </c>
      <c r="G26" s="177"/>
      <c r="H26" s="180"/>
      <c r="I26" s="180"/>
      <c r="J26" s="180"/>
      <c r="K26" s="4"/>
      <c r="L26" s="178"/>
      <c r="M26" s="178"/>
      <c r="N26" s="178"/>
    </row>
    <row r="27" spans="1:14" ht="30" customHeight="1">
      <c r="A27" s="42">
        <v>23</v>
      </c>
      <c r="B27" s="47"/>
      <c r="C27" s="781"/>
      <c r="D27" s="50" t="s">
        <v>268</v>
      </c>
      <c r="E27" s="48" t="s">
        <v>274</v>
      </c>
      <c r="F27" s="181" t="s">
        <v>267</v>
      </c>
      <c r="G27" s="177"/>
      <c r="H27" s="180"/>
      <c r="I27" s="180"/>
      <c r="J27" s="180"/>
      <c r="K27" s="4"/>
      <c r="L27" s="178"/>
      <c r="M27" s="178"/>
      <c r="N27" s="178"/>
    </row>
    <row r="28" spans="1:14" ht="30" customHeight="1">
      <c r="A28" s="42">
        <v>24</v>
      </c>
      <c r="B28" s="47"/>
      <c r="C28" s="774" t="s">
        <v>275</v>
      </c>
      <c r="D28" s="203" t="s">
        <v>237</v>
      </c>
      <c r="E28" s="48" t="s">
        <v>271</v>
      </c>
      <c r="F28" s="49" t="s">
        <v>276</v>
      </c>
      <c r="G28" s="177"/>
      <c r="H28" s="180"/>
      <c r="I28" s="180"/>
      <c r="J28" s="180"/>
      <c r="K28" s="4"/>
      <c r="L28" s="178"/>
      <c r="M28" s="178"/>
      <c r="N28" s="178"/>
    </row>
    <row r="29" spans="1:14" ht="30" customHeight="1">
      <c r="A29" s="42">
        <v>25</v>
      </c>
      <c r="B29" s="42"/>
      <c r="C29" s="775"/>
      <c r="D29" s="181" t="s">
        <v>268</v>
      </c>
      <c r="E29" s="44" t="s">
        <v>274</v>
      </c>
      <c r="F29" s="181" t="s">
        <v>267</v>
      </c>
      <c r="G29" s="177"/>
      <c r="H29" s="4"/>
      <c r="I29" s="180"/>
      <c r="J29" s="180"/>
      <c r="K29" s="4"/>
      <c r="L29" s="638"/>
      <c r="M29" s="638"/>
      <c r="N29" s="638"/>
    </row>
    <row r="30" spans="1:14" ht="30" customHeight="1">
      <c r="A30" s="42">
        <v>26</v>
      </c>
      <c r="B30" s="42"/>
      <c r="C30" s="51"/>
      <c r="D30" s="181"/>
      <c r="E30" s="44"/>
      <c r="F30" s="181"/>
      <c r="G30" s="177"/>
      <c r="H30" s="180"/>
      <c r="I30" s="180"/>
      <c r="J30" s="180"/>
      <c r="K30" s="4"/>
      <c r="L30" s="178"/>
      <c r="M30" s="178"/>
      <c r="N30" s="178"/>
    </row>
    <row r="31" spans="1:14" ht="30" customHeight="1">
      <c r="A31" s="42">
        <v>27</v>
      </c>
      <c r="B31" s="42"/>
      <c r="C31" s="51"/>
      <c r="D31" s="181"/>
      <c r="E31" s="44"/>
      <c r="F31" s="181"/>
      <c r="G31" s="177"/>
      <c r="H31" s="180"/>
      <c r="I31" s="180"/>
      <c r="J31" s="180"/>
      <c r="K31" s="4"/>
      <c r="L31" s="178"/>
      <c r="M31" s="178"/>
      <c r="N31" s="178"/>
    </row>
    <row r="32" spans="1:14" ht="30" customHeight="1">
      <c r="A32" s="42">
        <v>28</v>
      </c>
      <c r="B32" s="42"/>
      <c r="C32" s="51"/>
      <c r="D32" s="181"/>
      <c r="E32" s="44"/>
      <c r="F32" s="181"/>
      <c r="G32" s="177"/>
      <c r="H32" s="180"/>
      <c r="I32" s="180"/>
      <c r="J32" s="180"/>
      <c r="K32" s="4"/>
      <c r="L32" s="178"/>
      <c r="M32" s="178"/>
      <c r="N32" s="178"/>
    </row>
    <row r="33" spans="1:14" ht="30" customHeight="1">
      <c r="A33" s="42">
        <v>29</v>
      </c>
      <c r="B33" s="42"/>
      <c r="C33" s="51"/>
      <c r="D33" s="181"/>
      <c r="E33" s="44"/>
      <c r="F33" s="181"/>
      <c r="G33" s="177"/>
      <c r="H33" s="180"/>
      <c r="I33" s="180"/>
      <c r="J33" s="180"/>
      <c r="K33" s="4"/>
      <c r="L33" s="178"/>
      <c r="M33" s="178"/>
      <c r="N33" s="178"/>
    </row>
    <row r="34" spans="1:14" ht="30" customHeight="1">
      <c r="A34" s="42">
        <v>30</v>
      </c>
      <c r="B34" s="42"/>
      <c r="C34" s="51"/>
      <c r="D34" s="181"/>
      <c r="E34" s="44"/>
      <c r="F34" s="181"/>
      <c r="G34" s="177"/>
      <c r="H34" s="180"/>
      <c r="I34" s="180"/>
      <c r="J34" s="180"/>
      <c r="K34" s="4"/>
      <c r="L34" s="178"/>
      <c r="M34" s="178"/>
      <c r="N34" s="178"/>
    </row>
    <row r="35" spans="1:14" ht="30" customHeight="1">
      <c r="A35" s="42">
        <v>31</v>
      </c>
      <c r="B35" s="42"/>
      <c r="C35" s="51"/>
      <c r="D35" s="181"/>
      <c r="E35" s="44"/>
      <c r="F35" s="181"/>
      <c r="G35" s="177"/>
      <c r="H35" s="180"/>
      <c r="I35" s="180"/>
      <c r="J35" s="180"/>
      <c r="K35" s="4"/>
      <c r="L35" s="178"/>
      <c r="M35" s="178"/>
      <c r="N35" s="178"/>
    </row>
    <row r="36" spans="1:14" ht="30" customHeight="1">
      <c r="A36" s="42">
        <v>32</v>
      </c>
      <c r="B36" s="42"/>
      <c r="C36" s="51"/>
      <c r="D36" s="181"/>
      <c r="E36" s="44"/>
      <c r="F36" s="181"/>
      <c r="G36" s="177"/>
      <c r="H36" s="180"/>
      <c r="I36" s="180"/>
      <c r="J36" s="180"/>
      <c r="K36" s="4"/>
      <c r="L36" s="178"/>
      <c r="M36" s="178"/>
      <c r="N36" s="178"/>
    </row>
    <row r="37" spans="1:14" ht="30" customHeight="1">
      <c r="A37" s="42">
        <v>33</v>
      </c>
      <c r="B37" s="42"/>
      <c r="C37" s="51"/>
      <c r="D37" s="181"/>
      <c r="E37" s="44"/>
      <c r="F37" s="181"/>
      <c r="G37" s="177"/>
      <c r="H37" s="180"/>
      <c r="I37" s="180"/>
      <c r="J37" s="180"/>
      <c r="K37" s="4"/>
      <c r="L37" s="178"/>
      <c r="M37" s="178"/>
      <c r="N37" s="178"/>
    </row>
    <row r="38" spans="1:14" ht="30" customHeight="1">
      <c r="A38" s="42">
        <v>34</v>
      </c>
      <c r="B38" s="42"/>
      <c r="C38" s="51"/>
      <c r="D38" s="181"/>
      <c r="E38" s="44"/>
      <c r="F38" s="181"/>
      <c r="G38" s="177"/>
      <c r="H38" s="180"/>
      <c r="I38" s="180"/>
      <c r="J38" s="180"/>
      <c r="K38" s="4"/>
      <c r="L38" s="178"/>
      <c r="M38" s="178"/>
      <c r="N38" s="178"/>
    </row>
    <row r="39" spans="1:14" ht="30" customHeight="1">
      <c r="A39" s="52">
        <v>35</v>
      </c>
      <c r="B39" s="52"/>
      <c r="C39" s="53"/>
      <c r="D39" s="54"/>
      <c r="E39" s="55"/>
      <c r="F39" s="54"/>
      <c r="G39" s="177"/>
      <c r="H39" s="4"/>
      <c r="I39" s="180"/>
      <c r="J39" s="180"/>
      <c r="K39" s="4"/>
      <c r="L39" s="638"/>
      <c r="M39" s="638"/>
      <c r="N39" s="638"/>
    </row>
    <row r="40" spans="1:14" ht="6.75" customHeight="1"/>
    <row r="41" spans="1:14" ht="6.75" customHeight="1"/>
    <row r="42" spans="1:14" ht="23.25" customHeight="1"/>
    <row r="43" spans="1:14" ht="23.25" customHeight="1"/>
    <row r="44" spans="1:14" ht="23.25" customHeight="1"/>
    <row r="45" spans="1:14" ht="23.25" customHeight="1"/>
    <row r="46" spans="1:14" ht="23.25" customHeight="1"/>
    <row r="47" spans="1:14" ht="23.25" customHeight="1"/>
    <row r="48" spans="1:14" ht="23.25" customHeight="1"/>
    <row r="49" ht="23.25" customHeight="1"/>
    <row r="50" ht="23.25" customHeight="1"/>
  </sheetData>
  <mergeCells count="30">
    <mergeCell ref="E1:F1"/>
    <mergeCell ref="A3:A4"/>
    <mergeCell ref="B3:B4"/>
    <mergeCell ref="C3:C4"/>
    <mergeCell ref="D3:D4"/>
    <mergeCell ref="E3:E4"/>
    <mergeCell ref="F3:F4"/>
    <mergeCell ref="C14:C18"/>
    <mergeCell ref="L3:N3"/>
    <mergeCell ref="L5:N5"/>
    <mergeCell ref="L6:N6"/>
    <mergeCell ref="D7:D8"/>
    <mergeCell ref="E7:E8"/>
    <mergeCell ref="F7:F8"/>
    <mergeCell ref="L7:N7"/>
    <mergeCell ref="L8:N8"/>
    <mergeCell ref="L10:N10"/>
    <mergeCell ref="L11:N11"/>
    <mergeCell ref="C12:C13"/>
    <mergeCell ref="F12:F13"/>
    <mergeCell ref="L12:N12"/>
    <mergeCell ref="C28:C29"/>
    <mergeCell ref="L29:N29"/>
    <mergeCell ref="L39:N39"/>
    <mergeCell ref="C19:C22"/>
    <mergeCell ref="C23:C24"/>
    <mergeCell ref="L23:N23"/>
    <mergeCell ref="C25:C27"/>
    <mergeCell ref="D25:D26"/>
    <mergeCell ref="L25:N25"/>
  </mergeCells>
  <phoneticPr fontId="1"/>
  <printOptions horizontalCentered="1"/>
  <pageMargins left="0.70866141732283472" right="0.70866141732283472" top="0.74803149606299213" bottom="0.74803149606299213" header="0.31496062992125984" footer="0.31496062992125984"/>
  <pageSetup paperSize="9" scale="64" orientation="portrait" r:id="rId1"/>
  <colBreaks count="1" manualBreakCount="1">
    <brk id="6" max="3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C000"/>
    <pageSetUpPr fitToPage="1"/>
  </sheetPr>
  <dimension ref="A1:F48"/>
  <sheetViews>
    <sheetView view="pageBreakPreview" topLeftCell="A4" zoomScale="75" zoomScaleNormal="100" zoomScaleSheetLayoutView="75" workbookViewId="0">
      <selection activeCell="K42" sqref="K42"/>
    </sheetView>
  </sheetViews>
  <sheetFormatPr defaultColWidth="9" defaultRowHeight="12.75"/>
  <cols>
    <col min="1" max="1" width="5" style="5" customWidth="1"/>
    <col min="2" max="2" width="11.625" style="5" bestFit="1" customWidth="1"/>
    <col min="3" max="3" width="22.75" style="5" bestFit="1" customWidth="1"/>
    <col min="4" max="4" width="20.875" style="185" bestFit="1" customWidth="1"/>
    <col min="5" max="5" width="55.25" style="5" customWidth="1"/>
    <col min="6" max="6" width="11.625" style="5" bestFit="1" customWidth="1"/>
    <col min="7" max="7" width="20.875" style="5" customWidth="1"/>
    <col min="8" max="9" width="11.125" style="5" customWidth="1"/>
    <col min="10" max="10" width="11" style="5" customWidth="1"/>
    <col min="11" max="11" width="24.375" style="5" customWidth="1"/>
    <col min="12" max="12" width="8.25" style="5" customWidth="1"/>
    <col min="13" max="13" width="19.625" style="5" customWidth="1"/>
    <col min="14" max="14" width="25.5" style="5" customWidth="1"/>
    <col min="15" max="15" width="20.875" style="5" customWidth="1"/>
    <col min="16" max="16384" width="9" style="5"/>
  </cols>
  <sheetData>
    <row r="1" spans="1:6" ht="23.25" customHeight="1">
      <c r="E1" s="794"/>
      <c r="F1" s="795"/>
    </row>
    <row r="2" spans="1:6" ht="23.25" customHeight="1">
      <c r="A2" s="5" t="s">
        <v>394</v>
      </c>
    </row>
    <row r="3" spans="1:6" ht="20.25" customHeight="1">
      <c r="A3" s="796" t="s">
        <v>0</v>
      </c>
      <c r="B3" s="798" t="s">
        <v>216</v>
      </c>
      <c r="C3" s="799" t="s">
        <v>217</v>
      </c>
      <c r="D3" s="801" t="s">
        <v>218</v>
      </c>
      <c r="E3" s="803" t="s">
        <v>219</v>
      </c>
      <c r="F3" s="803" t="s">
        <v>220</v>
      </c>
    </row>
    <row r="4" spans="1:6" ht="20.25" customHeight="1" thickBot="1">
      <c r="A4" s="797"/>
      <c r="B4" s="797"/>
      <c r="C4" s="800"/>
      <c r="D4" s="802"/>
      <c r="E4" s="804"/>
      <c r="F4" s="804"/>
    </row>
    <row r="5" spans="1:6" ht="30" customHeight="1" thickTop="1">
      <c r="A5" s="37">
        <v>1</v>
      </c>
      <c r="B5" s="37"/>
      <c r="C5" s="805" t="s">
        <v>277</v>
      </c>
      <c r="D5" s="808" t="s">
        <v>278</v>
      </c>
      <c r="E5" s="40" t="s">
        <v>279</v>
      </c>
      <c r="F5" s="810" t="s">
        <v>267</v>
      </c>
    </row>
    <row r="6" spans="1:6" ht="30" customHeight="1">
      <c r="A6" s="37">
        <v>2</v>
      </c>
      <c r="B6" s="37"/>
      <c r="C6" s="806"/>
      <c r="D6" s="809"/>
      <c r="E6" s="40" t="s">
        <v>280</v>
      </c>
      <c r="F6" s="811"/>
    </row>
    <row r="7" spans="1:6" ht="30" customHeight="1">
      <c r="A7" s="37">
        <v>3</v>
      </c>
      <c r="B7" s="37"/>
      <c r="C7" s="806"/>
      <c r="D7" s="783"/>
      <c r="E7" s="40" t="s">
        <v>281</v>
      </c>
      <c r="F7" s="811"/>
    </row>
    <row r="8" spans="1:6" ht="30" customHeight="1">
      <c r="A8" s="37">
        <v>4</v>
      </c>
      <c r="B8" s="37"/>
      <c r="C8" s="806"/>
      <c r="D8" s="809" t="s">
        <v>282</v>
      </c>
      <c r="E8" s="40" t="s">
        <v>283</v>
      </c>
      <c r="F8" s="811"/>
    </row>
    <row r="9" spans="1:6" ht="30" customHeight="1">
      <c r="A9" s="37">
        <v>5</v>
      </c>
      <c r="B9" s="37"/>
      <c r="C9" s="806"/>
      <c r="D9" s="809"/>
      <c r="E9" s="40" t="s">
        <v>284</v>
      </c>
      <c r="F9" s="811"/>
    </row>
    <row r="10" spans="1:6" ht="30" customHeight="1">
      <c r="A10" s="37">
        <v>6</v>
      </c>
      <c r="B10" s="37"/>
      <c r="C10" s="806"/>
      <c r="D10" s="809"/>
      <c r="E10" s="40" t="s">
        <v>285</v>
      </c>
      <c r="F10" s="811"/>
    </row>
    <row r="11" spans="1:6" ht="30" customHeight="1">
      <c r="A11" s="37">
        <v>7</v>
      </c>
      <c r="B11" s="42"/>
      <c r="C11" s="806"/>
      <c r="D11" s="809"/>
      <c r="E11" s="44" t="s">
        <v>286</v>
      </c>
      <c r="F11" s="811"/>
    </row>
    <row r="12" spans="1:6" ht="30" customHeight="1">
      <c r="A12" s="37">
        <v>8</v>
      </c>
      <c r="B12" s="42"/>
      <c r="C12" s="806"/>
      <c r="D12" s="809"/>
      <c r="E12" s="44" t="s">
        <v>287</v>
      </c>
      <c r="F12" s="811"/>
    </row>
    <row r="13" spans="1:6" ht="30" customHeight="1">
      <c r="A13" s="37">
        <v>9</v>
      </c>
      <c r="B13" s="42"/>
      <c r="C13" s="806"/>
      <c r="D13" s="809"/>
      <c r="E13" s="44" t="s">
        <v>288</v>
      </c>
      <c r="F13" s="811"/>
    </row>
    <row r="14" spans="1:6" ht="30" customHeight="1">
      <c r="A14" s="37">
        <v>10</v>
      </c>
      <c r="B14" s="42"/>
      <c r="C14" s="806"/>
      <c r="D14" s="809"/>
      <c r="E14" s="44" t="s">
        <v>289</v>
      </c>
      <c r="F14" s="811"/>
    </row>
    <row r="15" spans="1:6" ht="30" customHeight="1">
      <c r="A15" s="37">
        <v>11</v>
      </c>
      <c r="B15" s="42"/>
      <c r="C15" s="806"/>
      <c r="D15" s="783"/>
      <c r="E15" s="44" t="s">
        <v>290</v>
      </c>
      <c r="F15" s="811"/>
    </row>
    <row r="16" spans="1:6" ht="30" customHeight="1">
      <c r="A16" s="37">
        <v>12</v>
      </c>
      <c r="B16" s="42"/>
      <c r="C16" s="806"/>
      <c r="D16" s="782" t="s">
        <v>291</v>
      </c>
      <c r="E16" s="812" t="s">
        <v>292</v>
      </c>
      <c r="F16" s="811"/>
    </row>
    <row r="17" spans="1:6" ht="30" customHeight="1">
      <c r="A17" s="37">
        <v>13</v>
      </c>
      <c r="B17" s="42"/>
      <c r="C17" s="806"/>
      <c r="D17" s="809"/>
      <c r="E17" s="813"/>
      <c r="F17" s="811"/>
    </row>
    <row r="18" spans="1:6" ht="30" customHeight="1">
      <c r="A18" s="37">
        <v>14</v>
      </c>
      <c r="B18" s="42"/>
      <c r="C18" s="806"/>
      <c r="D18" s="809"/>
      <c r="E18" s="813"/>
      <c r="F18" s="811"/>
    </row>
    <row r="19" spans="1:6" ht="30" customHeight="1">
      <c r="A19" s="37">
        <v>15</v>
      </c>
      <c r="B19" s="42"/>
      <c r="C19" s="806"/>
      <c r="D19" s="782" t="s">
        <v>293</v>
      </c>
      <c r="E19" s="56" t="s">
        <v>286</v>
      </c>
      <c r="F19" s="811"/>
    </row>
    <row r="20" spans="1:6" ht="30" customHeight="1">
      <c r="A20" s="37">
        <v>16</v>
      </c>
      <c r="B20" s="47"/>
      <c r="C20" s="806"/>
      <c r="D20" s="809"/>
      <c r="E20" s="56" t="s">
        <v>287</v>
      </c>
      <c r="F20" s="811"/>
    </row>
    <row r="21" spans="1:6" ht="30" customHeight="1">
      <c r="A21" s="37">
        <v>17</v>
      </c>
      <c r="B21" s="47"/>
      <c r="C21" s="806"/>
      <c r="D21" s="809"/>
      <c r="E21" s="195" t="s">
        <v>294</v>
      </c>
      <c r="F21" s="811"/>
    </row>
    <row r="22" spans="1:6" ht="30" customHeight="1">
      <c r="A22" s="37">
        <v>18</v>
      </c>
      <c r="B22" s="42"/>
      <c r="C22" s="806"/>
      <c r="D22" s="809"/>
      <c r="E22" s="175" t="s">
        <v>288</v>
      </c>
      <c r="F22" s="811"/>
    </row>
    <row r="23" spans="1:6" ht="30" customHeight="1">
      <c r="A23" s="37">
        <v>19</v>
      </c>
      <c r="B23" s="42"/>
      <c r="C23" s="806"/>
      <c r="D23" s="809"/>
      <c r="E23" s="16" t="s">
        <v>295</v>
      </c>
      <c r="F23" s="811"/>
    </row>
    <row r="24" spans="1:6" ht="30" customHeight="1">
      <c r="A24" s="37">
        <v>20</v>
      </c>
      <c r="B24" s="47"/>
      <c r="C24" s="806"/>
      <c r="D24" s="809"/>
      <c r="E24" s="44" t="s">
        <v>289</v>
      </c>
      <c r="F24" s="793"/>
    </row>
    <row r="25" spans="1:6" ht="30" customHeight="1">
      <c r="A25" s="37">
        <v>21</v>
      </c>
      <c r="B25" s="47"/>
      <c r="C25" s="807"/>
      <c r="D25" s="783"/>
      <c r="E25" s="44" t="s">
        <v>290</v>
      </c>
      <c r="F25" s="181"/>
    </row>
    <row r="26" spans="1:6" ht="30" customHeight="1">
      <c r="A26" s="37">
        <v>22</v>
      </c>
      <c r="B26" s="47"/>
      <c r="C26" s="57" t="s">
        <v>296</v>
      </c>
      <c r="D26" s="176" t="s">
        <v>297</v>
      </c>
      <c r="E26" s="44" t="s">
        <v>298</v>
      </c>
      <c r="F26" s="181"/>
    </row>
    <row r="27" spans="1:6" ht="30" customHeight="1">
      <c r="A27" s="37">
        <v>23</v>
      </c>
      <c r="B27" s="47"/>
      <c r="C27" s="45"/>
      <c r="D27" s="176"/>
      <c r="E27" s="44"/>
      <c r="F27" s="181"/>
    </row>
    <row r="28" spans="1:6" ht="30" customHeight="1">
      <c r="A28" s="37">
        <v>24</v>
      </c>
      <c r="B28" s="47"/>
      <c r="C28" s="45"/>
      <c r="D28" s="176"/>
      <c r="E28" s="44"/>
      <c r="F28" s="181"/>
    </row>
    <row r="29" spans="1:6" ht="30" customHeight="1">
      <c r="A29" s="37">
        <v>25</v>
      </c>
      <c r="B29" s="47"/>
      <c r="C29" s="45"/>
      <c r="D29" s="176"/>
      <c r="E29" s="44"/>
      <c r="F29" s="181"/>
    </row>
    <row r="30" spans="1:6" ht="30" customHeight="1">
      <c r="A30" s="37">
        <v>26</v>
      </c>
      <c r="B30" s="47"/>
      <c r="C30" s="45"/>
      <c r="D30" s="176"/>
      <c r="E30" s="44"/>
      <c r="F30" s="181"/>
    </row>
    <row r="31" spans="1:6" ht="30" customHeight="1">
      <c r="A31" s="37">
        <v>27</v>
      </c>
      <c r="B31" s="47"/>
      <c r="C31" s="45"/>
      <c r="D31" s="176"/>
      <c r="E31" s="44"/>
      <c r="F31" s="181"/>
    </row>
    <row r="32" spans="1:6" ht="30" customHeight="1">
      <c r="A32" s="37">
        <v>28</v>
      </c>
      <c r="B32" s="47"/>
      <c r="C32" s="45"/>
      <c r="D32" s="176"/>
      <c r="E32" s="44"/>
      <c r="F32" s="181"/>
    </row>
    <row r="33" spans="1:6" ht="30" customHeight="1">
      <c r="A33" s="37">
        <v>29</v>
      </c>
      <c r="B33" s="47"/>
      <c r="C33" s="45"/>
      <c r="D33" s="176"/>
      <c r="E33" s="44"/>
      <c r="F33" s="181"/>
    </row>
    <row r="34" spans="1:6" ht="30" customHeight="1">
      <c r="A34" s="37">
        <v>30</v>
      </c>
      <c r="B34" s="47"/>
      <c r="C34" s="45"/>
      <c r="D34" s="176"/>
      <c r="E34" s="44"/>
      <c r="F34" s="181"/>
    </row>
    <row r="35" spans="1:6" ht="30" customHeight="1">
      <c r="A35" s="37">
        <v>31</v>
      </c>
      <c r="B35" s="47"/>
      <c r="C35" s="45"/>
      <c r="D35" s="176"/>
      <c r="E35" s="44"/>
      <c r="F35" s="181"/>
    </row>
    <row r="36" spans="1:6" ht="30" customHeight="1">
      <c r="A36" s="37">
        <v>32</v>
      </c>
      <c r="B36" s="47"/>
      <c r="C36" s="45"/>
      <c r="D36" s="176"/>
      <c r="E36" s="44"/>
      <c r="F36" s="181"/>
    </row>
    <row r="37" spans="1:6" ht="30" customHeight="1">
      <c r="A37" s="172">
        <v>33</v>
      </c>
      <c r="B37" s="171"/>
      <c r="C37" s="173"/>
      <c r="D37" s="174"/>
      <c r="E37" s="55"/>
      <c r="F37" s="54"/>
    </row>
    <row r="38" spans="1:6" ht="30" customHeight="1">
      <c r="A38" s="5" t="s">
        <v>299</v>
      </c>
    </row>
    <row r="39" spans="1:6" ht="30" customHeight="1">
      <c r="A39" s="5" t="s">
        <v>300</v>
      </c>
    </row>
    <row r="40" spans="1:6" ht="23.25" customHeight="1"/>
    <row r="41" spans="1:6" ht="23.25" customHeight="1"/>
    <row r="42" spans="1:6" ht="23.25" customHeight="1"/>
    <row r="43" spans="1:6" ht="23.25" customHeight="1"/>
    <row r="44" spans="1:6" ht="23.25" customHeight="1"/>
    <row r="45" spans="1:6" ht="23.25" customHeight="1"/>
    <row r="46" spans="1:6" ht="23.25" customHeight="1"/>
    <row r="47" spans="1:6" ht="23.25" customHeight="1"/>
    <row r="48" spans="1:6" ht="23.25" customHeight="1"/>
  </sheetData>
  <mergeCells count="14">
    <mergeCell ref="E1:F1"/>
    <mergeCell ref="A3:A4"/>
    <mergeCell ref="B3:B4"/>
    <mergeCell ref="C3:C4"/>
    <mergeCell ref="D3:D4"/>
    <mergeCell ref="E3:E4"/>
    <mergeCell ref="F3:F4"/>
    <mergeCell ref="C5:C25"/>
    <mergeCell ref="D5:D7"/>
    <mergeCell ref="F5:F24"/>
    <mergeCell ref="D8:D15"/>
    <mergeCell ref="D19:D25"/>
    <mergeCell ref="E16:E18"/>
    <mergeCell ref="D16:D18"/>
  </mergeCells>
  <phoneticPr fontId="1"/>
  <printOptions horizontalCentered="1"/>
  <pageMargins left="0.70866141732283472" right="0.70866141732283472" top="0.74803149606299213" bottom="0.74803149606299213" header="0.31496062992125984" footer="0.31496062992125984"/>
  <pageSetup paperSize="9"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2D050"/>
    <pageSetUpPr fitToPage="1"/>
  </sheetPr>
  <dimension ref="B1:O55"/>
  <sheetViews>
    <sheetView view="pageBreakPreview" zoomScale="75" zoomScaleNormal="100" zoomScaleSheetLayoutView="75" workbookViewId="0">
      <selection activeCell="K42" sqref="K42"/>
    </sheetView>
  </sheetViews>
  <sheetFormatPr defaultRowHeight="12.75"/>
  <cols>
    <col min="1" max="1" width="2.375" style="202" customWidth="1"/>
    <col min="2" max="2" width="9" style="202"/>
    <col min="3" max="4" width="2.625" style="202" customWidth="1"/>
    <col min="5" max="5" width="9" style="202"/>
    <col min="6" max="6" width="2.875" style="202" customWidth="1"/>
    <col min="7" max="7" width="9" style="202"/>
    <col min="8" max="8" width="12.5" style="202" customWidth="1"/>
    <col min="9" max="9" width="13" style="202" customWidth="1"/>
    <col min="10" max="10" width="2.625" style="202" customWidth="1"/>
    <col min="11" max="11" width="11.25" style="202" customWidth="1"/>
    <col min="12" max="12" width="12" style="202" customWidth="1"/>
    <col min="13" max="13" width="2" style="202" customWidth="1"/>
    <col min="14" max="14" width="1.375" style="202" customWidth="1"/>
    <col min="15" max="257" width="9" style="202"/>
    <col min="258" max="258" width="2.375" style="202" customWidth="1"/>
    <col min="259" max="259" width="9" style="202"/>
    <col min="260" max="261" width="2.625" style="202" customWidth="1"/>
    <col min="262" max="262" width="9" style="202"/>
    <col min="263" max="263" width="2.875" style="202" customWidth="1"/>
    <col min="264" max="264" width="9" style="202"/>
    <col min="265" max="265" width="12.5" style="202" customWidth="1"/>
    <col min="266" max="266" width="13" style="202" customWidth="1"/>
    <col min="267" max="267" width="11.25" style="202" customWidth="1"/>
    <col min="268" max="268" width="12" style="202" customWidth="1"/>
    <col min="269" max="269" width="2" style="202" customWidth="1"/>
    <col min="270" max="270" width="1.375" style="202" customWidth="1"/>
    <col min="271" max="513" width="9" style="202"/>
    <col min="514" max="514" width="2.375" style="202" customWidth="1"/>
    <col min="515" max="515" width="9" style="202"/>
    <col min="516" max="517" width="2.625" style="202" customWidth="1"/>
    <col min="518" max="518" width="9" style="202"/>
    <col min="519" max="519" width="2.875" style="202" customWidth="1"/>
    <col min="520" max="520" width="9" style="202"/>
    <col min="521" max="521" width="12.5" style="202" customWidth="1"/>
    <col min="522" max="522" width="13" style="202" customWidth="1"/>
    <col min="523" max="523" width="11.25" style="202" customWidth="1"/>
    <col min="524" max="524" width="12" style="202" customWidth="1"/>
    <col min="525" max="525" width="2" style="202" customWidth="1"/>
    <col min="526" max="526" width="1.375" style="202" customWidth="1"/>
    <col min="527" max="769" width="9" style="202"/>
    <col min="770" max="770" width="2.375" style="202" customWidth="1"/>
    <col min="771" max="771" width="9" style="202"/>
    <col min="772" max="773" width="2.625" style="202" customWidth="1"/>
    <col min="774" max="774" width="9" style="202"/>
    <col min="775" max="775" width="2.875" style="202" customWidth="1"/>
    <col min="776" max="776" width="9" style="202"/>
    <col min="777" max="777" width="12.5" style="202" customWidth="1"/>
    <col min="778" max="778" width="13" style="202" customWidth="1"/>
    <col min="779" max="779" width="11.25" style="202" customWidth="1"/>
    <col min="780" max="780" width="12" style="202" customWidth="1"/>
    <col min="781" max="781" width="2" style="202" customWidth="1"/>
    <col min="782" max="782" width="1.375" style="202" customWidth="1"/>
    <col min="783" max="1025" width="9" style="202"/>
    <col min="1026" max="1026" width="2.375" style="202" customWidth="1"/>
    <col min="1027" max="1027" width="9" style="202"/>
    <col min="1028" max="1029" width="2.625" style="202" customWidth="1"/>
    <col min="1030" max="1030" width="9" style="202"/>
    <col min="1031" max="1031" width="2.875" style="202" customWidth="1"/>
    <col min="1032" max="1032" width="9" style="202"/>
    <col min="1033" max="1033" width="12.5" style="202" customWidth="1"/>
    <col min="1034" max="1034" width="13" style="202" customWidth="1"/>
    <col min="1035" max="1035" width="11.25" style="202" customWidth="1"/>
    <col min="1036" max="1036" width="12" style="202" customWidth="1"/>
    <col min="1037" max="1037" width="2" style="202" customWidth="1"/>
    <col min="1038" max="1038" width="1.375" style="202" customWidth="1"/>
    <col min="1039" max="1281" width="9" style="202"/>
    <col min="1282" max="1282" width="2.375" style="202" customWidth="1"/>
    <col min="1283" max="1283" width="9" style="202"/>
    <col min="1284" max="1285" width="2.625" style="202" customWidth="1"/>
    <col min="1286" max="1286" width="9" style="202"/>
    <col min="1287" max="1287" width="2.875" style="202" customWidth="1"/>
    <col min="1288" max="1288" width="9" style="202"/>
    <col min="1289" max="1289" width="12.5" style="202" customWidth="1"/>
    <col min="1290" max="1290" width="13" style="202" customWidth="1"/>
    <col min="1291" max="1291" width="11.25" style="202" customWidth="1"/>
    <col min="1292" max="1292" width="12" style="202" customWidth="1"/>
    <col min="1293" max="1293" width="2" style="202" customWidth="1"/>
    <col min="1294" max="1294" width="1.375" style="202" customWidth="1"/>
    <col min="1295" max="1537" width="9" style="202"/>
    <col min="1538" max="1538" width="2.375" style="202" customWidth="1"/>
    <col min="1539" max="1539" width="9" style="202"/>
    <col min="1540" max="1541" width="2.625" style="202" customWidth="1"/>
    <col min="1542" max="1542" width="9" style="202"/>
    <col min="1543" max="1543" width="2.875" style="202" customWidth="1"/>
    <col min="1544" max="1544" width="9" style="202"/>
    <col min="1545" max="1545" width="12.5" style="202" customWidth="1"/>
    <col min="1546" max="1546" width="13" style="202" customWidth="1"/>
    <col min="1547" max="1547" width="11.25" style="202" customWidth="1"/>
    <col min="1548" max="1548" width="12" style="202" customWidth="1"/>
    <col min="1549" max="1549" width="2" style="202" customWidth="1"/>
    <col min="1550" max="1550" width="1.375" style="202" customWidth="1"/>
    <col min="1551" max="1793" width="9" style="202"/>
    <col min="1794" max="1794" width="2.375" style="202" customWidth="1"/>
    <col min="1795" max="1795" width="9" style="202"/>
    <col min="1796" max="1797" width="2.625" style="202" customWidth="1"/>
    <col min="1798" max="1798" width="9" style="202"/>
    <col min="1799" max="1799" width="2.875" style="202" customWidth="1"/>
    <col min="1800" max="1800" width="9" style="202"/>
    <col min="1801" max="1801" width="12.5" style="202" customWidth="1"/>
    <col min="1802" max="1802" width="13" style="202" customWidth="1"/>
    <col min="1803" max="1803" width="11.25" style="202" customWidth="1"/>
    <col min="1804" max="1804" width="12" style="202" customWidth="1"/>
    <col min="1805" max="1805" width="2" style="202" customWidth="1"/>
    <col min="1806" max="1806" width="1.375" style="202" customWidth="1"/>
    <col min="1807" max="2049" width="9" style="202"/>
    <col min="2050" max="2050" width="2.375" style="202" customWidth="1"/>
    <col min="2051" max="2051" width="9" style="202"/>
    <col min="2052" max="2053" width="2.625" style="202" customWidth="1"/>
    <col min="2054" max="2054" width="9" style="202"/>
    <col min="2055" max="2055" width="2.875" style="202" customWidth="1"/>
    <col min="2056" max="2056" width="9" style="202"/>
    <col min="2057" max="2057" width="12.5" style="202" customWidth="1"/>
    <col min="2058" max="2058" width="13" style="202" customWidth="1"/>
    <col min="2059" max="2059" width="11.25" style="202" customWidth="1"/>
    <col min="2060" max="2060" width="12" style="202" customWidth="1"/>
    <col min="2061" max="2061" width="2" style="202" customWidth="1"/>
    <col min="2062" max="2062" width="1.375" style="202" customWidth="1"/>
    <col min="2063" max="2305" width="9" style="202"/>
    <col min="2306" max="2306" width="2.375" style="202" customWidth="1"/>
    <col min="2307" max="2307" width="9" style="202"/>
    <col min="2308" max="2309" width="2.625" style="202" customWidth="1"/>
    <col min="2310" max="2310" width="9" style="202"/>
    <col min="2311" max="2311" width="2.875" style="202" customWidth="1"/>
    <col min="2312" max="2312" width="9" style="202"/>
    <col min="2313" max="2313" width="12.5" style="202" customWidth="1"/>
    <col min="2314" max="2314" width="13" style="202" customWidth="1"/>
    <col min="2315" max="2315" width="11.25" style="202" customWidth="1"/>
    <col min="2316" max="2316" width="12" style="202" customWidth="1"/>
    <col min="2317" max="2317" width="2" style="202" customWidth="1"/>
    <col min="2318" max="2318" width="1.375" style="202" customWidth="1"/>
    <col min="2319" max="2561" width="9" style="202"/>
    <col min="2562" max="2562" width="2.375" style="202" customWidth="1"/>
    <col min="2563" max="2563" width="9" style="202"/>
    <col min="2564" max="2565" width="2.625" style="202" customWidth="1"/>
    <col min="2566" max="2566" width="9" style="202"/>
    <col min="2567" max="2567" width="2.875" style="202" customWidth="1"/>
    <col min="2568" max="2568" width="9" style="202"/>
    <col min="2569" max="2569" width="12.5" style="202" customWidth="1"/>
    <col min="2570" max="2570" width="13" style="202" customWidth="1"/>
    <col min="2571" max="2571" width="11.25" style="202" customWidth="1"/>
    <col min="2572" max="2572" width="12" style="202" customWidth="1"/>
    <col min="2573" max="2573" width="2" style="202" customWidth="1"/>
    <col min="2574" max="2574" width="1.375" style="202" customWidth="1"/>
    <col min="2575" max="2817" width="9" style="202"/>
    <col min="2818" max="2818" width="2.375" style="202" customWidth="1"/>
    <col min="2819" max="2819" width="9" style="202"/>
    <col min="2820" max="2821" width="2.625" style="202" customWidth="1"/>
    <col min="2822" max="2822" width="9" style="202"/>
    <col min="2823" max="2823" width="2.875" style="202" customWidth="1"/>
    <col min="2824" max="2824" width="9" style="202"/>
    <col min="2825" max="2825" width="12.5" style="202" customWidth="1"/>
    <col min="2826" max="2826" width="13" style="202" customWidth="1"/>
    <col min="2827" max="2827" width="11.25" style="202" customWidth="1"/>
    <col min="2828" max="2828" width="12" style="202" customWidth="1"/>
    <col min="2829" max="2829" width="2" style="202" customWidth="1"/>
    <col min="2830" max="2830" width="1.375" style="202" customWidth="1"/>
    <col min="2831" max="3073" width="9" style="202"/>
    <col min="3074" max="3074" width="2.375" style="202" customWidth="1"/>
    <col min="3075" max="3075" width="9" style="202"/>
    <col min="3076" max="3077" width="2.625" style="202" customWidth="1"/>
    <col min="3078" max="3078" width="9" style="202"/>
    <col min="3079" max="3079" width="2.875" style="202" customWidth="1"/>
    <col min="3080" max="3080" width="9" style="202"/>
    <col min="3081" max="3081" width="12.5" style="202" customWidth="1"/>
    <col min="3082" max="3082" width="13" style="202" customWidth="1"/>
    <col min="3083" max="3083" width="11.25" style="202" customWidth="1"/>
    <col min="3084" max="3084" width="12" style="202" customWidth="1"/>
    <col min="3085" max="3085" width="2" style="202" customWidth="1"/>
    <col min="3086" max="3086" width="1.375" style="202" customWidth="1"/>
    <col min="3087" max="3329" width="9" style="202"/>
    <col min="3330" max="3330" width="2.375" style="202" customWidth="1"/>
    <col min="3331" max="3331" width="9" style="202"/>
    <col min="3332" max="3333" width="2.625" style="202" customWidth="1"/>
    <col min="3334" max="3334" width="9" style="202"/>
    <col min="3335" max="3335" width="2.875" style="202" customWidth="1"/>
    <col min="3336" max="3336" width="9" style="202"/>
    <col min="3337" max="3337" width="12.5" style="202" customWidth="1"/>
    <col min="3338" max="3338" width="13" style="202" customWidth="1"/>
    <col min="3339" max="3339" width="11.25" style="202" customWidth="1"/>
    <col min="3340" max="3340" width="12" style="202" customWidth="1"/>
    <col min="3341" max="3341" width="2" style="202" customWidth="1"/>
    <col min="3342" max="3342" width="1.375" style="202" customWidth="1"/>
    <col min="3343" max="3585" width="9" style="202"/>
    <col min="3586" max="3586" width="2.375" style="202" customWidth="1"/>
    <col min="3587" max="3587" width="9" style="202"/>
    <col min="3588" max="3589" width="2.625" style="202" customWidth="1"/>
    <col min="3590" max="3590" width="9" style="202"/>
    <col min="3591" max="3591" width="2.875" style="202" customWidth="1"/>
    <col min="3592" max="3592" width="9" style="202"/>
    <col min="3593" max="3593" width="12.5" style="202" customWidth="1"/>
    <col min="3594" max="3594" width="13" style="202" customWidth="1"/>
    <col min="3595" max="3595" width="11.25" style="202" customWidth="1"/>
    <col min="3596" max="3596" width="12" style="202" customWidth="1"/>
    <col min="3597" max="3597" width="2" style="202" customWidth="1"/>
    <col min="3598" max="3598" width="1.375" style="202" customWidth="1"/>
    <col min="3599" max="3841" width="9" style="202"/>
    <col min="3842" max="3842" width="2.375" style="202" customWidth="1"/>
    <col min="3843" max="3843" width="9" style="202"/>
    <col min="3844" max="3845" width="2.625" style="202" customWidth="1"/>
    <col min="3846" max="3846" width="9" style="202"/>
    <col min="3847" max="3847" width="2.875" style="202" customWidth="1"/>
    <col min="3848" max="3848" width="9" style="202"/>
    <col min="3849" max="3849" width="12.5" style="202" customWidth="1"/>
    <col min="3850" max="3850" width="13" style="202" customWidth="1"/>
    <col min="3851" max="3851" width="11.25" style="202" customWidth="1"/>
    <col min="3852" max="3852" width="12" style="202" customWidth="1"/>
    <col min="3853" max="3853" width="2" style="202" customWidth="1"/>
    <col min="3854" max="3854" width="1.375" style="202" customWidth="1"/>
    <col min="3855" max="4097" width="9" style="202"/>
    <col min="4098" max="4098" width="2.375" style="202" customWidth="1"/>
    <col min="4099" max="4099" width="9" style="202"/>
    <col min="4100" max="4101" width="2.625" style="202" customWidth="1"/>
    <col min="4102" max="4102" width="9" style="202"/>
    <col min="4103" max="4103" width="2.875" style="202" customWidth="1"/>
    <col min="4104" max="4104" width="9" style="202"/>
    <col min="4105" max="4105" width="12.5" style="202" customWidth="1"/>
    <col min="4106" max="4106" width="13" style="202" customWidth="1"/>
    <col min="4107" max="4107" width="11.25" style="202" customWidth="1"/>
    <col min="4108" max="4108" width="12" style="202" customWidth="1"/>
    <col min="4109" max="4109" width="2" style="202" customWidth="1"/>
    <col min="4110" max="4110" width="1.375" style="202" customWidth="1"/>
    <col min="4111" max="4353" width="9" style="202"/>
    <col min="4354" max="4354" width="2.375" style="202" customWidth="1"/>
    <col min="4355" max="4355" width="9" style="202"/>
    <col min="4356" max="4357" width="2.625" style="202" customWidth="1"/>
    <col min="4358" max="4358" width="9" style="202"/>
    <col min="4359" max="4359" width="2.875" style="202" customWidth="1"/>
    <col min="4360" max="4360" width="9" style="202"/>
    <col min="4361" max="4361" width="12.5" style="202" customWidth="1"/>
    <col min="4362" max="4362" width="13" style="202" customWidth="1"/>
    <col min="4363" max="4363" width="11.25" style="202" customWidth="1"/>
    <col min="4364" max="4364" width="12" style="202" customWidth="1"/>
    <col min="4365" max="4365" width="2" style="202" customWidth="1"/>
    <col min="4366" max="4366" width="1.375" style="202" customWidth="1"/>
    <col min="4367" max="4609" width="9" style="202"/>
    <col min="4610" max="4610" width="2.375" style="202" customWidth="1"/>
    <col min="4611" max="4611" width="9" style="202"/>
    <col min="4612" max="4613" width="2.625" style="202" customWidth="1"/>
    <col min="4614" max="4614" width="9" style="202"/>
    <col min="4615" max="4615" width="2.875" style="202" customWidth="1"/>
    <col min="4616" max="4616" width="9" style="202"/>
    <col min="4617" max="4617" width="12.5" style="202" customWidth="1"/>
    <col min="4618" max="4618" width="13" style="202" customWidth="1"/>
    <col min="4619" max="4619" width="11.25" style="202" customWidth="1"/>
    <col min="4620" max="4620" width="12" style="202" customWidth="1"/>
    <col min="4621" max="4621" width="2" style="202" customWidth="1"/>
    <col min="4622" max="4622" width="1.375" style="202" customWidth="1"/>
    <col min="4623" max="4865" width="9" style="202"/>
    <col min="4866" max="4866" width="2.375" style="202" customWidth="1"/>
    <col min="4867" max="4867" width="9" style="202"/>
    <col min="4868" max="4869" width="2.625" style="202" customWidth="1"/>
    <col min="4870" max="4870" width="9" style="202"/>
    <col min="4871" max="4871" width="2.875" style="202" customWidth="1"/>
    <col min="4872" max="4872" width="9" style="202"/>
    <col min="4873" max="4873" width="12.5" style="202" customWidth="1"/>
    <col min="4874" max="4874" width="13" style="202" customWidth="1"/>
    <col min="4875" max="4875" width="11.25" style="202" customWidth="1"/>
    <col min="4876" max="4876" width="12" style="202" customWidth="1"/>
    <col min="4877" max="4877" width="2" style="202" customWidth="1"/>
    <col min="4878" max="4878" width="1.375" style="202" customWidth="1"/>
    <col min="4879" max="5121" width="9" style="202"/>
    <col min="5122" max="5122" width="2.375" style="202" customWidth="1"/>
    <col min="5123" max="5123" width="9" style="202"/>
    <col min="5124" max="5125" width="2.625" style="202" customWidth="1"/>
    <col min="5126" max="5126" width="9" style="202"/>
    <col min="5127" max="5127" width="2.875" style="202" customWidth="1"/>
    <col min="5128" max="5128" width="9" style="202"/>
    <col min="5129" max="5129" width="12.5" style="202" customWidth="1"/>
    <col min="5130" max="5130" width="13" style="202" customWidth="1"/>
    <col min="5131" max="5131" width="11.25" style="202" customWidth="1"/>
    <col min="5132" max="5132" width="12" style="202" customWidth="1"/>
    <col min="5133" max="5133" width="2" style="202" customWidth="1"/>
    <col min="5134" max="5134" width="1.375" style="202" customWidth="1"/>
    <col min="5135" max="5377" width="9" style="202"/>
    <col min="5378" max="5378" width="2.375" style="202" customWidth="1"/>
    <col min="5379" max="5379" width="9" style="202"/>
    <col min="5380" max="5381" width="2.625" style="202" customWidth="1"/>
    <col min="5382" max="5382" width="9" style="202"/>
    <col min="5383" max="5383" width="2.875" style="202" customWidth="1"/>
    <col min="5384" max="5384" width="9" style="202"/>
    <col min="5385" max="5385" width="12.5" style="202" customWidth="1"/>
    <col min="5386" max="5386" width="13" style="202" customWidth="1"/>
    <col min="5387" max="5387" width="11.25" style="202" customWidth="1"/>
    <col min="5388" max="5388" width="12" style="202" customWidth="1"/>
    <col min="5389" max="5389" width="2" style="202" customWidth="1"/>
    <col min="5390" max="5390" width="1.375" style="202" customWidth="1"/>
    <col min="5391" max="5633" width="9" style="202"/>
    <col min="5634" max="5634" width="2.375" style="202" customWidth="1"/>
    <col min="5635" max="5635" width="9" style="202"/>
    <col min="5636" max="5637" width="2.625" style="202" customWidth="1"/>
    <col min="5638" max="5638" width="9" style="202"/>
    <col min="5639" max="5639" width="2.875" style="202" customWidth="1"/>
    <col min="5640" max="5640" width="9" style="202"/>
    <col min="5641" max="5641" width="12.5" style="202" customWidth="1"/>
    <col min="5642" max="5642" width="13" style="202" customWidth="1"/>
    <col min="5643" max="5643" width="11.25" style="202" customWidth="1"/>
    <col min="5644" max="5644" width="12" style="202" customWidth="1"/>
    <col min="5645" max="5645" width="2" style="202" customWidth="1"/>
    <col min="5646" max="5646" width="1.375" style="202" customWidth="1"/>
    <col min="5647" max="5889" width="9" style="202"/>
    <col min="5890" max="5890" width="2.375" style="202" customWidth="1"/>
    <col min="5891" max="5891" width="9" style="202"/>
    <col min="5892" max="5893" width="2.625" style="202" customWidth="1"/>
    <col min="5894" max="5894" width="9" style="202"/>
    <col min="5895" max="5895" width="2.875" style="202" customWidth="1"/>
    <col min="5896" max="5896" width="9" style="202"/>
    <col min="5897" max="5897" width="12.5" style="202" customWidth="1"/>
    <col min="5898" max="5898" width="13" style="202" customWidth="1"/>
    <col min="5899" max="5899" width="11.25" style="202" customWidth="1"/>
    <col min="5900" max="5900" width="12" style="202" customWidth="1"/>
    <col min="5901" max="5901" width="2" style="202" customWidth="1"/>
    <col min="5902" max="5902" width="1.375" style="202" customWidth="1"/>
    <col min="5903" max="6145" width="9" style="202"/>
    <col min="6146" max="6146" width="2.375" style="202" customWidth="1"/>
    <col min="6147" max="6147" width="9" style="202"/>
    <col min="6148" max="6149" width="2.625" style="202" customWidth="1"/>
    <col min="6150" max="6150" width="9" style="202"/>
    <col min="6151" max="6151" width="2.875" style="202" customWidth="1"/>
    <col min="6152" max="6152" width="9" style="202"/>
    <col min="6153" max="6153" width="12.5" style="202" customWidth="1"/>
    <col min="6154" max="6154" width="13" style="202" customWidth="1"/>
    <col min="6155" max="6155" width="11.25" style="202" customWidth="1"/>
    <col min="6156" max="6156" width="12" style="202" customWidth="1"/>
    <col min="6157" max="6157" width="2" style="202" customWidth="1"/>
    <col min="6158" max="6158" width="1.375" style="202" customWidth="1"/>
    <col min="6159" max="6401" width="9" style="202"/>
    <col min="6402" max="6402" width="2.375" style="202" customWidth="1"/>
    <col min="6403" max="6403" width="9" style="202"/>
    <col min="6404" max="6405" width="2.625" style="202" customWidth="1"/>
    <col min="6406" max="6406" width="9" style="202"/>
    <col min="6407" max="6407" width="2.875" style="202" customWidth="1"/>
    <col min="6408" max="6408" width="9" style="202"/>
    <col min="6409" max="6409" width="12.5" style="202" customWidth="1"/>
    <col min="6410" max="6410" width="13" style="202" customWidth="1"/>
    <col min="6411" max="6411" width="11.25" style="202" customWidth="1"/>
    <col min="6412" max="6412" width="12" style="202" customWidth="1"/>
    <col min="6413" max="6413" width="2" style="202" customWidth="1"/>
    <col min="6414" max="6414" width="1.375" style="202" customWidth="1"/>
    <col min="6415" max="6657" width="9" style="202"/>
    <col min="6658" max="6658" width="2.375" style="202" customWidth="1"/>
    <col min="6659" max="6659" width="9" style="202"/>
    <col min="6660" max="6661" width="2.625" style="202" customWidth="1"/>
    <col min="6662" max="6662" width="9" style="202"/>
    <col min="6663" max="6663" width="2.875" style="202" customWidth="1"/>
    <col min="6664" max="6664" width="9" style="202"/>
    <col min="6665" max="6665" width="12.5" style="202" customWidth="1"/>
    <col min="6666" max="6666" width="13" style="202" customWidth="1"/>
    <col min="6667" max="6667" width="11.25" style="202" customWidth="1"/>
    <col min="6668" max="6668" width="12" style="202" customWidth="1"/>
    <col min="6669" max="6669" width="2" style="202" customWidth="1"/>
    <col min="6670" max="6670" width="1.375" style="202" customWidth="1"/>
    <col min="6671" max="6913" width="9" style="202"/>
    <col min="6914" max="6914" width="2.375" style="202" customWidth="1"/>
    <col min="6915" max="6915" width="9" style="202"/>
    <col min="6916" max="6917" width="2.625" style="202" customWidth="1"/>
    <col min="6918" max="6918" width="9" style="202"/>
    <col min="6919" max="6919" width="2.875" style="202" customWidth="1"/>
    <col min="6920" max="6920" width="9" style="202"/>
    <col min="6921" max="6921" width="12.5" style="202" customWidth="1"/>
    <col min="6922" max="6922" width="13" style="202" customWidth="1"/>
    <col min="6923" max="6923" width="11.25" style="202" customWidth="1"/>
    <col min="6924" max="6924" width="12" style="202" customWidth="1"/>
    <col min="6925" max="6925" width="2" style="202" customWidth="1"/>
    <col min="6926" max="6926" width="1.375" style="202" customWidth="1"/>
    <col min="6927" max="7169" width="9" style="202"/>
    <col min="7170" max="7170" width="2.375" style="202" customWidth="1"/>
    <col min="7171" max="7171" width="9" style="202"/>
    <col min="7172" max="7173" width="2.625" style="202" customWidth="1"/>
    <col min="7174" max="7174" width="9" style="202"/>
    <col min="7175" max="7175" width="2.875" style="202" customWidth="1"/>
    <col min="7176" max="7176" width="9" style="202"/>
    <col min="7177" max="7177" width="12.5" style="202" customWidth="1"/>
    <col min="7178" max="7178" width="13" style="202" customWidth="1"/>
    <col min="7179" max="7179" width="11.25" style="202" customWidth="1"/>
    <col min="7180" max="7180" width="12" style="202" customWidth="1"/>
    <col min="7181" max="7181" width="2" style="202" customWidth="1"/>
    <col min="7182" max="7182" width="1.375" style="202" customWidth="1"/>
    <col min="7183" max="7425" width="9" style="202"/>
    <col min="7426" max="7426" width="2.375" style="202" customWidth="1"/>
    <col min="7427" max="7427" width="9" style="202"/>
    <col min="7428" max="7429" width="2.625" style="202" customWidth="1"/>
    <col min="7430" max="7430" width="9" style="202"/>
    <col min="7431" max="7431" width="2.875" style="202" customWidth="1"/>
    <col min="7432" max="7432" width="9" style="202"/>
    <col min="7433" max="7433" width="12.5" style="202" customWidth="1"/>
    <col min="7434" max="7434" width="13" style="202" customWidth="1"/>
    <col min="7435" max="7435" width="11.25" style="202" customWidth="1"/>
    <col min="7436" max="7436" width="12" style="202" customWidth="1"/>
    <col min="7437" max="7437" width="2" style="202" customWidth="1"/>
    <col min="7438" max="7438" width="1.375" style="202" customWidth="1"/>
    <col min="7439" max="7681" width="9" style="202"/>
    <col min="7682" max="7682" width="2.375" style="202" customWidth="1"/>
    <col min="7683" max="7683" width="9" style="202"/>
    <col min="7684" max="7685" width="2.625" style="202" customWidth="1"/>
    <col min="7686" max="7686" width="9" style="202"/>
    <col min="7687" max="7687" width="2.875" style="202" customWidth="1"/>
    <col min="7688" max="7688" width="9" style="202"/>
    <col min="7689" max="7689" width="12.5" style="202" customWidth="1"/>
    <col min="7690" max="7690" width="13" style="202" customWidth="1"/>
    <col min="7691" max="7691" width="11.25" style="202" customWidth="1"/>
    <col min="7692" max="7692" width="12" style="202" customWidth="1"/>
    <col min="7693" max="7693" width="2" style="202" customWidth="1"/>
    <col min="7694" max="7694" width="1.375" style="202" customWidth="1"/>
    <col min="7695" max="7937" width="9" style="202"/>
    <col min="7938" max="7938" width="2.375" style="202" customWidth="1"/>
    <col min="7939" max="7939" width="9" style="202"/>
    <col min="7940" max="7941" width="2.625" style="202" customWidth="1"/>
    <col min="7942" max="7942" width="9" style="202"/>
    <col min="7943" max="7943" width="2.875" style="202" customWidth="1"/>
    <col min="7944" max="7944" width="9" style="202"/>
    <col min="7945" max="7945" width="12.5" style="202" customWidth="1"/>
    <col min="7946" max="7946" width="13" style="202" customWidth="1"/>
    <col min="7947" max="7947" width="11.25" style="202" customWidth="1"/>
    <col min="7948" max="7948" width="12" style="202" customWidth="1"/>
    <col min="7949" max="7949" width="2" style="202" customWidth="1"/>
    <col min="7950" max="7950" width="1.375" style="202" customWidth="1"/>
    <col min="7951" max="8193" width="9" style="202"/>
    <col min="8194" max="8194" width="2.375" style="202" customWidth="1"/>
    <col min="8195" max="8195" width="9" style="202"/>
    <col min="8196" max="8197" width="2.625" style="202" customWidth="1"/>
    <col min="8198" max="8198" width="9" style="202"/>
    <col min="8199" max="8199" width="2.875" style="202" customWidth="1"/>
    <col min="8200" max="8200" width="9" style="202"/>
    <col min="8201" max="8201" width="12.5" style="202" customWidth="1"/>
    <col min="8202" max="8202" width="13" style="202" customWidth="1"/>
    <col min="8203" max="8203" width="11.25" style="202" customWidth="1"/>
    <col min="8204" max="8204" width="12" style="202" customWidth="1"/>
    <col min="8205" max="8205" width="2" style="202" customWidth="1"/>
    <col min="8206" max="8206" width="1.375" style="202" customWidth="1"/>
    <col min="8207" max="8449" width="9" style="202"/>
    <col min="8450" max="8450" width="2.375" style="202" customWidth="1"/>
    <col min="8451" max="8451" width="9" style="202"/>
    <col min="8452" max="8453" width="2.625" style="202" customWidth="1"/>
    <col min="8454" max="8454" width="9" style="202"/>
    <col min="8455" max="8455" width="2.875" style="202" customWidth="1"/>
    <col min="8456" max="8456" width="9" style="202"/>
    <col min="8457" max="8457" width="12.5" style="202" customWidth="1"/>
    <col min="8458" max="8458" width="13" style="202" customWidth="1"/>
    <col min="8459" max="8459" width="11.25" style="202" customWidth="1"/>
    <col min="8460" max="8460" width="12" style="202" customWidth="1"/>
    <col min="8461" max="8461" width="2" style="202" customWidth="1"/>
    <col min="8462" max="8462" width="1.375" style="202" customWidth="1"/>
    <col min="8463" max="8705" width="9" style="202"/>
    <col min="8706" max="8706" width="2.375" style="202" customWidth="1"/>
    <col min="8707" max="8707" width="9" style="202"/>
    <col min="8708" max="8709" width="2.625" style="202" customWidth="1"/>
    <col min="8710" max="8710" width="9" style="202"/>
    <col min="8711" max="8711" width="2.875" style="202" customWidth="1"/>
    <col min="8712" max="8712" width="9" style="202"/>
    <col min="8713" max="8713" width="12.5" style="202" customWidth="1"/>
    <col min="8714" max="8714" width="13" style="202" customWidth="1"/>
    <col min="8715" max="8715" width="11.25" style="202" customWidth="1"/>
    <col min="8716" max="8716" width="12" style="202" customWidth="1"/>
    <col min="8717" max="8717" width="2" style="202" customWidth="1"/>
    <col min="8718" max="8718" width="1.375" style="202" customWidth="1"/>
    <col min="8719" max="8961" width="9" style="202"/>
    <col min="8962" max="8962" width="2.375" style="202" customWidth="1"/>
    <col min="8963" max="8963" width="9" style="202"/>
    <col min="8964" max="8965" width="2.625" style="202" customWidth="1"/>
    <col min="8966" max="8966" width="9" style="202"/>
    <col min="8967" max="8967" width="2.875" style="202" customWidth="1"/>
    <col min="8968" max="8968" width="9" style="202"/>
    <col min="8969" max="8969" width="12.5" style="202" customWidth="1"/>
    <col min="8970" max="8970" width="13" style="202" customWidth="1"/>
    <col min="8971" max="8971" width="11.25" style="202" customWidth="1"/>
    <col min="8972" max="8972" width="12" style="202" customWidth="1"/>
    <col min="8973" max="8973" width="2" style="202" customWidth="1"/>
    <col min="8974" max="8974" width="1.375" style="202" customWidth="1"/>
    <col min="8975" max="9217" width="9" style="202"/>
    <col min="9218" max="9218" width="2.375" style="202" customWidth="1"/>
    <col min="9219" max="9219" width="9" style="202"/>
    <col min="9220" max="9221" width="2.625" style="202" customWidth="1"/>
    <col min="9222" max="9222" width="9" style="202"/>
    <col min="9223" max="9223" width="2.875" style="202" customWidth="1"/>
    <col min="9224" max="9224" width="9" style="202"/>
    <col min="9225" max="9225" width="12.5" style="202" customWidth="1"/>
    <col min="9226" max="9226" width="13" style="202" customWidth="1"/>
    <col min="9227" max="9227" width="11.25" style="202" customWidth="1"/>
    <col min="9228" max="9228" width="12" style="202" customWidth="1"/>
    <col min="9229" max="9229" width="2" style="202" customWidth="1"/>
    <col min="9230" max="9230" width="1.375" style="202" customWidth="1"/>
    <col min="9231" max="9473" width="9" style="202"/>
    <col min="9474" max="9474" width="2.375" style="202" customWidth="1"/>
    <col min="9475" max="9475" width="9" style="202"/>
    <col min="9476" max="9477" width="2.625" style="202" customWidth="1"/>
    <col min="9478" max="9478" width="9" style="202"/>
    <col min="9479" max="9479" width="2.875" style="202" customWidth="1"/>
    <col min="9480" max="9480" width="9" style="202"/>
    <col min="9481" max="9481" width="12.5" style="202" customWidth="1"/>
    <col min="9482" max="9482" width="13" style="202" customWidth="1"/>
    <col min="9483" max="9483" width="11.25" style="202" customWidth="1"/>
    <col min="9484" max="9484" width="12" style="202" customWidth="1"/>
    <col min="9485" max="9485" width="2" style="202" customWidth="1"/>
    <col min="9486" max="9486" width="1.375" style="202" customWidth="1"/>
    <col min="9487" max="9729" width="9" style="202"/>
    <col min="9730" max="9730" width="2.375" style="202" customWidth="1"/>
    <col min="9731" max="9731" width="9" style="202"/>
    <col min="9732" max="9733" width="2.625" style="202" customWidth="1"/>
    <col min="9734" max="9734" width="9" style="202"/>
    <col min="9735" max="9735" width="2.875" style="202" customWidth="1"/>
    <col min="9736" max="9736" width="9" style="202"/>
    <col min="9737" max="9737" width="12.5" style="202" customWidth="1"/>
    <col min="9738" max="9738" width="13" style="202" customWidth="1"/>
    <col min="9739" max="9739" width="11.25" style="202" customWidth="1"/>
    <col min="9740" max="9740" width="12" style="202" customWidth="1"/>
    <col min="9741" max="9741" width="2" style="202" customWidth="1"/>
    <col min="9742" max="9742" width="1.375" style="202" customWidth="1"/>
    <col min="9743" max="9985" width="9" style="202"/>
    <col min="9986" max="9986" width="2.375" style="202" customWidth="1"/>
    <col min="9987" max="9987" width="9" style="202"/>
    <col min="9988" max="9989" width="2.625" style="202" customWidth="1"/>
    <col min="9990" max="9990" width="9" style="202"/>
    <col min="9991" max="9991" width="2.875" style="202" customWidth="1"/>
    <col min="9992" max="9992" width="9" style="202"/>
    <col min="9993" max="9993" width="12.5" style="202" customWidth="1"/>
    <col min="9994" max="9994" width="13" style="202" customWidth="1"/>
    <col min="9995" max="9995" width="11.25" style="202" customWidth="1"/>
    <col min="9996" max="9996" width="12" style="202" customWidth="1"/>
    <col min="9997" max="9997" width="2" style="202" customWidth="1"/>
    <col min="9998" max="9998" width="1.375" style="202" customWidth="1"/>
    <col min="9999" max="10241" width="9" style="202"/>
    <col min="10242" max="10242" width="2.375" style="202" customWidth="1"/>
    <col min="10243" max="10243" width="9" style="202"/>
    <col min="10244" max="10245" width="2.625" style="202" customWidth="1"/>
    <col min="10246" max="10246" width="9" style="202"/>
    <col min="10247" max="10247" width="2.875" style="202" customWidth="1"/>
    <col min="10248" max="10248" width="9" style="202"/>
    <col min="10249" max="10249" width="12.5" style="202" customWidth="1"/>
    <col min="10250" max="10250" width="13" style="202" customWidth="1"/>
    <col min="10251" max="10251" width="11.25" style="202" customWidth="1"/>
    <col min="10252" max="10252" width="12" style="202" customWidth="1"/>
    <col min="10253" max="10253" width="2" style="202" customWidth="1"/>
    <col min="10254" max="10254" width="1.375" style="202" customWidth="1"/>
    <col min="10255" max="10497" width="9" style="202"/>
    <col min="10498" max="10498" width="2.375" style="202" customWidth="1"/>
    <col min="10499" max="10499" width="9" style="202"/>
    <col min="10500" max="10501" width="2.625" style="202" customWidth="1"/>
    <col min="10502" max="10502" width="9" style="202"/>
    <col min="10503" max="10503" width="2.875" style="202" customWidth="1"/>
    <col min="10504" max="10504" width="9" style="202"/>
    <col min="10505" max="10505" width="12.5" style="202" customWidth="1"/>
    <col min="10506" max="10506" width="13" style="202" customWidth="1"/>
    <col min="10507" max="10507" width="11.25" style="202" customWidth="1"/>
    <col min="10508" max="10508" width="12" style="202" customWidth="1"/>
    <col min="10509" max="10509" width="2" style="202" customWidth="1"/>
    <col min="10510" max="10510" width="1.375" style="202" customWidth="1"/>
    <col min="10511" max="10753" width="9" style="202"/>
    <col min="10754" max="10754" width="2.375" style="202" customWidth="1"/>
    <col min="10755" max="10755" width="9" style="202"/>
    <col min="10756" max="10757" width="2.625" style="202" customWidth="1"/>
    <col min="10758" max="10758" width="9" style="202"/>
    <col min="10759" max="10759" width="2.875" style="202" customWidth="1"/>
    <col min="10760" max="10760" width="9" style="202"/>
    <col min="10761" max="10761" width="12.5" style="202" customWidth="1"/>
    <col min="10762" max="10762" width="13" style="202" customWidth="1"/>
    <col min="10763" max="10763" width="11.25" style="202" customWidth="1"/>
    <col min="10764" max="10764" width="12" style="202" customWidth="1"/>
    <col min="10765" max="10765" width="2" style="202" customWidth="1"/>
    <col min="10766" max="10766" width="1.375" style="202" customWidth="1"/>
    <col min="10767" max="11009" width="9" style="202"/>
    <col min="11010" max="11010" width="2.375" style="202" customWidth="1"/>
    <col min="11011" max="11011" width="9" style="202"/>
    <col min="11012" max="11013" width="2.625" style="202" customWidth="1"/>
    <col min="11014" max="11014" width="9" style="202"/>
    <col min="11015" max="11015" width="2.875" style="202" customWidth="1"/>
    <col min="11016" max="11016" width="9" style="202"/>
    <col min="11017" max="11017" width="12.5" style="202" customWidth="1"/>
    <col min="11018" max="11018" width="13" style="202" customWidth="1"/>
    <col min="11019" max="11019" width="11.25" style="202" customWidth="1"/>
    <col min="11020" max="11020" width="12" style="202" customWidth="1"/>
    <col min="11021" max="11021" width="2" style="202" customWidth="1"/>
    <col min="11022" max="11022" width="1.375" style="202" customWidth="1"/>
    <col min="11023" max="11265" width="9" style="202"/>
    <col min="11266" max="11266" width="2.375" style="202" customWidth="1"/>
    <col min="11267" max="11267" width="9" style="202"/>
    <col min="11268" max="11269" width="2.625" style="202" customWidth="1"/>
    <col min="11270" max="11270" width="9" style="202"/>
    <col min="11271" max="11271" width="2.875" style="202" customWidth="1"/>
    <col min="11272" max="11272" width="9" style="202"/>
    <col min="11273" max="11273" width="12.5" style="202" customWidth="1"/>
    <col min="11274" max="11274" width="13" style="202" customWidth="1"/>
    <col min="11275" max="11275" width="11.25" style="202" customWidth="1"/>
    <col min="11276" max="11276" width="12" style="202" customWidth="1"/>
    <col min="11277" max="11277" width="2" style="202" customWidth="1"/>
    <col min="11278" max="11278" width="1.375" style="202" customWidth="1"/>
    <col min="11279" max="11521" width="9" style="202"/>
    <col min="11522" max="11522" width="2.375" style="202" customWidth="1"/>
    <col min="11523" max="11523" width="9" style="202"/>
    <col min="11524" max="11525" width="2.625" style="202" customWidth="1"/>
    <col min="11526" max="11526" width="9" style="202"/>
    <col min="11527" max="11527" width="2.875" style="202" customWidth="1"/>
    <col min="11528" max="11528" width="9" style="202"/>
    <col min="11529" max="11529" width="12.5" style="202" customWidth="1"/>
    <col min="11530" max="11530" width="13" style="202" customWidth="1"/>
    <col min="11531" max="11531" width="11.25" style="202" customWidth="1"/>
    <col min="11532" max="11532" width="12" style="202" customWidth="1"/>
    <col min="11533" max="11533" width="2" style="202" customWidth="1"/>
    <col min="11534" max="11534" width="1.375" style="202" customWidth="1"/>
    <col min="11535" max="11777" width="9" style="202"/>
    <col min="11778" max="11778" width="2.375" style="202" customWidth="1"/>
    <col min="11779" max="11779" width="9" style="202"/>
    <col min="11780" max="11781" width="2.625" style="202" customWidth="1"/>
    <col min="11782" max="11782" width="9" style="202"/>
    <col min="11783" max="11783" width="2.875" style="202" customWidth="1"/>
    <col min="11784" max="11784" width="9" style="202"/>
    <col min="11785" max="11785" width="12.5" style="202" customWidth="1"/>
    <col min="11786" max="11786" width="13" style="202" customWidth="1"/>
    <col min="11787" max="11787" width="11.25" style="202" customWidth="1"/>
    <col min="11788" max="11788" width="12" style="202" customWidth="1"/>
    <col min="11789" max="11789" width="2" style="202" customWidth="1"/>
    <col min="11790" max="11790" width="1.375" style="202" customWidth="1"/>
    <col min="11791" max="12033" width="9" style="202"/>
    <col min="12034" max="12034" width="2.375" style="202" customWidth="1"/>
    <col min="12035" max="12035" width="9" style="202"/>
    <col min="12036" max="12037" width="2.625" style="202" customWidth="1"/>
    <col min="12038" max="12038" width="9" style="202"/>
    <col min="12039" max="12039" width="2.875" style="202" customWidth="1"/>
    <col min="12040" max="12040" width="9" style="202"/>
    <col min="12041" max="12041" width="12.5" style="202" customWidth="1"/>
    <col min="12042" max="12042" width="13" style="202" customWidth="1"/>
    <col min="12043" max="12043" width="11.25" style="202" customWidth="1"/>
    <col min="12044" max="12044" width="12" style="202" customWidth="1"/>
    <col min="12045" max="12045" width="2" style="202" customWidth="1"/>
    <col min="12046" max="12046" width="1.375" style="202" customWidth="1"/>
    <col min="12047" max="12289" width="9" style="202"/>
    <col min="12290" max="12290" width="2.375" style="202" customWidth="1"/>
    <col min="12291" max="12291" width="9" style="202"/>
    <col min="12292" max="12293" width="2.625" style="202" customWidth="1"/>
    <col min="12294" max="12294" width="9" style="202"/>
    <col min="12295" max="12295" width="2.875" style="202" customWidth="1"/>
    <col min="12296" max="12296" width="9" style="202"/>
    <col min="12297" max="12297" width="12.5" style="202" customWidth="1"/>
    <col min="12298" max="12298" width="13" style="202" customWidth="1"/>
    <col min="12299" max="12299" width="11.25" style="202" customWidth="1"/>
    <col min="12300" max="12300" width="12" style="202" customWidth="1"/>
    <col min="12301" max="12301" width="2" style="202" customWidth="1"/>
    <col min="12302" max="12302" width="1.375" style="202" customWidth="1"/>
    <col min="12303" max="12545" width="9" style="202"/>
    <col min="12546" max="12546" width="2.375" style="202" customWidth="1"/>
    <col min="12547" max="12547" width="9" style="202"/>
    <col min="12548" max="12549" width="2.625" style="202" customWidth="1"/>
    <col min="12550" max="12550" width="9" style="202"/>
    <col min="12551" max="12551" width="2.875" style="202" customWidth="1"/>
    <col min="12552" max="12552" width="9" style="202"/>
    <col min="12553" max="12553" width="12.5" style="202" customWidth="1"/>
    <col min="12554" max="12554" width="13" style="202" customWidth="1"/>
    <col min="12555" max="12555" width="11.25" style="202" customWidth="1"/>
    <col min="12556" max="12556" width="12" style="202" customWidth="1"/>
    <col min="12557" max="12557" width="2" style="202" customWidth="1"/>
    <col min="12558" max="12558" width="1.375" style="202" customWidth="1"/>
    <col min="12559" max="12801" width="9" style="202"/>
    <col min="12802" max="12802" width="2.375" style="202" customWidth="1"/>
    <col min="12803" max="12803" width="9" style="202"/>
    <col min="12804" max="12805" width="2.625" style="202" customWidth="1"/>
    <col min="12806" max="12806" width="9" style="202"/>
    <col min="12807" max="12807" width="2.875" style="202" customWidth="1"/>
    <col min="12808" max="12808" width="9" style="202"/>
    <col min="12809" max="12809" width="12.5" style="202" customWidth="1"/>
    <col min="12810" max="12810" width="13" style="202" customWidth="1"/>
    <col min="12811" max="12811" width="11.25" style="202" customWidth="1"/>
    <col min="12812" max="12812" width="12" style="202" customWidth="1"/>
    <col min="12813" max="12813" width="2" style="202" customWidth="1"/>
    <col min="12814" max="12814" width="1.375" style="202" customWidth="1"/>
    <col min="12815" max="13057" width="9" style="202"/>
    <col min="13058" max="13058" width="2.375" style="202" customWidth="1"/>
    <col min="13059" max="13059" width="9" style="202"/>
    <col min="13060" max="13061" width="2.625" style="202" customWidth="1"/>
    <col min="13062" max="13062" width="9" style="202"/>
    <col min="13063" max="13063" width="2.875" style="202" customWidth="1"/>
    <col min="13064" max="13064" width="9" style="202"/>
    <col min="13065" max="13065" width="12.5" style="202" customWidth="1"/>
    <col min="13066" max="13066" width="13" style="202" customWidth="1"/>
    <col min="13067" max="13067" width="11.25" style="202" customWidth="1"/>
    <col min="13068" max="13068" width="12" style="202" customWidth="1"/>
    <col min="13069" max="13069" width="2" style="202" customWidth="1"/>
    <col min="13070" max="13070" width="1.375" style="202" customWidth="1"/>
    <col min="13071" max="13313" width="9" style="202"/>
    <col min="13314" max="13314" width="2.375" style="202" customWidth="1"/>
    <col min="13315" max="13315" width="9" style="202"/>
    <col min="13316" max="13317" width="2.625" style="202" customWidth="1"/>
    <col min="13318" max="13318" width="9" style="202"/>
    <col min="13319" max="13319" width="2.875" style="202" customWidth="1"/>
    <col min="13320" max="13320" width="9" style="202"/>
    <col min="13321" max="13321" width="12.5" style="202" customWidth="1"/>
    <col min="13322" max="13322" width="13" style="202" customWidth="1"/>
    <col min="13323" max="13323" width="11.25" style="202" customWidth="1"/>
    <col min="13324" max="13324" width="12" style="202" customWidth="1"/>
    <col min="13325" max="13325" width="2" style="202" customWidth="1"/>
    <col min="13326" max="13326" width="1.375" style="202" customWidth="1"/>
    <col min="13327" max="13569" width="9" style="202"/>
    <col min="13570" max="13570" width="2.375" style="202" customWidth="1"/>
    <col min="13571" max="13571" width="9" style="202"/>
    <col min="13572" max="13573" width="2.625" style="202" customWidth="1"/>
    <col min="13574" max="13574" width="9" style="202"/>
    <col min="13575" max="13575" width="2.875" style="202" customWidth="1"/>
    <col min="13576" max="13576" width="9" style="202"/>
    <col min="13577" max="13577" width="12.5" style="202" customWidth="1"/>
    <col min="13578" max="13578" width="13" style="202" customWidth="1"/>
    <col min="13579" max="13579" width="11.25" style="202" customWidth="1"/>
    <col min="13580" max="13580" width="12" style="202" customWidth="1"/>
    <col min="13581" max="13581" width="2" style="202" customWidth="1"/>
    <col min="13582" max="13582" width="1.375" style="202" customWidth="1"/>
    <col min="13583" max="13825" width="9" style="202"/>
    <col min="13826" max="13826" width="2.375" style="202" customWidth="1"/>
    <col min="13827" max="13827" width="9" style="202"/>
    <col min="13828" max="13829" width="2.625" style="202" customWidth="1"/>
    <col min="13830" max="13830" width="9" style="202"/>
    <col min="13831" max="13831" width="2.875" style="202" customWidth="1"/>
    <col min="13832" max="13832" width="9" style="202"/>
    <col min="13833" max="13833" width="12.5" style="202" customWidth="1"/>
    <col min="13834" max="13834" width="13" style="202" customWidth="1"/>
    <col min="13835" max="13835" width="11.25" style="202" customWidth="1"/>
    <col min="13836" max="13836" width="12" style="202" customWidth="1"/>
    <col min="13837" max="13837" width="2" style="202" customWidth="1"/>
    <col min="13838" max="13838" width="1.375" style="202" customWidth="1"/>
    <col min="13839" max="14081" width="9" style="202"/>
    <col min="14082" max="14082" width="2.375" style="202" customWidth="1"/>
    <col min="14083" max="14083" width="9" style="202"/>
    <col min="14084" max="14085" width="2.625" style="202" customWidth="1"/>
    <col min="14086" max="14086" width="9" style="202"/>
    <col min="14087" max="14087" width="2.875" style="202" customWidth="1"/>
    <col min="14088" max="14088" width="9" style="202"/>
    <col min="14089" max="14089" width="12.5" style="202" customWidth="1"/>
    <col min="14090" max="14090" width="13" style="202" customWidth="1"/>
    <col min="14091" max="14091" width="11.25" style="202" customWidth="1"/>
    <col min="14092" max="14092" width="12" style="202" customWidth="1"/>
    <col min="14093" max="14093" width="2" style="202" customWidth="1"/>
    <col min="14094" max="14094" width="1.375" style="202" customWidth="1"/>
    <col min="14095" max="14337" width="9" style="202"/>
    <col min="14338" max="14338" width="2.375" style="202" customWidth="1"/>
    <col min="14339" max="14339" width="9" style="202"/>
    <col min="14340" max="14341" width="2.625" style="202" customWidth="1"/>
    <col min="14342" max="14342" width="9" style="202"/>
    <col min="14343" max="14343" width="2.875" style="202" customWidth="1"/>
    <col min="14344" max="14344" width="9" style="202"/>
    <col min="14345" max="14345" width="12.5" style="202" customWidth="1"/>
    <col min="14346" max="14346" width="13" style="202" customWidth="1"/>
    <col min="14347" max="14347" width="11.25" style="202" customWidth="1"/>
    <col min="14348" max="14348" width="12" style="202" customWidth="1"/>
    <col min="14349" max="14349" width="2" style="202" customWidth="1"/>
    <col min="14350" max="14350" width="1.375" style="202" customWidth="1"/>
    <col min="14351" max="14593" width="9" style="202"/>
    <col min="14594" max="14594" width="2.375" style="202" customWidth="1"/>
    <col min="14595" max="14595" width="9" style="202"/>
    <col min="14596" max="14597" width="2.625" style="202" customWidth="1"/>
    <col min="14598" max="14598" width="9" style="202"/>
    <col min="14599" max="14599" width="2.875" style="202" customWidth="1"/>
    <col min="14600" max="14600" width="9" style="202"/>
    <col min="14601" max="14601" width="12.5" style="202" customWidth="1"/>
    <col min="14602" max="14602" width="13" style="202" customWidth="1"/>
    <col min="14603" max="14603" width="11.25" style="202" customWidth="1"/>
    <col min="14604" max="14604" width="12" style="202" customWidth="1"/>
    <col min="14605" max="14605" width="2" style="202" customWidth="1"/>
    <col min="14606" max="14606" width="1.375" style="202" customWidth="1"/>
    <col min="14607" max="14849" width="9" style="202"/>
    <col min="14850" max="14850" width="2.375" style="202" customWidth="1"/>
    <col min="14851" max="14851" width="9" style="202"/>
    <col min="14852" max="14853" width="2.625" style="202" customWidth="1"/>
    <col min="14854" max="14854" width="9" style="202"/>
    <col min="14855" max="14855" width="2.875" style="202" customWidth="1"/>
    <col min="14856" max="14856" width="9" style="202"/>
    <col min="14857" max="14857" width="12.5" style="202" customWidth="1"/>
    <col min="14858" max="14858" width="13" style="202" customWidth="1"/>
    <col min="14859" max="14859" width="11.25" style="202" customWidth="1"/>
    <col min="14860" max="14860" width="12" style="202" customWidth="1"/>
    <col min="14861" max="14861" width="2" style="202" customWidth="1"/>
    <col min="14862" max="14862" width="1.375" style="202" customWidth="1"/>
    <col min="14863" max="15105" width="9" style="202"/>
    <col min="15106" max="15106" width="2.375" style="202" customWidth="1"/>
    <col min="15107" max="15107" width="9" style="202"/>
    <col min="15108" max="15109" width="2.625" style="202" customWidth="1"/>
    <col min="15110" max="15110" width="9" style="202"/>
    <col min="15111" max="15111" width="2.875" style="202" customWidth="1"/>
    <col min="15112" max="15112" width="9" style="202"/>
    <col min="15113" max="15113" width="12.5" style="202" customWidth="1"/>
    <col min="15114" max="15114" width="13" style="202" customWidth="1"/>
    <col min="15115" max="15115" width="11.25" style="202" customWidth="1"/>
    <col min="15116" max="15116" width="12" style="202" customWidth="1"/>
    <col min="15117" max="15117" width="2" style="202" customWidth="1"/>
    <col min="15118" max="15118" width="1.375" style="202" customWidth="1"/>
    <col min="15119" max="15361" width="9" style="202"/>
    <col min="15362" max="15362" width="2.375" style="202" customWidth="1"/>
    <col min="15363" max="15363" width="9" style="202"/>
    <col min="15364" max="15365" width="2.625" style="202" customWidth="1"/>
    <col min="15366" max="15366" width="9" style="202"/>
    <col min="15367" max="15367" width="2.875" style="202" customWidth="1"/>
    <col min="15368" max="15368" width="9" style="202"/>
    <col min="15369" max="15369" width="12.5" style="202" customWidth="1"/>
    <col min="15370" max="15370" width="13" style="202" customWidth="1"/>
    <col min="15371" max="15371" width="11.25" style="202" customWidth="1"/>
    <col min="15372" max="15372" width="12" style="202" customWidth="1"/>
    <col min="15373" max="15373" width="2" style="202" customWidth="1"/>
    <col min="15374" max="15374" width="1.375" style="202" customWidth="1"/>
    <col min="15375" max="15617" width="9" style="202"/>
    <col min="15618" max="15618" width="2.375" style="202" customWidth="1"/>
    <col min="15619" max="15619" width="9" style="202"/>
    <col min="15620" max="15621" width="2.625" style="202" customWidth="1"/>
    <col min="15622" max="15622" width="9" style="202"/>
    <col min="15623" max="15623" width="2.875" style="202" customWidth="1"/>
    <col min="15624" max="15624" width="9" style="202"/>
    <col min="15625" max="15625" width="12.5" style="202" customWidth="1"/>
    <col min="15626" max="15626" width="13" style="202" customWidth="1"/>
    <col min="15627" max="15627" width="11.25" style="202" customWidth="1"/>
    <col min="15628" max="15628" width="12" style="202" customWidth="1"/>
    <col min="15629" max="15629" width="2" style="202" customWidth="1"/>
    <col min="15630" max="15630" width="1.375" style="202" customWidth="1"/>
    <col min="15631" max="15873" width="9" style="202"/>
    <col min="15874" max="15874" width="2.375" style="202" customWidth="1"/>
    <col min="15875" max="15875" width="9" style="202"/>
    <col min="15876" max="15877" width="2.625" style="202" customWidth="1"/>
    <col min="15878" max="15878" width="9" style="202"/>
    <col min="15879" max="15879" width="2.875" style="202" customWidth="1"/>
    <col min="15880" max="15880" width="9" style="202"/>
    <col min="15881" max="15881" width="12.5" style="202" customWidth="1"/>
    <col min="15882" max="15882" width="13" style="202" customWidth="1"/>
    <col min="15883" max="15883" width="11.25" style="202" customWidth="1"/>
    <col min="15884" max="15884" width="12" style="202" customWidth="1"/>
    <col min="15885" max="15885" width="2" style="202" customWidth="1"/>
    <col min="15886" max="15886" width="1.375" style="202" customWidth="1"/>
    <col min="15887" max="16129" width="9" style="202"/>
    <col min="16130" max="16130" width="2.375" style="202" customWidth="1"/>
    <col min="16131" max="16131" width="9" style="202"/>
    <col min="16132" max="16133" width="2.625" style="202" customWidth="1"/>
    <col min="16134" max="16134" width="9" style="202"/>
    <col min="16135" max="16135" width="2.875" style="202" customWidth="1"/>
    <col min="16136" max="16136" width="9" style="202"/>
    <col min="16137" max="16137" width="12.5" style="202" customWidth="1"/>
    <col min="16138" max="16138" width="13" style="202" customWidth="1"/>
    <col min="16139" max="16139" width="11.25" style="202" customWidth="1"/>
    <col min="16140" max="16140" width="12" style="202" customWidth="1"/>
    <col min="16141" max="16141" width="2" style="202" customWidth="1"/>
    <col min="16142" max="16142" width="1.375" style="202" customWidth="1"/>
    <col min="16143" max="16384" width="9" style="202"/>
  </cols>
  <sheetData>
    <row r="1" spans="2:13" ht="24">
      <c r="B1" s="873" t="s">
        <v>386</v>
      </c>
      <c r="C1" s="873"/>
      <c r="D1" s="873"/>
      <c r="E1" s="873"/>
      <c r="F1" s="873"/>
      <c r="G1" s="873"/>
      <c r="H1" s="873"/>
      <c r="I1" s="873"/>
      <c r="J1" s="873"/>
      <c r="K1" s="873"/>
      <c r="L1" s="873"/>
      <c r="M1" s="873"/>
    </row>
    <row r="2" spans="2:13" ht="13.5" thickBot="1"/>
    <row r="3" spans="2:13" ht="18.75" customHeight="1">
      <c r="B3" s="874" t="s">
        <v>127</v>
      </c>
      <c r="C3" s="875"/>
      <c r="D3" s="876"/>
      <c r="E3" s="877" t="s">
        <v>690</v>
      </c>
      <c r="F3" s="878"/>
      <c r="G3" s="878"/>
      <c r="H3" s="879"/>
      <c r="I3" s="58" t="s">
        <v>128</v>
      </c>
      <c r="J3" s="59"/>
      <c r="K3" s="880" t="s">
        <v>562</v>
      </c>
      <c r="L3" s="880"/>
      <c r="M3" s="881"/>
    </row>
    <row r="4" spans="2:13" ht="20.25" customHeight="1">
      <c r="B4" s="831" t="s">
        <v>129</v>
      </c>
      <c r="C4" s="832"/>
      <c r="D4" s="833"/>
      <c r="E4" s="882" t="s">
        <v>691</v>
      </c>
      <c r="F4" s="883"/>
      <c r="G4" s="883"/>
      <c r="H4" s="883"/>
      <c r="I4" s="883"/>
      <c r="J4" s="883"/>
      <c r="K4" s="883"/>
      <c r="L4" s="883"/>
      <c r="M4" s="884"/>
    </row>
    <row r="5" spans="2:13" ht="21.75" customHeight="1">
      <c r="B5" s="831" t="s">
        <v>72</v>
      </c>
      <c r="C5" s="832"/>
      <c r="D5" s="833"/>
      <c r="E5" s="834"/>
      <c r="F5" s="835"/>
      <c r="G5" s="835"/>
      <c r="H5" s="835"/>
      <c r="I5" s="835"/>
      <c r="J5" s="835"/>
      <c r="K5" s="835"/>
      <c r="L5" s="835"/>
      <c r="M5" s="836"/>
    </row>
    <row r="6" spans="2:13" ht="15" customHeight="1">
      <c r="B6" s="837" t="s">
        <v>130</v>
      </c>
      <c r="C6" s="838"/>
      <c r="D6" s="839"/>
      <c r="E6" s="845"/>
      <c r="F6" s="846"/>
      <c r="G6" s="846"/>
      <c r="H6" s="846"/>
      <c r="I6" s="846"/>
      <c r="J6" s="846"/>
      <c r="K6" s="846"/>
      <c r="L6" s="846"/>
      <c r="M6" s="847"/>
    </row>
    <row r="7" spans="2:13" ht="15" customHeight="1">
      <c r="B7" s="840"/>
      <c r="C7" s="841"/>
      <c r="D7" s="842"/>
      <c r="E7" s="848"/>
      <c r="F7" s="849"/>
      <c r="G7" s="849"/>
      <c r="H7" s="849"/>
      <c r="I7" s="849"/>
      <c r="J7" s="849"/>
      <c r="K7" s="849"/>
      <c r="L7" s="849"/>
      <c r="M7" s="850"/>
    </row>
    <row r="8" spans="2:13" ht="15" customHeight="1">
      <c r="B8" s="840"/>
      <c r="C8" s="841"/>
      <c r="D8" s="842"/>
      <c r="E8" s="848"/>
      <c r="F8" s="849"/>
      <c r="G8" s="849"/>
      <c r="H8" s="849"/>
      <c r="I8" s="849"/>
      <c r="J8" s="849"/>
      <c r="K8" s="849"/>
      <c r="L8" s="849"/>
      <c r="M8" s="850"/>
    </row>
    <row r="9" spans="2:13" ht="15" customHeight="1">
      <c r="B9" s="840"/>
      <c r="C9" s="841"/>
      <c r="D9" s="842"/>
      <c r="E9" s="848"/>
      <c r="F9" s="849"/>
      <c r="G9" s="849"/>
      <c r="H9" s="849"/>
      <c r="I9" s="849"/>
      <c r="J9" s="849"/>
      <c r="K9" s="849"/>
      <c r="L9" s="849"/>
      <c r="M9" s="850"/>
    </row>
    <row r="10" spans="2:13" ht="15" customHeight="1">
      <c r="B10" s="840"/>
      <c r="C10" s="841"/>
      <c r="D10" s="842"/>
      <c r="E10" s="848"/>
      <c r="F10" s="849"/>
      <c r="G10" s="849"/>
      <c r="H10" s="849"/>
      <c r="I10" s="849"/>
      <c r="J10" s="849"/>
      <c r="K10" s="849"/>
      <c r="L10" s="849"/>
      <c r="M10" s="850"/>
    </row>
    <row r="11" spans="2:13" ht="15" customHeight="1">
      <c r="B11" s="840"/>
      <c r="C11" s="841"/>
      <c r="D11" s="842"/>
      <c r="E11" s="848"/>
      <c r="F11" s="849"/>
      <c r="G11" s="849"/>
      <c r="H11" s="849"/>
      <c r="I11" s="849"/>
      <c r="J11" s="849"/>
      <c r="K11" s="849"/>
      <c r="L11" s="849"/>
      <c r="M11" s="850"/>
    </row>
    <row r="12" spans="2:13" ht="15" customHeight="1">
      <c r="B12" s="840"/>
      <c r="C12" s="841"/>
      <c r="D12" s="842"/>
      <c r="E12" s="848"/>
      <c r="F12" s="849"/>
      <c r="G12" s="849"/>
      <c r="H12" s="849"/>
      <c r="I12" s="849"/>
      <c r="J12" s="849"/>
      <c r="K12" s="849"/>
      <c r="L12" s="849"/>
      <c r="M12" s="850"/>
    </row>
    <row r="13" spans="2:13" ht="15" customHeight="1">
      <c r="B13" s="840"/>
      <c r="C13" s="841"/>
      <c r="D13" s="842"/>
      <c r="E13" s="848"/>
      <c r="F13" s="849"/>
      <c r="G13" s="849"/>
      <c r="H13" s="849"/>
      <c r="I13" s="849"/>
      <c r="J13" s="849"/>
      <c r="K13" s="849"/>
      <c r="L13" s="849"/>
      <c r="M13" s="850"/>
    </row>
    <row r="14" spans="2:13" ht="15" customHeight="1">
      <c r="B14" s="840"/>
      <c r="C14" s="841"/>
      <c r="D14" s="842"/>
      <c r="E14" s="848"/>
      <c r="F14" s="849"/>
      <c r="G14" s="849"/>
      <c r="H14" s="849"/>
      <c r="I14" s="849"/>
      <c r="J14" s="849"/>
      <c r="K14" s="849"/>
      <c r="L14" s="849"/>
      <c r="M14" s="850"/>
    </row>
    <row r="15" spans="2:13" ht="15" customHeight="1">
      <c r="B15" s="840"/>
      <c r="C15" s="841"/>
      <c r="D15" s="842"/>
      <c r="E15" s="848"/>
      <c r="F15" s="849"/>
      <c r="G15" s="849"/>
      <c r="H15" s="849"/>
      <c r="I15" s="849"/>
      <c r="J15" s="849"/>
      <c r="K15" s="849"/>
      <c r="L15" s="849"/>
      <c r="M15" s="850"/>
    </row>
    <row r="16" spans="2:13" ht="15" customHeight="1">
      <c r="B16" s="840"/>
      <c r="C16" s="841"/>
      <c r="D16" s="842"/>
      <c r="E16" s="848"/>
      <c r="F16" s="849"/>
      <c r="G16" s="849"/>
      <c r="H16" s="849"/>
      <c r="I16" s="849"/>
      <c r="J16" s="849"/>
      <c r="K16" s="849"/>
      <c r="L16" s="849"/>
      <c r="M16" s="850"/>
    </row>
    <row r="17" spans="2:13" ht="15" customHeight="1">
      <c r="B17" s="840"/>
      <c r="C17" s="841"/>
      <c r="D17" s="842"/>
      <c r="E17" s="848"/>
      <c r="F17" s="849"/>
      <c r="G17" s="849"/>
      <c r="H17" s="849"/>
      <c r="I17" s="849"/>
      <c r="J17" s="849"/>
      <c r="K17" s="849"/>
      <c r="L17" s="849"/>
      <c r="M17" s="850"/>
    </row>
    <row r="18" spans="2:13" ht="15" customHeight="1">
      <c r="B18" s="840"/>
      <c r="C18" s="841"/>
      <c r="D18" s="842"/>
      <c r="E18" s="848"/>
      <c r="F18" s="849"/>
      <c r="G18" s="849"/>
      <c r="H18" s="849"/>
      <c r="I18" s="849"/>
      <c r="J18" s="849"/>
      <c r="K18" s="849"/>
      <c r="L18" s="849"/>
      <c r="M18" s="850"/>
    </row>
    <row r="19" spans="2:13" ht="15" customHeight="1">
      <c r="B19" s="840"/>
      <c r="C19" s="841"/>
      <c r="D19" s="842"/>
      <c r="E19" s="848"/>
      <c r="F19" s="849"/>
      <c r="G19" s="849"/>
      <c r="H19" s="849"/>
      <c r="I19" s="849"/>
      <c r="J19" s="849"/>
      <c r="K19" s="849"/>
      <c r="L19" s="849"/>
      <c r="M19" s="850"/>
    </row>
    <row r="20" spans="2:13" ht="15" customHeight="1">
      <c r="B20" s="840"/>
      <c r="C20" s="841"/>
      <c r="D20" s="842"/>
      <c r="E20" s="848"/>
      <c r="F20" s="849"/>
      <c r="G20" s="849"/>
      <c r="H20" s="849"/>
      <c r="I20" s="849"/>
      <c r="J20" s="849"/>
      <c r="K20" s="849"/>
      <c r="L20" s="849"/>
      <c r="M20" s="850"/>
    </row>
    <row r="21" spans="2:13" ht="15" customHeight="1">
      <c r="B21" s="840"/>
      <c r="C21" s="841"/>
      <c r="D21" s="842"/>
      <c r="E21" s="848"/>
      <c r="F21" s="849"/>
      <c r="G21" s="849"/>
      <c r="H21" s="849"/>
      <c r="I21" s="849"/>
      <c r="J21" s="849"/>
      <c r="K21" s="849"/>
      <c r="L21" s="849"/>
      <c r="M21" s="850"/>
    </row>
    <row r="22" spans="2:13" ht="15" customHeight="1">
      <c r="B22" s="840"/>
      <c r="C22" s="841"/>
      <c r="D22" s="842"/>
      <c r="E22" s="848"/>
      <c r="F22" s="849"/>
      <c r="G22" s="849"/>
      <c r="H22" s="849"/>
      <c r="I22" s="849"/>
      <c r="J22" s="849"/>
      <c r="K22" s="849"/>
      <c r="L22" s="849"/>
      <c r="M22" s="850"/>
    </row>
    <row r="23" spans="2:13" ht="15" customHeight="1">
      <c r="B23" s="840"/>
      <c r="C23" s="841"/>
      <c r="D23" s="842"/>
      <c r="E23" s="848"/>
      <c r="F23" s="849"/>
      <c r="G23" s="849"/>
      <c r="H23" s="849"/>
      <c r="I23" s="849"/>
      <c r="J23" s="849"/>
      <c r="K23" s="849"/>
      <c r="L23" s="849"/>
      <c r="M23" s="850"/>
    </row>
    <row r="24" spans="2:13" ht="15" customHeight="1">
      <c r="B24" s="840"/>
      <c r="C24" s="841"/>
      <c r="D24" s="842"/>
      <c r="E24" s="848"/>
      <c r="F24" s="849"/>
      <c r="G24" s="849"/>
      <c r="H24" s="849"/>
      <c r="I24" s="849"/>
      <c r="J24" s="849"/>
      <c r="K24" s="849"/>
      <c r="L24" s="849"/>
      <c r="M24" s="850"/>
    </row>
    <row r="25" spans="2:13" ht="15" customHeight="1">
      <c r="B25" s="840"/>
      <c r="C25" s="841"/>
      <c r="D25" s="842"/>
      <c r="E25" s="848"/>
      <c r="F25" s="849"/>
      <c r="G25" s="849"/>
      <c r="H25" s="849"/>
      <c r="I25" s="849"/>
      <c r="J25" s="849"/>
      <c r="K25" s="849"/>
      <c r="L25" s="849"/>
      <c r="M25" s="850"/>
    </row>
    <row r="26" spans="2:13" ht="15" customHeight="1">
      <c r="B26" s="840"/>
      <c r="C26" s="841"/>
      <c r="D26" s="842"/>
      <c r="E26" s="848"/>
      <c r="F26" s="849"/>
      <c r="G26" s="849"/>
      <c r="H26" s="849"/>
      <c r="I26" s="849"/>
      <c r="J26" s="849"/>
      <c r="K26" s="849"/>
      <c r="L26" s="849"/>
      <c r="M26" s="850"/>
    </row>
    <row r="27" spans="2:13" ht="15" customHeight="1">
      <c r="B27" s="840"/>
      <c r="C27" s="841"/>
      <c r="D27" s="842"/>
      <c r="E27" s="848"/>
      <c r="F27" s="849"/>
      <c r="G27" s="849"/>
      <c r="H27" s="849"/>
      <c r="I27" s="849"/>
      <c r="J27" s="849"/>
      <c r="K27" s="849"/>
      <c r="L27" s="849"/>
      <c r="M27" s="850"/>
    </row>
    <row r="28" spans="2:13" ht="15" customHeight="1">
      <c r="B28" s="840"/>
      <c r="C28" s="841"/>
      <c r="D28" s="842"/>
      <c r="E28" s="848"/>
      <c r="F28" s="849"/>
      <c r="G28" s="849"/>
      <c r="H28" s="849"/>
      <c r="I28" s="849"/>
      <c r="J28" s="849"/>
      <c r="K28" s="849"/>
      <c r="L28" s="849"/>
      <c r="M28" s="850"/>
    </row>
    <row r="29" spans="2:13" ht="15" customHeight="1">
      <c r="B29" s="840"/>
      <c r="C29" s="841"/>
      <c r="D29" s="842"/>
      <c r="E29" s="848"/>
      <c r="F29" s="849"/>
      <c r="G29" s="849"/>
      <c r="H29" s="849"/>
      <c r="I29" s="849"/>
      <c r="J29" s="849"/>
      <c r="K29" s="849"/>
      <c r="L29" s="849"/>
      <c r="M29" s="850"/>
    </row>
    <row r="30" spans="2:13" ht="15" customHeight="1">
      <c r="B30" s="840"/>
      <c r="C30" s="841"/>
      <c r="D30" s="842"/>
      <c r="E30" s="848"/>
      <c r="F30" s="849"/>
      <c r="G30" s="849"/>
      <c r="H30" s="849"/>
      <c r="I30" s="849"/>
      <c r="J30" s="849"/>
      <c r="K30" s="849"/>
      <c r="L30" s="849"/>
      <c r="M30" s="850"/>
    </row>
    <row r="31" spans="2:13" ht="15" customHeight="1">
      <c r="B31" s="840"/>
      <c r="C31" s="841"/>
      <c r="D31" s="842"/>
      <c r="E31" s="848"/>
      <c r="F31" s="849"/>
      <c r="G31" s="849"/>
      <c r="H31" s="849"/>
      <c r="I31" s="849"/>
      <c r="J31" s="849"/>
      <c r="K31" s="849"/>
      <c r="L31" s="849"/>
      <c r="M31" s="850"/>
    </row>
    <row r="32" spans="2:13" ht="15" customHeight="1">
      <c r="B32" s="840"/>
      <c r="C32" s="841"/>
      <c r="D32" s="842"/>
      <c r="E32" s="848"/>
      <c r="F32" s="849"/>
      <c r="G32" s="849"/>
      <c r="H32" s="849"/>
      <c r="I32" s="849"/>
      <c r="J32" s="849"/>
      <c r="K32" s="849"/>
      <c r="L32" s="849"/>
      <c r="M32" s="850"/>
    </row>
    <row r="33" spans="2:15" ht="15" customHeight="1">
      <c r="B33" s="843"/>
      <c r="C33" s="814"/>
      <c r="D33" s="844"/>
      <c r="E33" s="851"/>
      <c r="F33" s="852"/>
      <c r="G33" s="852"/>
      <c r="H33" s="852"/>
      <c r="I33" s="852"/>
      <c r="J33" s="852"/>
      <c r="K33" s="852"/>
      <c r="L33" s="852"/>
      <c r="M33" s="853"/>
    </row>
    <row r="34" spans="2:15">
      <c r="B34" s="837" t="s">
        <v>131</v>
      </c>
      <c r="C34" s="839"/>
      <c r="D34" s="869" t="s">
        <v>325</v>
      </c>
      <c r="E34" s="856" t="s">
        <v>132</v>
      </c>
      <c r="F34" s="857"/>
      <c r="G34" s="200"/>
      <c r="H34" s="200"/>
      <c r="I34" s="200"/>
      <c r="J34" s="200"/>
      <c r="K34" s="200"/>
      <c r="L34" s="200"/>
      <c r="M34" s="60"/>
    </row>
    <row r="35" spans="2:15" ht="18.75" customHeight="1">
      <c r="B35" s="840"/>
      <c r="C35" s="842"/>
      <c r="D35" s="870"/>
      <c r="E35" s="858" t="s">
        <v>711</v>
      </c>
      <c r="F35" s="859"/>
      <c r="G35" s="859"/>
      <c r="H35" s="859"/>
      <c r="I35" s="859"/>
      <c r="J35" s="859"/>
      <c r="K35" s="859"/>
      <c r="L35" s="859"/>
      <c r="M35" s="198"/>
    </row>
    <row r="36" spans="2:15">
      <c r="B36" s="840"/>
      <c r="C36" s="842"/>
      <c r="D36" s="870"/>
      <c r="E36" s="860" t="s">
        <v>561</v>
      </c>
      <c r="F36" s="861"/>
      <c r="G36" s="861"/>
      <c r="H36" s="861"/>
      <c r="I36" s="861"/>
      <c r="J36" s="861"/>
      <c r="K36" s="861"/>
      <c r="L36" s="861"/>
      <c r="M36" s="862"/>
    </row>
    <row r="37" spans="2:15">
      <c r="B37" s="840"/>
      <c r="C37" s="842"/>
      <c r="D37" s="871"/>
      <c r="E37" s="863" t="s">
        <v>133</v>
      </c>
      <c r="F37" s="864"/>
      <c r="G37" s="864"/>
      <c r="H37" s="864"/>
      <c r="I37" s="864"/>
      <c r="J37" s="864"/>
      <c r="K37" s="864"/>
      <c r="L37" s="864"/>
      <c r="M37" s="865"/>
    </row>
    <row r="38" spans="2:15">
      <c r="B38" s="840"/>
      <c r="C38" s="842"/>
      <c r="D38" s="869" t="s">
        <v>368</v>
      </c>
      <c r="E38" s="856" t="s">
        <v>132</v>
      </c>
      <c r="F38" s="857"/>
      <c r="G38" s="200"/>
      <c r="H38" s="200"/>
      <c r="I38" s="200"/>
      <c r="J38" s="200"/>
      <c r="K38" s="200"/>
      <c r="L38" s="200"/>
      <c r="M38" s="60"/>
    </row>
    <row r="39" spans="2:15">
      <c r="B39" s="840"/>
      <c r="C39" s="842"/>
      <c r="D39" s="870"/>
      <c r="E39" s="858" t="s">
        <v>711</v>
      </c>
      <c r="F39" s="859"/>
      <c r="G39" s="859"/>
      <c r="H39" s="859"/>
      <c r="I39" s="859"/>
      <c r="J39" s="859"/>
      <c r="K39" s="859"/>
      <c r="L39" s="859"/>
      <c r="M39" s="198"/>
    </row>
    <row r="40" spans="2:15">
      <c r="B40" s="840"/>
      <c r="C40" s="842"/>
      <c r="D40" s="870"/>
      <c r="E40" s="860" t="s">
        <v>561</v>
      </c>
      <c r="F40" s="861"/>
      <c r="G40" s="861"/>
      <c r="H40" s="861"/>
      <c r="I40" s="861"/>
      <c r="J40" s="861"/>
      <c r="K40" s="861"/>
      <c r="L40" s="861"/>
      <c r="M40" s="862"/>
    </row>
    <row r="41" spans="2:15" ht="13.5" thickBot="1">
      <c r="B41" s="854"/>
      <c r="C41" s="855"/>
      <c r="D41" s="872"/>
      <c r="E41" s="866" t="s">
        <v>133</v>
      </c>
      <c r="F41" s="867"/>
      <c r="G41" s="867"/>
      <c r="H41" s="867"/>
      <c r="I41" s="867"/>
      <c r="J41" s="867"/>
      <c r="K41" s="867"/>
      <c r="L41" s="867"/>
      <c r="M41" s="868"/>
      <c r="O41" s="189"/>
    </row>
    <row r="42" spans="2:15">
      <c r="B42" s="197"/>
      <c r="C42" s="197"/>
      <c r="D42" s="197"/>
      <c r="E42" s="199"/>
      <c r="F42" s="199"/>
      <c r="G42" s="199"/>
      <c r="H42" s="199"/>
      <c r="I42" s="199"/>
      <c r="J42" s="199"/>
      <c r="K42" s="199"/>
      <c r="L42" s="199"/>
      <c r="M42" s="199"/>
      <c r="O42" s="189"/>
    </row>
    <row r="43" spans="2:15">
      <c r="B43" s="197"/>
      <c r="C43" s="197"/>
      <c r="D43" s="814"/>
      <c r="E43" s="814"/>
      <c r="F43" s="814"/>
      <c r="G43" s="814"/>
      <c r="H43" s="814"/>
      <c r="I43" s="61"/>
      <c r="J43" s="197"/>
      <c r="K43" s="197"/>
      <c r="L43" s="197"/>
      <c r="M43" s="197"/>
    </row>
    <row r="44" spans="2:15">
      <c r="B44" s="827" t="s">
        <v>336</v>
      </c>
      <c r="C44" s="818"/>
      <c r="D44" s="827" t="s">
        <v>66</v>
      </c>
      <c r="E44" s="818"/>
      <c r="F44" s="827" t="s">
        <v>67</v>
      </c>
      <c r="G44" s="818"/>
      <c r="H44" s="825" t="s">
        <v>308</v>
      </c>
      <c r="I44" s="821" t="s">
        <v>309</v>
      </c>
      <c r="J44" s="62"/>
      <c r="K44" s="63"/>
      <c r="L44" s="816" t="s">
        <v>315</v>
      </c>
      <c r="M44" s="62"/>
      <c r="N44" s="64"/>
      <c r="O44" s="64"/>
    </row>
    <row r="45" spans="2:15">
      <c r="B45" s="828"/>
      <c r="C45" s="820"/>
      <c r="D45" s="828"/>
      <c r="E45" s="820"/>
      <c r="F45" s="828"/>
      <c r="G45" s="820"/>
      <c r="H45" s="826"/>
      <c r="I45" s="822"/>
      <c r="J45" s="62"/>
      <c r="K45" s="63"/>
      <c r="L45" s="817"/>
      <c r="M45" s="62"/>
      <c r="N45" s="64"/>
      <c r="O45" s="64"/>
    </row>
    <row r="46" spans="2:15">
      <c r="B46" s="827"/>
      <c r="C46" s="818"/>
      <c r="D46" s="827"/>
      <c r="E46" s="818"/>
      <c r="F46" s="827"/>
      <c r="G46" s="818"/>
      <c r="H46" s="825"/>
      <c r="I46" s="823"/>
      <c r="J46" s="62"/>
      <c r="K46" s="63"/>
      <c r="L46" s="818"/>
      <c r="M46" s="62"/>
      <c r="N46" s="64"/>
      <c r="O46" s="64"/>
    </row>
    <row r="47" spans="2:15">
      <c r="B47" s="829"/>
      <c r="C47" s="819"/>
      <c r="D47" s="829"/>
      <c r="E47" s="819"/>
      <c r="F47" s="829"/>
      <c r="G47" s="819"/>
      <c r="H47" s="830"/>
      <c r="I47" s="824"/>
      <c r="J47" s="197"/>
      <c r="K47" s="63"/>
      <c r="L47" s="819"/>
      <c r="M47" s="197"/>
    </row>
    <row r="48" spans="2:15">
      <c r="B48" s="829"/>
      <c r="C48" s="819"/>
      <c r="D48" s="829"/>
      <c r="E48" s="819"/>
      <c r="F48" s="829"/>
      <c r="G48" s="819"/>
      <c r="H48" s="830"/>
      <c r="I48" s="824"/>
      <c r="J48" s="197"/>
      <c r="K48" s="63"/>
      <c r="L48" s="819"/>
      <c r="M48" s="197"/>
    </row>
    <row r="49" spans="2:13">
      <c r="B49" s="828"/>
      <c r="C49" s="820"/>
      <c r="D49" s="828"/>
      <c r="E49" s="820"/>
      <c r="F49" s="828"/>
      <c r="G49" s="820"/>
      <c r="H49" s="826"/>
      <c r="I49" s="822"/>
      <c r="J49" s="196"/>
      <c r="K49" s="63"/>
      <c r="L49" s="820"/>
      <c r="M49" s="197"/>
    </row>
    <row r="50" spans="2:13">
      <c r="B50" s="197"/>
      <c r="C50" s="197"/>
      <c r="D50" s="197"/>
      <c r="E50" s="197"/>
      <c r="F50" s="197"/>
      <c r="G50" s="197"/>
      <c r="H50" s="197"/>
      <c r="I50" s="197"/>
      <c r="J50" s="197"/>
      <c r="L50" s="197"/>
      <c r="M50" s="197"/>
    </row>
    <row r="51" spans="2:13">
      <c r="B51" s="197"/>
      <c r="C51" s="197"/>
      <c r="D51" s="197"/>
      <c r="E51" s="197"/>
      <c r="F51" s="197"/>
      <c r="G51" s="197"/>
      <c r="H51" s="197"/>
      <c r="I51" s="197"/>
      <c r="J51" s="197"/>
      <c r="L51" s="197"/>
      <c r="M51" s="197"/>
    </row>
    <row r="52" spans="2:13">
      <c r="B52" s="197"/>
      <c r="C52" s="197"/>
      <c r="D52" s="197"/>
      <c r="E52" s="197"/>
      <c r="F52" s="197"/>
      <c r="G52" s="197"/>
      <c r="H52" s="197"/>
      <c r="I52" s="197"/>
      <c r="J52" s="197"/>
      <c r="L52" s="197"/>
      <c r="M52" s="197"/>
    </row>
    <row r="53" spans="2:13">
      <c r="B53" s="815"/>
      <c r="C53" s="815"/>
      <c r="D53" s="815"/>
      <c r="E53" s="815"/>
      <c r="F53" s="815"/>
      <c r="G53" s="815"/>
      <c r="H53" s="815"/>
      <c r="I53" s="815"/>
    </row>
    <row r="55" spans="2:13">
      <c r="B55" s="65"/>
      <c r="C55" s="65"/>
    </row>
  </sheetData>
  <mergeCells count="35">
    <mergeCell ref="B1:M1"/>
    <mergeCell ref="B3:D3"/>
    <mergeCell ref="E3:H3"/>
    <mergeCell ref="K3:M3"/>
    <mergeCell ref="B4:D4"/>
    <mergeCell ref="E4:M4"/>
    <mergeCell ref="B5:D5"/>
    <mergeCell ref="E5:M5"/>
    <mergeCell ref="B6:D33"/>
    <mergeCell ref="E6:M33"/>
    <mergeCell ref="B34:C41"/>
    <mergeCell ref="E34:F34"/>
    <mergeCell ref="E35:L35"/>
    <mergeCell ref="E36:M36"/>
    <mergeCell ref="E37:M37"/>
    <mergeCell ref="E38:F38"/>
    <mergeCell ref="E39:L39"/>
    <mergeCell ref="E40:M40"/>
    <mergeCell ref="E41:M41"/>
    <mergeCell ref="D34:D37"/>
    <mergeCell ref="D38:D41"/>
    <mergeCell ref="D43:H43"/>
    <mergeCell ref="B53:I53"/>
    <mergeCell ref="L44:L45"/>
    <mergeCell ref="L46:L49"/>
    <mergeCell ref="I44:I45"/>
    <mergeCell ref="I46:I49"/>
    <mergeCell ref="H44:H45"/>
    <mergeCell ref="F44:G45"/>
    <mergeCell ref="D44:E45"/>
    <mergeCell ref="B44:C45"/>
    <mergeCell ref="B46:C49"/>
    <mergeCell ref="D46:E49"/>
    <mergeCell ref="F46:G49"/>
    <mergeCell ref="H46:H49"/>
  </mergeCells>
  <phoneticPr fontId="1"/>
  <printOptions horizontalCentered="1" verticalCentered="1"/>
  <pageMargins left="0.70866141732283472" right="0.70866141732283472" top="0.74803149606299213" bottom="0.74803149606299213" header="0.31496062992125984" footer="0.31496062992125984"/>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rgb="FFFFC000"/>
  </sheetPr>
  <dimension ref="A1:Y49"/>
  <sheetViews>
    <sheetView view="pageBreakPreview" zoomScale="75" zoomScaleNormal="100" zoomScaleSheetLayoutView="75" workbookViewId="0">
      <selection activeCell="K42" sqref="K42"/>
    </sheetView>
  </sheetViews>
  <sheetFormatPr defaultColWidth="9" defaultRowHeight="14.25"/>
  <cols>
    <col min="1" max="34" width="3.125" style="67" customWidth="1"/>
    <col min="35" max="16384" width="9" style="67"/>
  </cols>
  <sheetData>
    <row r="1" spans="1:25" ht="20.100000000000001" customHeight="1">
      <c r="A1" s="17"/>
      <c r="B1" s="206"/>
      <c r="C1" s="206"/>
      <c r="D1" s="206"/>
      <c r="E1" s="206"/>
      <c r="F1" s="206"/>
      <c r="G1" s="206"/>
      <c r="H1" s="206"/>
      <c r="I1" s="206"/>
      <c r="J1" s="206"/>
      <c r="K1" s="206"/>
      <c r="L1" s="206"/>
      <c r="M1" s="206"/>
      <c r="N1" s="206"/>
      <c r="O1" s="206"/>
      <c r="P1" s="206"/>
      <c r="Q1" s="206"/>
      <c r="R1" s="206"/>
      <c r="S1" s="206"/>
      <c r="T1" s="206"/>
      <c r="U1" s="206"/>
      <c r="V1" s="206"/>
      <c r="W1" s="206"/>
      <c r="X1" s="206"/>
      <c r="Y1" s="206"/>
    </row>
    <row r="2" spans="1:25" ht="20.100000000000001" customHeight="1">
      <c r="A2" s="759" t="s">
        <v>451</v>
      </c>
      <c r="B2" s="759"/>
      <c r="C2" s="759"/>
      <c r="D2" s="759"/>
      <c r="E2" s="759"/>
      <c r="F2" s="759"/>
      <c r="G2" s="759"/>
      <c r="H2" s="759"/>
      <c r="I2" s="759"/>
      <c r="J2" s="759"/>
      <c r="K2" s="759"/>
      <c r="L2" s="759"/>
      <c r="M2" s="759"/>
      <c r="N2" s="759"/>
      <c r="O2" s="759"/>
      <c r="P2" s="759"/>
      <c r="Q2" s="759"/>
      <c r="R2" s="759"/>
      <c r="S2" s="759"/>
      <c r="T2" s="759"/>
      <c r="U2" s="759"/>
      <c r="V2" s="759"/>
      <c r="W2" s="759"/>
      <c r="X2" s="759"/>
      <c r="Y2" s="759"/>
    </row>
    <row r="3" spans="1:25" ht="20.100000000000001" customHeight="1">
      <c r="A3" s="759"/>
      <c r="B3" s="759"/>
      <c r="C3" s="759"/>
      <c r="D3" s="759"/>
      <c r="E3" s="759"/>
      <c r="F3" s="759"/>
      <c r="G3" s="759"/>
      <c r="H3" s="759"/>
      <c r="I3" s="759"/>
      <c r="J3" s="759"/>
      <c r="K3" s="759"/>
      <c r="L3" s="759"/>
      <c r="M3" s="759"/>
      <c r="N3" s="759"/>
      <c r="O3" s="759"/>
      <c r="P3" s="759"/>
      <c r="Q3" s="759"/>
      <c r="R3" s="759"/>
      <c r="S3" s="759"/>
      <c r="T3" s="759"/>
      <c r="U3" s="759"/>
      <c r="V3" s="759"/>
      <c r="W3" s="759"/>
      <c r="X3" s="759"/>
      <c r="Y3" s="759"/>
    </row>
    <row r="4" spans="1:25" ht="20.100000000000001" customHeight="1">
      <c r="A4" s="206"/>
      <c r="B4" s="206"/>
      <c r="C4" s="206"/>
      <c r="D4" s="206"/>
      <c r="E4" s="206"/>
      <c r="F4" s="206"/>
      <c r="G4" s="206"/>
      <c r="H4" s="206"/>
      <c r="I4" s="206"/>
      <c r="J4" s="206"/>
    </row>
    <row r="5" spans="1:25" ht="20.100000000000001" customHeight="1">
      <c r="A5" s="23"/>
      <c r="B5" s="23"/>
      <c r="C5" s="23"/>
      <c r="D5" s="23"/>
      <c r="E5" s="23"/>
      <c r="F5" s="23"/>
      <c r="G5" s="23"/>
      <c r="H5" s="24"/>
      <c r="I5" s="206"/>
      <c r="J5" s="206"/>
      <c r="K5" s="206"/>
      <c r="L5" s="206"/>
      <c r="M5" s="206"/>
      <c r="N5" s="206"/>
      <c r="O5" s="206"/>
      <c r="P5" s="206"/>
      <c r="Q5" s="206"/>
      <c r="R5" s="644" t="s">
        <v>411</v>
      </c>
      <c r="S5" s="644"/>
      <c r="T5" s="185"/>
      <c r="U5" s="185" t="s">
        <v>163</v>
      </c>
      <c r="V5" s="185"/>
      <c r="W5" s="185" t="s">
        <v>164</v>
      </c>
      <c r="X5" s="185"/>
      <c r="Y5" s="185" t="s">
        <v>408</v>
      </c>
    </row>
    <row r="6" spans="1:25" s="206" customFormat="1" ht="20.100000000000001" customHeight="1">
      <c r="A6" s="184" t="s">
        <v>312</v>
      </c>
      <c r="B6" s="23"/>
      <c r="C6" s="23"/>
      <c r="D6" s="23"/>
      <c r="E6" s="23"/>
      <c r="F6" s="23"/>
      <c r="G6" s="23"/>
      <c r="H6" s="23"/>
    </row>
    <row r="7" spans="1:25" ht="20.100000000000001" customHeight="1">
      <c r="A7" s="23"/>
      <c r="B7" s="23"/>
      <c r="C7" s="23"/>
      <c r="D7" s="23"/>
      <c r="E7" s="23"/>
      <c r="F7" s="23"/>
      <c r="G7" s="23"/>
      <c r="H7" s="23"/>
      <c r="I7" s="206"/>
      <c r="J7" s="206"/>
      <c r="K7" s="206"/>
      <c r="L7" s="206"/>
      <c r="M7" s="206"/>
      <c r="N7" s="206"/>
      <c r="O7" s="206"/>
      <c r="P7" s="206"/>
      <c r="Q7" s="206"/>
      <c r="R7" s="206"/>
      <c r="S7" s="206"/>
      <c r="T7" s="206"/>
      <c r="U7" s="206"/>
      <c r="V7" s="206"/>
      <c r="W7" s="206"/>
      <c r="X7" s="206"/>
      <c r="Y7" s="206"/>
    </row>
    <row r="8" spans="1:25" ht="20.100000000000001" customHeight="1">
      <c r="A8" s="23"/>
      <c r="B8" s="23"/>
      <c r="C8" s="23"/>
      <c r="D8" s="23"/>
      <c r="E8" s="206"/>
      <c r="F8" s="23"/>
      <c r="G8" s="23"/>
      <c r="H8" s="23"/>
      <c r="I8" s="206"/>
      <c r="J8" s="206"/>
      <c r="K8" s="206"/>
      <c r="L8" s="206"/>
      <c r="M8" s="646" t="s">
        <v>378</v>
      </c>
      <c r="N8" s="646"/>
      <c r="O8" s="646"/>
      <c r="P8" s="646"/>
      <c r="Q8" s="206"/>
      <c r="R8" s="647" t="s">
        <v>450</v>
      </c>
      <c r="S8" s="647"/>
      <c r="T8" s="647"/>
      <c r="U8" s="647"/>
      <c r="V8" s="647"/>
      <c r="W8" s="647"/>
      <c r="X8" s="647"/>
      <c r="Y8" s="206"/>
    </row>
    <row r="9" spans="1:25" ht="20.100000000000001" customHeight="1">
      <c r="A9" s="23"/>
      <c r="B9" s="23"/>
      <c r="C9" s="23"/>
      <c r="D9" s="23"/>
      <c r="E9" s="23"/>
      <c r="F9" s="23"/>
      <c r="G9" s="23"/>
      <c r="H9" s="23"/>
      <c r="I9" s="206"/>
      <c r="J9" s="206"/>
      <c r="K9" s="206"/>
      <c r="L9" s="206"/>
      <c r="M9" s="206"/>
      <c r="N9" s="206"/>
      <c r="O9" s="206"/>
      <c r="P9" s="206"/>
      <c r="Q9" s="206"/>
      <c r="R9" s="182"/>
      <c r="S9" s="182"/>
      <c r="T9" s="182"/>
      <c r="U9" s="182"/>
      <c r="V9" s="182"/>
      <c r="W9" s="182"/>
      <c r="X9" s="182"/>
      <c r="Y9" s="206"/>
    </row>
    <row r="10" spans="1:25" ht="20.100000000000001" customHeight="1">
      <c r="A10" s="23"/>
      <c r="B10" s="23"/>
      <c r="C10" s="23"/>
      <c r="D10" s="23"/>
      <c r="E10" s="206"/>
      <c r="F10" s="23"/>
      <c r="G10" s="23"/>
      <c r="H10" s="206"/>
      <c r="I10" s="206"/>
      <c r="J10" s="206"/>
      <c r="K10" s="206"/>
      <c r="L10" s="206"/>
      <c r="M10" s="648" t="s">
        <v>115</v>
      </c>
      <c r="N10" s="648"/>
      <c r="O10" s="648"/>
      <c r="P10" s="648"/>
      <c r="Q10" s="206"/>
      <c r="R10" s="647" t="s">
        <v>450</v>
      </c>
      <c r="S10" s="647"/>
      <c r="T10" s="647"/>
      <c r="U10" s="647"/>
      <c r="V10" s="647"/>
      <c r="W10" s="647"/>
      <c r="X10" s="647"/>
      <c r="Y10" s="24"/>
    </row>
    <row r="11" spans="1:25" ht="20.100000000000001" customHeight="1">
      <c r="A11" s="178"/>
      <c r="B11" s="178"/>
      <c r="C11" s="178"/>
      <c r="D11" s="178"/>
      <c r="E11" s="178"/>
      <c r="F11" s="201"/>
      <c r="G11" s="201"/>
      <c r="H11" s="201"/>
      <c r="I11" s="201"/>
      <c r="P11" s="206"/>
    </row>
    <row r="12" spans="1:25" ht="20.100000000000001" customHeight="1">
      <c r="A12" s="2"/>
      <c r="B12" s="178"/>
      <c r="C12" s="178"/>
      <c r="D12" s="178"/>
      <c r="E12" s="201"/>
      <c r="F12" s="201"/>
      <c r="G12" s="201"/>
      <c r="H12" s="201"/>
      <c r="I12" s="201"/>
      <c r="P12" s="206"/>
    </row>
    <row r="13" spans="1:25" ht="20.100000000000001" customHeight="1">
      <c r="A13" s="206"/>
      <c r="B13" s="206"/>
      <c r="C13" s="206"/>
      <c r="D13" s="206"/>
      <c r="E13" s="206"/>
      <c r="F13" s="206"/>
      <c r="G13" s="206"/>
      <c r="H13" s="206"/>
      <c r="I13" s="206"/>
      <c r="P13" s="206"/>
    </row>
    <row r="14" spans="1:25" ht="20.100000000000001" customHeight="1">
      <c r="A14" s="206"/>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row>
    <row r="15" spans="1:25" ht="20.100000000000001" customHeight="1">
      <c r="A15" s="644" t="s">
        <v>134</v>
      </c>
      <c r="B15" s="644"/>
      <c r="C15" s="644"/>
      <c r="D15" s="644"/>
      <c r="E15" s="644"/>
      <c r="F15" s="644"/>
      <c r="G15" s="644"/>
      <c r="H15" s="644"/>
      <c r="I15" s="644"/>
      <c r="J15" s="644"/>
      <c r="K15" s="644"/>
      <c r="L15" s="644"/>
      <c r="M15" s="644"/>
      <c r="N15" s="644"/>
      <c r="O15" s="644"/>
      <c r="P15" s="644"/>
      <c r="Q15" s="644"/>
      <c r="R15" s="644"/>
      <c r="S15" s="644"/>
      <c r="T15" s="644"/>
      <c r="U15" s="644"/>
      <c r="V15" s="644"/>
      <c r="W15" s="644"/>
      <c r="X15" s="644"/>
      <c r="Y15" s="644"/>
    </row>
    <row r="16" spans="1:25" ht="20.100000000000001" customHeight="1">
      <c r="A16" s="20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row>
    <row r="17" spans="1:25" ht="20.100000000000001" customHeight="1">
      <c r="A17" s="644" t="s">
        <v>56</v>
      </c>
      <c r="B17" s="644"/>
      <c r="C17" s="644"/>
      <c r="D17" s="644"/>
      <c r="E17" s="644"/>
      <c r="F17" s="644"/>
      <c r="G17" s="644"/>
      <c r="H17" s="644"/>
      <c r="I17" s="644"/>
      <c r="J17" s="644"/>
      <c r="K17" s="644"/>
      <c r="L17" s="644"/>
      <c r="M17" s="644"/>
      <c r="N17" s="644"/>
      <c r="O17" s="644"/>
      <c r="P17" s="644"/>
      <c r="Q17" s="644"/>
      <c r="R17" s="644"/>
      <c r="S17" s="644"/>
      <c r="T17" s="644"/>
      <c r="U17" s="644"/>
      <c r="V17" s="644"/>
      <c r="W17" s="644"/>
      <c r="X17" s="644"/>
      <c r="Y17" s="644"/>
    </row>
    <row r="18" spans="1:25" ht="20.100000000000001" customHeight="1">
      <c r="A18" s="206"/>
      <c r="B18" s="17"/>
      <c r="C18" s="206"/>
      <c r="D18" s="206"/>
      <c r="E18" s="206"/>
      <c r="F18" s="206"/>
      <c r="G18" s="182"/>
      <c r="H18" s="182"/>
      <c r="I18" s="182"/>
      <c r="J18" s="182"/>
      <c r="K18" s="182"/>
      <c r="L18" s="182"/>
      <c r="M18" s="182"/>
      <c r="N18" s="182"/>
      <c r="O18" s="182"/>
      <c r="P18" s="182"/>
      <c r="Q18" s="182"/>
      <c r="R18" s="182"/>
      <c r="S18" s="182"/>
      <c r="T18" s="182"/>
      <c r="U18" s="182"/>
      <c r="V18" s="182"/>
      <c r="W18" s="182"/>
      <c r="X18" s="182"/>
      <c r="Y18" s="206"/>
    </row>
    <row r="19" spans="1:25" ht="20.100000000000001" customHeight="1">
      <c r="A19" s="70" t="s">
        <v>563</v>
      </c>
      <c r="B19" s="885" t="s">
        <v>442</v>
      </c>
      <c r="C19" s="885"/>
      <c r="D19" s="885"/>
      <c r="E19" s="885"/>
      <c r="F19" s="206"/>
      <c r="G19" s="647" t="s">
        <v>462</v>
      </c>
      <c r="H19" s="647"/>
      <c r="I19" s="647"/>
      <c r="J19" s="647"/>
      <c r="K19" s="647"/>
      <c r="L19" s="647"/>
      <c r="M19" s="647"/>
      <c r="N19" s="647"/>
      <c r="O19" s="647"/>
      <c r="P19" s="647"/>
      <c r="Q19" s="647"/>
      <c r="R19" s="647"/>
      <c r="S19" s="647"/>
      <c r="T19" s="647"/>
      <c r="U19" s="647"/>
      <c r="V19" s="647"/>
      <c r="W19" s="647"/>
      <c r="X19" s="647"/>
      <c r="Y19" s="206"/>
    </row>
    <row r="20" spans="1:25" ht="20.100000000000001" customHeight="1">
      <c r="B20" s="206"/>
      <c r="C20" s="206"/>
      <c r="D20" s="206"/>
      <c r="E20" s="206"/>
      <c r="F20" s="206"/>
      <c r="G20" s="182"/>
      <c r="H20" s="182"/>
      <c r="I20" s="182"/>
      <c r="J20" s="182"/>
      <c r="K20" s="182"/>
      <c r="L20" s="182"/>
      <c r="M20" s="182"/>
      <c r="N20" s="182"/>
      <c r="O20" s="182"/>
      <c r="P20" s="182"/>
      <c r="Q20" s="182"/>
      <c r="R20" s="182"/>
      <c r="S20" s="182"/>
      <c r="T20" s="182"/>
      <c r="U20" s="182"/>
      <c r="V20" s="182"/>
      <c r="W20" s="182"/>
      <c r="X20" s="182"/>
      <c r="Y20" s="206"/>
    </row>
    <row r="21" spans="1:25" ht="20.100000000000001" customHeight="1">
      <c r="A21" s="70" t="s">
        <v>564</v>
      </c>
      <c r="B21" s="885" t="s">
        <v>443</v>
      </c>
      <c r="C21" s="885"/>
      <c r="D21" s="885"/>
      <c r="E21" s="885"/>
      <c r="F21" s="206"/>
      <c r="G21" s="647" t="s">
        <v>462</v>
      </c>
      <c r="H21" s="647"/>
      <c r="I21" s="647"/>
      <c r="J21" s="647"/>
      <c r="K21" s="647"/>
      <c r="L21" s="647"/>
      <c r="M21" s="647"/>
      <c r="N21" s="647"/>
      <c r="O21" s="647"/>
      <c r="P21" s="647"/>
      <c r="Q21" s="647"/>
      <c r="R21" s="647"/>
      <c r="S21" s="647"/>
      <c r="T21" s="647"/>
      <c r="U21" s="647"/>
      <c r="V21" s="647"/>
      <c r="W21" s="647"/>
      <c r="X21" s="647"/>
      <c r="Y21" s="206"/>
    </row>
    <row r="22" spans="1:25" ht="20.100000000000001" customHeight="1">
      <c r="B22" s="182"/>
      <c r="C22" s="206"/>
      <c r="D22" s="206"/>
      <c r="E22" s="206"/>
      <c r="F22" s="206"/>
      <c r="G22" s="182"/>
      <c r="H22" s="182"/>
      <c r="I22" s="182"/>
      <c r="J22" s="182"/>
      <c r="K22" s="182"/>
      <c r="L22" s="182"/>
      <c r="M22" s="182"/>
      <c r="N22" s="182"/>
      <c r="O22" s="182"/>
      <c r="P22" s="182"/>
      <c r="Q22" s="182"/>
      <c r="R22" s="182"/>
      <c r="S22" s="182"/>
      <c r="T22" s="182"/>
      <c r="U22" s="182"/>
      <c r="V22" s="182"/>
      <c r="W22" s="182"/>
      <c r="X22" s="182"/>
      <c r="Y22" s="206"/>
    </row>
    <row r="23" spans="1:25" ht="20.100000000000001" customHeight="1">
      <c r="A23" s="70" t="s">
        <v>565</v>
      </c>
      <c r="B23" s="885" t="s">
        <v>444</v>
      </c>
      <c r="C23" s="885"/>
      <c r="D23" s="885"/>
      <c r="E23" s="885"/>
      <c r="F23" s="206"/>
      <c r="G23" s="647" t="s">
        <v>462</v>
      </c>
      <c r="H23" s="647"/>
      <c r="I23" s="647"/>
      <c r="J23" s="647"/>
      <c r="K23" s="647"/>
      <c r="L23" s="647"/>
      <c r="M23" s="647"/>
      <c r="N23" s="647"/>
      <c r="O23" s="647"/>
      <c r="P23" s="647"/>
      <c r="Q23" s="647"/>
      <c r="R23" s="647"/>
      <c r="S23" s="647"/>
      <c r="T23" s="647"/>
      <c r="U23" s="647"/>
      <c r="V23" s="647"/>
      <c r="W23" s="647"/>
      <c r="X23" s="647"/>
      <c r="Y23" s="206"/>
    </row>
    <row r="24" spans="1:25" ht="20.100000000000001" customHeight="1">
      <c r="B24" s="182"/>
      <c r="C24" s="206"/>
      <c r="D24" s="206"/>
      <c r="E24" s="206"/>
      <c r="F24" s="206"/>
      <c r="G24" s="182"/>
      <c r="H24" s="182"/>
      <c r="I24" s="182"/>
      <c r="J24" s="182"/>
      <c r="K24" s="182"/>
      <c r="L24" s="182"/>
      <c r="M24" s="182"/>
      <c r="N24" s="182"/>
      <c r="O24" s="182"/>
      <c r="P24" s="182"/>
      <c r="Q24" s="182"/>
      <c r="R24" s="182"/>
      <c r="S24" s="182"/>
      <c r="T24" s="182"/>
      <c r="U24" s="182"/>
      <c r="V24" s="182"/>
      <c r="W24" s="182"/>
      <c r="X24" s="182"/>
      <c r="Y24" s="206"/>
    </row>
    <row r="25" spans="1:25" ht="20.100000000000001" customHeight="1">
      <c r="A25" s="70" t="s">
        <v>566</v>
      </c>
      <c r="B25" s="885" t="s">
        <v>445</v>
      </c>
      <c r="C25" s="885"/>
      <c r="D25" s="885"/>
      <c r="E25" s="885"/>
      <c r="F25" s="206"/>
      <c r="G25" s="647" t="s">
        <v>462</v>
      </c>
      <c r="H25" s="647"/>
      <c r="I25" s="647"/>
      <c r="J25" s="647"/>
      <c r="K25" s="647"/>
      <c r="L25" s="647"/>
      <c r="M25" s="647"/>
      <c r="N25" s="647"/>
      <c r="O25" s="647"/>
      <c r="P25" s="647"/>
      <c r="Q25" s="647"/>
      <c r="R25" s="647"/>
      <c r="S25" s="647"/>
      <c r="T25" s="647"/>
      <c r="U25" s="647"/>
      <c r="V25" s="647"/>
      <c r="W25" s="647"/>
      <c r="X25" s="647"/>
      <c r="Y25" s="206"/>
    </row>
    <row r="26" spans="1:25" ht="20.100000000000001" customHeight="1">
      <c r="B26" s="182"/>
      <c r="C26" s="206"/>
      <c r="D26" s="206"/>
      <c r="E26" s="206"/>
      <c r="F26" s="206"/>
      <c r="G26" s="182"/>
      <c r="H26" s="182"/>
      <c r="I26" s="182"/>
      <c r="J26" s="182"/>
      <c r="K26" s="182"/>
      <c r="L26" s="182"/>
      <c r="M26" s="182"/>
      <c r="N26" s="182"/>
      <c r="O26" s="182"/>
      <c r="P26" s="182"/>
      <c r="Q26" s="182"/>
      <c r="R26" s="182"/>
      <c r="S26" s="182"/>
      <c r="T26" s="182"/>
      <c r="U26" s="182"/>
      <c r="V26" s="182"/>
      <c r="W26" s="182"/>
      <c r="X26" s="182"/>
      <c r="Y26" s="206"/>
    </row>
    <row r="27" spans="1:25" ht="20.100000000000001" customHeight="1">
      <c r="A27" s="70" t="s">
        <v>570</v>
      </c>
      <c r="B27" s="885" t="s">
        <v>446</v>
      </c>
      <c r="C27" s="885"/>
      <c r="D27" s="885"/>
      <c r="E27" s="885"/>
      <c r="F27" s="206"/>
      <c r="G27" s="647" t="s">
        <v>462</v>
      </c>
      <c r="H27" s="647"/>
      <c r="I27" s="647"/>
      <c r="J27" s="647"/>
      <c r="K27" s="647"/>
      <c r="L27" s="647"/>
      <c r="M27" s="647"/>
      <c r="N27" s="647"/>
      <c r="O27" s="647"/>
      <c r="P27" s="647"/>
      <c r="Q27" s="647"/>
      <c r="R27" s="647"/>
      <c r="S27" s="647"/>
      <c r="T27" s="647"/>
      <c r="U27" s="647"/>
      <c r="V27" s="647"/>
      <c r="W27" s="647"/>
      <c r="X27" s="647"/>
      <c r="Y27" s="206"/>
    </row>
    <row r="28" spans="1:25" ht="20.100000000000001" customHeight="1">
      <c r="B28" s="182"/>
      <c r="C28" s="206"/>
      <c r="D28" s="206"/>
      <c r="E28" s="206"/>
      <c r="F28" s="206"/>
      <c r="G28" s="182"/>
      <c r="H28" s="182"/>
      <c r="I28" s="182"/>
      <c r="J28" s="182"/>
      <c r="K28" s="182"/>
      <c r="L28" s="182"/>
      <c r="M28" s="182"/>
      <c r="N28" s="182"/>
      <c r="O28" s="182"/>
      <c r="P28" s="182"/>
      <c r="Q28" s="182"/>
      <c r="R28" s="182"/>
      <c r="S28" s="182"/>
      <c r="T28" s="182"/>
      <c r="U28" s="182"/>
      <c r="V28" s="182"/>
      <c r="W28" s="182"/>
      <c r="X28" s="182"/>
      <c r="Y28" s="206"/>
    </row>
    <row r="29" spans="1:25" ht="20.100000000000001" customHeight="1">
      <c r="A29" s="70" t="s">
        <v>571</v>
      </c>
      <c r="B29" s="885" t="s">
        <v>447</v>
      </c>
      <c r="C29" s="885"/>
      <c r="D29" s="885"/>
      <c r="E29" s="885"/>
      <c r="F29" s="206"/>
      <c r="G29" s="647" t="s">
        <v>462</v>
      </c>
      <c r="H29" s="647"/>
      <c r="I29" s="647"/>
      <c r="J29" s="647"/>
      <c r="K29" s="647"/>
      <c r="L29" s="647"/>
      <c r="M29" s="647"/>
      <c r="N29" s="647"/>
      <c r="O29" s="647"/>
      <c r="P29" s="647"/>
      <c r="Q29" s="647"/>
      <c r="R29" s="647"/>
      <c r="S29" s="647"/>
      <c r="T29" s="647"/>
      <c r="U29" s="647"/>
      <c r="V29" s="647"/>
      <c r="W29" s="647"/>
      <c r="X29" s="647"/>
      <c r="Y29" s="206"/>
    </row>
    <row r="30" spans="1:25" ht="20.100000000000001" customHeight="1">
      <c r="A30" s="206"/>
      <c r="B30" s="17"/>
      <c r="C30" s="206"/>
      <c r="D30" s="206"/>
      <c r="E30" s="206"/>
      <c r="F30" s="206"/>
      <c r="G30" s="182"/>
      <c r="H30" s="182"/>
      <c r="I30" s="182"/>
      <c r="J30" s="182"/>
      <c r="K30" s="182"/>
      <c r="L30" s="182"/>
      <c r="M30" s="182"/>
      <c r="N30" s="182"/>
      <c r="O30" s="182"/>
      <c r="P30" s="182"/>
      <c r="Q30" s="182"/>
      <c r="R30" s="182"/>
      <c r="S30" s="182"/>
      <c r="T30" s="182"/>
      <c r="U30" s="182"/>
      <c r="V30" s="68"/>
      <c r="W30" s="68"/>
      <c r="X30" s="68"/>
      <c r="Y30" s="206"/>
    </row>
    <row r="31" spans="1:25" ht="20.100000000000001" customHeight="1">
      <c r="A31" s="206"/>
      <c r="B31" s="17"/>
      <c r="C31" s="3"/>
      <c r="D31" s="3"/>
      <c r="E31" s="206"/>
      <c r="F31" s="3"/>
      <c r="G31" s="3"/>
      <c r="H31" s="206"/>
      <c r="I31" s="206"/>
      <c r="J31" s="206"/>
      <c r="K31" s="206"/>
      <c r="L31" s="206"/>
      <c r="M31" s="206"/>
      <c r="N31" s="206"/>
      <c r="O31" s="206"/>
      <c r="P31" s="206"/>
      <c r="Q31" s="206"/>
      <c r="R31" s="206"/>
      <c r="S31" s="206"/>
      <c r="T31" s="206"/>
      <c r="U31" s="206"/>
      <c r="Y31" s="206"/>
    </row>
    <row r="32" spans="1:25" ht="20.100000000000001" customHeight="1">
      <c r="A32" s="206"/>
      <c r="B32" s="17"/>
      <c r="C32" s="206"/>
      <c r="D32" s="206"/>
      <c r="E32" s="206"/>
      <c r="F32" s="206"/>
      <c r="G32" s="206"/>
      <c r="H32" s="206"/>
      <c r="I32" s="206"/>
      <c r="J32" s="206"/>
      <c r="K32" s="206"/>
      <c r="L32" s="206"/>
      <c r="M32" s="206"/>
      <c r="N32" s="206"/>
      <c r="O32" s="206"/>
      <c r="P32" s="206" t="s">
        <v>572</v>
      </c>
      <c r="Q32" s="206"/>
      <c r="R32" s="206"/>
      <c r="S32" s="206"/>
      <c r="U32" s="206"/>
      <c r="Y32" s="206"/>
    </row>
    <row r="33" spans="1:25" ht="20.100000000000001" customHeight="1">
      <c r="A33" s="206"/>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row>
    <row r="34" spans="1:25" ht="20.100000000000001" customHeight="1">
      <c r="A34" s="206"/>
      <c r="B34" s="206"/>
      <c r="C34" s="206"/>
      <c r="D34" s="206"/>
      <c r="E34" s="206"/>
      <c r="F34" s="206"/>
      <c r="G34" s="206"/>
      <c r="H34" s="206"/>
      <c r="I34" s="206"/>
      <c r="J34" s="206"/>
      <c r="K34" s="206"/>
      <c r="L34" s="206"/>
      <c r="M34" s="206"/>
      <c r="N34" s="206"/>
      <c r="O34" s="206"/>
      <c r="P34" s="206"/>
      <c r="Q34" s="206"/>
      <c r="R34" s="206"/>
      <c r="S34" s="206"/>
      <c r="T34" s="206"/>
      <c r="U34" s="206"/>
      <c r="W34" s="645" t="s">
        <v>123</v>
      </c>
      <c r="X34" s="645"/>
      <c r="Y34" s="645"/>
    </row>
    <row r="35" spans="1:25" ht="20.100000000000001" customHeight="1">
      <c r="A35" s="206"/>
      <c r="B35" s="206"/>
      <c r="C35" s="206"/>
      <c r="D35" s="206"/>
      <c r="E35" s="206"/>
      <c r="F35" s="206"/>
      <c r="G35" s="206"/>
      <c r="H35" s="206"/>
      <c r="I35" s="206"/>
      <c r="J35" s="206"/>
      <c r="K35" s="206"/>
      <c r="L35" s="206"/>
      <c r="M35" s="206"/>
      <c r="N35" s="206"/>
      <c r="O35" s="206"/>
      <c r="P35" s="206"/>
      <c r="Q35" s="206"/>
      <c r="R35" s="206"/>
      <c r="S35" s="206"/>
      <c r="T35" s="206"/>
      <c r="U35" s="206"/>
      <c r="W35" s="580"/>
      <c r="X35" s="580"/>
      <c r="Y35" s="580"/>
    </row>
    <row r="36" spans="1:25" ht="20.100000000000001" customHeight="1">
      <c r="A36" s="206"/>
      <c r="B36" s="206"/>
      <c r="C36" s="206"/>
      <c r="D36" s="206"/>
      <c r="E36" s="206"/>
      <c r="F36" s="206"/>
      <c r="G36" s="206"/>
      <c r="H36" s="206"/>
      <c r="I36" s="206"/>
      <c r="J36" s="206"/>
      <c r="K36" s="206"/>
      <c r="L36" s="206"/>
      <c r="M36" s="206"/>
      <c r="N36" s="206"/>
      <c r="O36" s="206"/>
      <c r="P36" s="206"/>
      <c r="Q36" s="206"/>
      <c r="R36" s="206"/>
      <c r="S36" s="206"/>
      <c r="T36" s="206"/>
      <c r="U36" s="206"/>
      <c r="W36" s="580"/>
      <c r="X36" s="580"/>
      <c r="Y36" s="580"/>
    </row>
    <row r="37" spans="1:25" ht="20.100000000000001" customHeight="1">
      <c r="A37" s="206"/>
      <c r="B37" s="206"/>
      <c r="C37" s="206"/>
      <c r="D37" s="206"/>
      <c r="E37" s="206"/>
      <c r="F37" s="206"/>
      <c r="G37" s="206"/>
      <c r="H37" s="206"/>
      <c r="I37" s="206"/>
      <c r="J37" s="206"/>
      <c r="K37" s="206"/>
      <c r="L37" s="206"/>
      <c r="M37" s="206"/>
      <c r="N37" s="206"/>
      <c r="O37" s="206"/>
      <c r="P37" s="206"/>
      <c r="Q37" s="206"/>
      <c r="R37" s="206"/>
      <c r="S37" s="206"/>
      <c r="T37" s="206"/>
      <c r="U37" s="206"/>
      <c r="V37" s="206"/>
      <c r="W37" s="206"/>
      <c r="X37" s="206"/>
      <c r="Y37" s="206"/>
    </row>
    <row r="38" spans="1:25" ht="20.100000000000001" customHeight="1">
      <c r="A38" s="206"/>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row>
    <row r="39" spans="1:25" ht="20.100000000000001" customHeight="1">
      <c r="A39" s="206"/>
      <c r="B39" s="206"/>
      <c r="C39" s="206"/>
      <c r="D39" s="206"/>
      <c r="E39" s="206"/>
      <c r="F39" s="206"/>
      <c r="G39" s="206"/>
      <c r="H39" s="206"/>
      <c r="I39" s="206"/>
      <c r="J39" s="206"/>
      <c r="K39" s="206"/>
      <c r="L39" s="206"/>
      <c r="M39" s="206"/>
      <c r="N39" s="206"/>
      <c r="O39" s="206"/>
      <c r="P39" s="206"/>
      <c r="Q39" s="206"/>
      <c r="R39" s="206"/>
      <c r="S39" s="206"/>
      <c r="T39" s="206"/>
      <c r="U39" s="206"/>
      <c r="V39" s="206"/>
      <c r="W39" s="206"/>
      <c r="X39" s="206"/>
      <c r="Y39" s="206"/>
    </row>
    <row r="40" spans="1:25" ht="20.100000000000001" customHeight="1">
      <c r="A40" s="206"/>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row>
    <row r="41" spans="1:25" ht="20.100000000000001" customHeight="1">
      <c r="A41" s="206"/>
      <c r="B41" s="206"/>
      <c r="C41" s="206"/>
      <c r="D41" s="206"/>
      <c r="E41" s="206"/>
      <c r="F41" s="206"/>
      <c r="G41" s="206"/>
      <c r="H41" s="206"/>
      <c r="I41" s="206"/>
      <c r="J41" s="206"/>
      <c r="K41" s="206"/>
      <c r="L41" s="206"/>
      <c r="M41" s="206"/>
      <c r="S41" s="206"/>
      <c r="T41" s="206"/>
      <c r="U41" s="206"/>
      <c r="V41" s="206"/>
      <c r="W41" s="206"/>
      <c r="X41" s="206"/>
      <c r="Y41" s="206"/>
    </row>
    <row r="42" spans="1:25" ht="20.100000000000001" customHeight="1">
      <c r="A42" s="206"/>
      <c r="B42" s="206"/>
      <c r="C42" s="206"/>
      <c r="D42" s="206"/>
      <c r="E42" s="206"/>
      <c r="F42" s="206"/>
      <c r="G42" s="206"/>
      <c r="H42" s="206"/>
      <c r="I42" s="206"/>
      <c r="J42" s="206"/>
      <c r="K42" s="206"/>
      <c r="L42" s="206"/>
      <c r="M42" s="206"/>
      <c r="S42" s="206"/>
      <c r="T42" s="206"/>
      <c r="U42" s="206"/>
      <c r="V42" s="206"/>
      <c r="W42" s="206"/>
      <c r="X42" s="206"/>
      <c r="Y42" s="206"/>
    </row>
    <row r="43" spans="1:25" ht="20.100000000000001" customHeight="1">
      <c r="A43" s="206"/>
      <c r="B43" s="206"/>
      <c r="C43" s="206"/>
      <c r="D43" s="206"/>
      <c r="E43" s="206"/>
      <c r="F43" s="206"/>
      <c r="G43" s="206"/>
      <c r="H43" s="206"/>
      <c r="I43" s="206"/>
      <c r="J43" s="206"/>
      <c r="K43" s="206"/>
      <c r="L43" s="206"/>
      <c r="M43" s="206"/>
      <c r="S43" s="206"/>
      <c r="T43" s="206"/>
      <c r="U43" s="206"/>
      <c r="V43" s="206"/>
      <c r="W43" s="206"/>
      <c r="X43" s="206"/>
      <c r="Y43" s="206"/>
    </row>
    <row r="44" spans="1:25" ht="20.100000000000001" customHeight="1">
      <c r="A44" s="206"/>
      <c r="B44" s="206"/>
      <c r="C44" s="206"/>
      <c r="D44" s="206"/>
      <c r="E44" s="206"/>
      <c r="F44" s="206"/>
      <c r="G44" s="206"/>
      <c r="H44" s="206"/>
      <c r="I44" s="206"/>
      <c r="J44" s="206"/>
      <c r="K44" s="206"/>
      <c r="L44" s="206"/>
      <c r="M44" s="206"/>
      <c r="S44" s="206"/>
      <c r="T44" s="206"/>
      <c r="U44" s="206"/>
      <c r="V44" s="206"/>
      <c r="W44" s="206"/>
      <c r="X44" s="206"/>
      <c r="Y44" s="206"/>
    </row>
    <row r="45" spans="1:25" ht="20.100000000000001" customHeight="1">
      <c r="A45" s="206"/>
      <c r="B45" s="206"/>
      <c r="C45" s="206"/>
      <c r="D45" s="206"/>
      <c r="E45" s="206"/>
      <c r="F45" s="206"/>
      <c r="G45" s="206"/>
      <c r="H45" s="206"/>
      <c r="I45" s="206"/>
      <c r="J45" s="206"/>
      <c r="K45" s="206"/>
      <c r="L45" s="206"/>
      <c r="M45" s="206"/>
      <c r="S45" s="206"/>
      <c r="T45" s="206"/>
      <c r="U45" s="206"/>
      <c r="V45" s="206"/>
      <c r="W45" s="206"/>
      <c r="X45" s="206"/>
      <c r="Y45" s="206"/>
    </row>
    <row r="46" spans="1:25" ht="20.100000000000001" customHeight="1"/>
    <row r="47" spans="1:25" ht="20.100000000000001" customHeight="1"/>
    <row r="48" spans="1:25" ht="20.100000000000001" customHeight="1"/>
    <row r="49" ht="20.100000000000001" customHeight="1"/>
  </sheetData>
  <protectedRanges>
    <protectedRange sqref="P9:W9" name="範囲1_1_2_1_1"/>
  </protectedRanges>
  <mergeCells count="22">
    <mergeCell ref="B19:E19"/>
    <mergeCell ref="W35:Y36"/>
    <mergeCell ref="W34:Y34"/>
    <mergeCell ref="G19:X19"/>
    <mergeCell ref="G21:X21"/>
    <mergeCell ref="G23:X23"/>
    <mergeCell ref="G25:X25"/>
    <mergeCell ref="G27:X27"/>
    <mergeCell ref="G29:X29"/>
    <mergeCell ref="B29:E29"/>
    <mergeCell ref="B27:E27"/>
    <mergeCell ref="B25:E25"/>
    <mergeCell ref="B23:E23"/>
    <mergeCell ref="B21:E21"/>
    <mergeCell ref="A2:Y3"/>
    <mergeCell ref="R5:S5"/>
    <mergeCell ref="A15:Y15"/>
    <mergeCell ref="A17:Y17"/>
    <mergeCell ref="M8:P8"/>
    <mergeCell ref="R8:X8"/>
    <mergeCell ref="M10:P10"/>
    <mergeCell ref="R10:X10"/>
  </mergeCells>
  <phoneticPr fontId="1"/>
  <printOptions horizontalCentered="1" verticalCentered="1"/>
  <pageMargins left="0.78740157480314965" right="0.78740157480314965" top="0.98425196850393704" bottom="0.60236220472440949" header="0.31496062992125984" footer="0.31496062992125984"/>
  <pageSetup paperSize="9" scale="97"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rgb="FF92D050"/>
  </sheetPr>
  <dimension ref="A1:AK53"/>
  <sheetViews>
    <sheetView view="pageBreakPreview" zoomScale="75" zoomScaleNormal="100" zoomScaleSheetLayoutView="75" workbookViewId="0">
      <selection activeCell="K42" sqref="K42"/>
    </sheetView>
  </sheetViews>
  <sheetFormatPr defaultColWidth="2.375" defaultRowHeight="14.25"/>
  <cols>
    <col min="1" max="75" width="3.125" style="248" customWidth="1"/>
    <col min="76" max="16384" width="2.375" style="248"/>
  </cols>
  <sheetData>
    <row r="1" spans="1:36" ht="20.100000000000001" customHeight="1">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36" ht="20.100000000000001" customHeight="1">
      <c r="A2" s="22"/>
      <c r="B2" s="22"/>
      <c r="C2" s="22"/>
      <c r="D2" s="22"/>
      <c r="E2" s="22"/>
      <c r="F2" s="22"/>
      <c r="G2" s="22"/>
      <c r="H2" s="249"/>
      <c r="I2" s="249"/>
      <c r="J2" s="22"/>
      <c r="R2" s="888" t="s">
        <v>411</v>
      </c>
      <c r="S2" s="888"/>
      <c r="T2" s="250"/>
      <c r="U2" s="251" t="s">
        <v>404</v>
      </c>
      <c r="V2" s="252"/>
      <c r="W2" s="251" t="s">
        <v>422</v>
      </c>
      <c r="X2" s="250"/>
      <c r="Y2" s="252" t="s">
        <v>408</v>
      </c>
      <c r="Z2" s="22"/>
      <c r="AA2" s="22"/>
      <c r="AB2" s="22"/>
      <c r="AC2" s="22"/>
      <c r="AD2" s="22"/>
      <c r="AE2" s="22"/>
      <c r="AF2" s="22"/>
      <c r="AG2" s="22"/>
      <c r="AH2" s="22"/>
      <c r="AI2" s="22"/>
    </row>
    <row r="3" spans="1:36" ht="20.100000000000001" customHeight="1">
      <c r="A3" s="22"/>
      <c r="B3" s="22"/>
      <c r="C3" s="22"/>
      <c r="D3" s="22"/>
      <c r="E3" s="22"/>
      <c r="F3" s="22"/>
      <c r="G3" s="22"/>
      <c r="H3" s="22"/>
      <c r="I3" s="22"/>
      <c r="J3" s="22"/>
      <c r="K3" s="22"/>
      <c r="L3" s="22"/>
      <c r="M3" s="22"/>
      <c r="N3" s="22"/>
      <c r="O3" s="22"/>
      <c r="P3" s="22"/>
      <c r="Q3" s="22"/>
      <c r="Z3" s="22"/>
      <c r="AA3" s="22"/>
      <c r="AB3" s="22"/>
      <c r="AC3" s="22"/>
      <c r="AD3" s="22"/>
      <c r="AE3" s="22"/>
      <c r="AF3" s="22"/>
      <c r="AG3" s="22"/>
      <c r="AH3" s="22"/>
      <c r="AI3" s="22"/>
    </row>
    <row r="4" spans="1:36" ht="20.100000000000001" customHeight="1">
      <c r="A4" s="22" t="s">
        <v>576</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row>
    <row r="5" spans="1:36" ht="20.100000000000001" customHeight="1">
      <c r="A5" s="22"/>
      <c r="B5" s="887" t="s">
        <v>577</v>
      </c>
      <c r="C5" s="887"/>
      <c r="D5" s="887"/>
      <c r="E5" s="887"/>
      <c r="F5" s="887"/>
      <c r="G5" s="887"/>
      <c r="H5" s="887"/>
      <c r="I5" s="887"/>
      <c r="J5" s="252" t="s">
        <v>301</v>
      </c>
      <c r="K5" s="22"/>
      <c r="L5" s="22"/>
      <c r="M5" s="22"/>
      <c r="N5" s="22"/>
      <c r="O5" s="22"/>
      <c r="P5" s="22"/>
      <c r="Q5" s="22"/>
      <c r="R5" s="22"/>
      <c r="S5" s="22"/>
      <c r="T5" s="22"/>
      <c r="U5" s="22"/>
      <c r="V5" s="22"/>
      <c r="W5" s="22"/>
      <c r="X5" s="22"/>
      <c r="Y5" s="22"/>
      <c r="Z5" s="22"/>
      <c r="AA5" s="22"/>
      <c r="AB5" s="22"/>
      <c r="AC5" s="22"/>
      <c r="AD5" s="22"/>
      <c r="AE5" s="22"/>
      <c r="AF5" s="22"/>
      <c r="AG5" s="22"/>
      <c r="AH5" s="22"/>
      <c r="AI5" s="22"/>
    </row>
    <row r="6" spans="1:36" ht="20.100000000000001"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1:36" ht="20.100000000000001" customHeight="1">
      <c r="A7" s="22"/>
      <c r="B7" s="22"/>
      <c r="C7" s="22"/>
      <c r="D7" s="22"/>
      <c r="E7" s="22"/>
      <c r="F7" s="22"/>
      <c r="G7" s="22"/>
      <c r="H7" s="22"/>
      <c r="I7" s="22"/>
      <c r="J7" s="22"/>
      <c r="K7" s="22"/>
      <c r="L7" s="22"/>
      <c r="M7" s="22"/>
      <c r="N7" s="22"/>
      <c r="O7" s="22"/>
      <c r="P7" s="22"/>
      <c r="Q7" s="22"/>
      <c r="R7" s="19" t="s">
        <v>578</v>
      </c>
      <c r="S7" s="22"/>
      <c r="T7" s="22"/>
      <c r="U7" s="22"/>
      <c r="V7" s="22"/>
      <c r="W7" s="22"/>
      <c r="X7" s="22"/>
      <c r="Y7" s="22"/>
      <c r="Z7" s="22"/>
      <c r="AA7" s="22"/>
      <c r="AB7" s="22"/>
      <c r="AC7" s="22"/>
      <c r="AD7" s="22"/>
      <c r="AE7" s="22"/>
      <c r="AF7" s="22"/>
      <c r="AG7" s="22"/>
      <c r="AH7" s="22"/>
      <c r="AI7" s="22"/>
    </row>
    <row r="8" spans="1:36" ht="20.100000000000001" customHeight="1">
      <c r="A8" s="22"/>
      <c r="B8" s="22"/>
      <c r="C8" s="22"/>
      <c r="D8" s="22"/>
      <c r="E8" s="22"/>
      <c r="F8" s="22"/>
      <c r="G8" s="22"/>
      <c r="H8" s="22"/>
      <c r="I8" s="22"/>
      <c r="J8" s="22"/>
      <c r="K8" s="887" t="s">
        <v>423</v>
      </c>
      <c r="L8" s="887"/>
      <c r="M8" s="887"/>
      <c r="N8" s="887"/>
      <c r="O8" s="887"/>
      <c r="P8" s="887"/>
      <c r="Q8" s="887"/>
      <c r="R8" s="252" t="s">
        <v>81</v>
      </c>
      <c r="S8" s="22"/>
      <c r="T8" s="22"/>
      <c r="U8" s="22"/>
      <c r="V8" s="22"/>
      <c r="W8" s="22"/>
      <c r="X8" s="22"/>
      <c r="Y8" s="22"/>
      <c r="Z8" s="22"/>
      <c r="AA8" s="22"/>
      <c r="AB8" s="22"/>
      <c r="AC8" s="22"/>
      <c r="AD8" s="22"/>
      <c r="AE8" s="22"/>
      <c r="AF8" s="22"/>
      <c r="AG8" s="22"/>
      <c r="AH8" s="22"/>
      <c r="AI8" s="22"/>
    </row>
    <row r="9" spans="1:36" ht="20.100000000000001" customHeight="1">
      <c r="A9" s="22"/>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row>
    <row r="10" spans="1:36" ht="20.100000000000001" customHeight="1">
      <c r="A10" s="889" t="s">
        <v>434</v>
      </c>
      <c r="B10" s="889"/>
      <c r="C10" s="889"/>
      <c r="D10" s="889"/>
      <c r="E10" s="889"/>
      <c r="F10" s="889"/>
      <c r="G10" s="889"/>
      <c r="H10" s="889"/>
      <c r="I10" s="889"/>
      <c r="J10" s="889"/>
      <c r="K10" s="889"/>
      <c r="L10" s="889"/>
      <c r="M10" s="889"/>
      <c r="N10" s="889"/>
      <c r="O10" s="889"/>
      <c r="P10" s="889"/>
      <c r="Q10" s="889"/>
      <c r="R10" s="889"/>
      <c r="S10" s="889"/>
      <c r="T10" s="889"/>
      <c r="U10" s="889"/>
      <c r="V10" s="889"/>
      <c r="W10" s="889"/>
      <c r="X10" s="889"/>
      <c r="Y10" s="889"/>
      <c r="Z10" s="22"/>
      <c r="AA10" s="22"/>
      <c r="AB10" s="22"/>
      <c r="AC10" s="22"/>
      <c r="AD10" s="22"/>
      <c r="AE10" s="22"/>
      <c r="AF10" s="22"/>
      <c r="AG10" s="22"/>
      <c r="AH10" s="19"/>
      <c r="AI10" s="22"/>
    </row>
    <row r="11" spans="1:36" ht="20.100000000000001" customHeight="1">
      <c r="A11" s="889"/>
      <c r="B11" s="889"/>
      <c r="C11" s="889"/>
      <c r="D11" s="889"/>
      <c r="E11" s="889"/>
      <c r="F11" s="889"/>
      <c r="G11" s="889"/>
      <c r="H11" s="889"/>
      <c r="I11" s="889"/>
      <c r="J11" s="889"/>
      <c r="K11" s="889"/>
      <c r="L11" s="889"/>
      <c r="M11" s="889"/>
      <c r="N11" s="889"/>
      <c r="O11" s="889"/>
      <c r="P11" s="889"/>
      <c r="Q11" s="889"/>
      <c r="R11" s="889"/>
      <c r="S11" s="889"/>
      <c r="T11" s="889"/>
      <c r="U11" s="889"/>
      <c r="V11" s="889"/>
      <c r="W11" s="889"/>
      <c r="X11" s="889"/>
      <c r="Y11" s="889"/>
      <c r="Z11" s="887"/>
      <c r="AA11" s="887"/>
      <c r="AB11" s="887"/>
      <c r="AC11" s="887"/>
      <c r="AD11" s="887"/>
      <c r="AE11" s="887"/>
      <c r="AF11" s="887"/>
      <c r="AG11" s="887"/>
      <c r="AH11" s="887"/>
      <c r="AI11" s="887"/>
    </row>
    <row r="12" spans="1:36" ht="20.100000000000001" customHeight="1">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row>
    <row r="13" spans="1:36" ht="20.100000000000001" customHeight="1">
      <c r="A13" s="22"/>
      <c r="B13" s="22"/>
      <c r="C13" s="22"/>
      <c r="D13" s="22" t="s">
        <v>369</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row>
    <row r="14" spans="1:36" ht="20.100000000000001" customHeight="1">
      <c r="A14" s="22"/>
      <c r="B14" s="22"/>
      <c r="C14" s="20"/>
      <c r="D14" s="22"/>
      <c r="E14" s="22"/>
      <c r="F14" s="22"/>
      <c r="G14" s="22"/>
      <c r="H14" s="22"/>
      <c r="I14" s="22"/>
      <c r="J14" s="22"/>
      <c r="K14" s="22"/>
      <c r="L14" s="22"/>
      <c r="M14" s="22"/>
      <c r="N14" s="22"/>
      <c r="O14" s="22"/>
      <c r="P14" s="22"/>
      <c r="Q14" s="22"/>
      <c r="R14" s="22"/>
      <c r="S14" s="22"/>
      <c r="T14" s="22"/>
      <c r="U14" s="22"/>
      <c r="V14" s="22"/>
      <c r="W14" s="20"/>
      <c r="X14" s="20"/>
      <c r="Y14" s="20"/>
      <c r="Z14" s="20"/>
      <c r="AA14" s="20"/>
      <c r="AB14" s="20"/>
      <c r="AC14" s="20"/>
      <c r="AD14" s="20"/>
      <c r="AE14" s="20"/>
      <c r="AF14" s="20"/>
      <c r="AG14" s="20"/>
      <c r="AH14" s="20"/>
      <c r="AI14" s="20"/>
      <c r="AJ14" s="71"/>
    </row>
    <row r="15" spans="1:36" ht="20.100000000000001" customHeight="1">
      <c r="A15" s="22"/>
      <c r="B15" s="20"/>
      <c r="C15" s="20"/>
      <c r="D15" s="22" t="s">
        <v>302</v>
      </c>
      <c r="E15" s="22"/>
      <c r="F15" s="22"/>
      <c r="G15" s="22"/>
      <c r="H15" s="22"/>
      <c r="I15" s="887" t="s">
        <v>582</v>
      </c>
      <c r="J15" s="887"/>
      <c r="K15" s="887"/>
      <c r="L15" s="887"/>
      <c r="M15" s="887"/>
      <c r="N15" s="887"/>
      <c r="O15" s="22"/>
      <c r="P15" s="22" t="s">
        <v>303</v>
      </c>
      <c r="Q15" s="22"/>
      <c r="R15" s="22"/>
      <c r="S15" s="22"/>
      <c r="T15" s="22"/>
      <c r="U15" s="22"/>
      <c r="V15" s="22"/>
      <c r="W15" s="20"/>
      <c r="X15" s="20"/>
      <c r="Y15" s="20"/>
      <c r="Z15" s="20"/>
      <c r="AA15" s="20"/>
      <c r="AB15" s="20"/>
      <c r="AC15" s="20"/>
      <c r="AD15" s="20"/>
      <c r="AE15" s="20"/>
      <c r="AF15" s="20"/>
      <c r="AG15" s="20"/>
      <c r="AH15" s="20"/>
      <c r="AI15" s="20"/>
      <c r="AJ15" s="71"/>
    </row>
    <row r="16" spans="1:36" ht="20.100000000000001" customHeight="1">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row>
    <row r="17" spans="1:35" ht="20.100000000000001" customHeight="1">
      <c r="A17" s="887" t="s">
        <v>82</v>
      </c>
      <c r="B17" s="887"/>
      <c r="C17" s="887"/>
      <c r="D17" s="887"/>
      <c r="E17" s="887"/>
      <c r="F17" s="887"/>
      <c r="G17" s="887"/>
      <c r="H17" s="887"/>
      <c r="I17" s="887"/>
      <c r="J17" s="887"/>
      <c r="K17" s="887"/>
      <c r="L17" s="887"/>
      <c r="M17" s="887"/>
      <c r="N17" s="887"/>
      <c r="O17" s="887"/>
      <c r="P17" s="887"/>
      <c r="Q17" s="887"/>
      <c r="R17" s="887"/>
      <c r="S17" s="887"/>
      <c r="T17" s="887"/>
      <c r="U17" s="887"/>
      <c r="V17" s="887"/>
      <c r="W17" s="887"/>
      <c r="X17" s="887"/>
      <c r="Y17" s="887"/>
      <c r="Z17" s="22"/>
      <c r="AA17" s="22"/>
      <c r="AB17" s="22"/>
      <c r="AC17" s="22"/>
      <c r="AD17" s="22"/>
      <c r="AE17" s="22"/>
      <c r="AF17" s="22"/>
      <c r="AG17" s="22"/>
      <c r="AH17" s="22"/>
      <c r="AI17" s="22"/>
    </row>
    <row r="18" spans="1:35" ht="20.100000000000001" customHeight="1">
      <c r="A18" s="22"/>
      <c r="B18" s="22"/>
      <c r="C18" s="22"/>
      <c r="W18" s="22"/>
      <c r="X18" s="22"/>
      <c r="Y18" s="22"/>
      <c r="Z18" s="22"/>
      <c r="AA18" s="22"/>
      <c r="AB18" s="22"/>
      <c r="AC18" s="22"/>
      <c r="AD18" s="22"/>
      <c r="AE18" s="22"/>
      <c r="AF18" s="22"/>
      <c r="AG18" s="22"/>
      <c r="AH18" s="22"/>
      <c r="AI18" s="22"/>
    </row>
    <row r="19" spans="1:35" ht="20.100000000000001" customHeight="1">
      <c r="A19" s="253" t="s">
        <v>563</v>
      </c>
      <c r="B19" s="890" t="s">
        <v>435</v>
      </c>
      <c r="C19" s="890"/>
      <c r="D19" s="890"/>
      <c r="E19" s="890"/>
      <c r="F19" s="22"/>
      <c r="G19" s="891" t="s">
        <v>456</v>
      </c>
      <c r="H19" s="891"/>
      <c r="I19" s="891"/>
      <c r="J19" s="891"/>
      <c r="K19" s="891"/>
      <c r="L19" s="891"/>
      <c r="M19" s="891"/>
      <c r="N19" s="891"/>
      <c r="O19" s="891"/>
      <c r="P19" s="891"/>
      <c r="Q19" s="891"/>
      <c r="R19" s="891"/>
      <c r="S19" s="891"/>
      <c r="T19" s="891"/>
      <c r="U19" s="891"/>
      <c r="V19" s="891"/>
      <c r="W19" s="891"/>
      <c r="X19" s="891"/>
      <c r="Y19" s="22"/>
      <c r="Z19" s="22"/>
      <c r="AA19" s="22"/>
      <c r="AB19" s="22"/>
      <c r="AC19" s="22"/>
      <c r="AD19" s="22"/>
      <c r="AE19" s="22"/>
      <c r="AF19" s="22"/>
      <c r="AG19" s="22"/>
      <c r="AH19" s="22"/>
      <c r="AI19" s="22"/>
    </row>
    <row r="20" spans="1:35" ht="20.100000000000001" customHeight="1">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2"/>
      <c r="AE20" s="22"/>
      <c r="AF20" s="22"/>
      <c r="AG20" s="22"/>
      <c r="AH20" s="22"/>
      <c r="AI20" s="22"/>
    </row>
    <row r="21" spans="1:35" ht="20.100000000000001" customHeight="1">
      <c r="A21" s="253" t="s">
        <v>564</v>
      </c>
      <c r="B21" s="890" t="s">
        <v>436</v>
      </c>
      <c r="C21" s="890"/>
      <c r="D21" s="890"/>
      <c r="E21" s="890"/>
      <c r="F21" s="254"/>
      <c r="G21" s="891" t="s">
        <v>456</v>
      </c>
      <c r="H21" s="891"/>
      <c r="I21" s="891"/>
      <c r="J21" s="891"/>
      <c r="K21" s="891"/>
      <c r="L21" s="891"/>
      <c r="M21" s="891"/>
      <c r="N21" s="891"/>
      <c r="O21" s="891"/>
      <c r="P21" s="891"/>
      <c r="Q21" s="891"/>
      <c r="R21" s="891"/>
      <c r="S21" s="891"/>
      <c r="T21" s="891"/>
      <c r="U21" s="891"/>
      <c r="V21" s="891"/>
      <c r="W21" s="891"/>
      <c r="X21" s="891"/>
      <c r="Y21" s="254"/>
      <c r="Z21" s="254"/>
      <c r="AA21" s="254"/>
      <c r="AB21" s="254"/>
      <c r="AC21" s="254"/>
      <c r="AD21" s="22"/>
      <c r="AE21" s="22"/>
      <c r="AF21" s="22"/>
      <c r="AG21" s="22"/>
      <c r="AH21" s="22"/>
      <c r="AI21" s="22"/>
    </row>
    <row r="22" spans="1:35" ht="20.100000000000001" customHeight="1">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row>
    <row r="23" spans="1:35" ht="20.100000000000001" customHeight="1">
      <c r="A23" s="253" t="s">
        <v>565</v>
      </c>
      <c r="B23" s="890" t="s">
        <v>437</v>
      </c>
      <c r="C23" s="890"/>
      <c r="D23" s="890"/>
      <c r="E23" s="890"/>
      <c r="G23" s="22" t="s">
        <v>83</v>
      </c>
      <c r="H23" s="891" t="s">
        <v>456</v>
      </c>
      <c r="I23" s="891"/>
      <c r="J23" s="891"/>
      <c r="K23" s="891"/>
      <c r="L23" s="891"/>
      <c r="M23" s="891"/>
      <c r="N23" s="891"/>
      <c r="O23" s="891"/>
      <c r="P23" s="891"/>
      <c r="Q23" s="891"/>
      <c r="R23" s="891"/>
      <c r="S23" s="891"/>
      <c r="T23" s="891"/>
      <c r="U23" s="891"/>
      <c r="V23" s="891"/>
      <c r="W23" s="891"/>
      <c r="X23" s="891"/>
      <c r="Y23" s="22"/>
      <c r="Z23" s="22"/>
      <c r="AA23" s="22"/>
      <c r="AB23" s="22"/>
      <c r="AC23" s="22"/>
      <c r="AD23" s="22"/>
      <c r="AE23" s="22"/>
      <c r="AF23" s="22"/>
      <c r="AG23" s="22"/>
      <c r="AH23" s="22"/>
      <c r="AI23" s="22"/>
    </row>
    <row r="24" spans="1:35" ht="20.100000000000001" customHeight="1">
      <c r="B24" s="22"/>
      <c r="C24" s="22"/>
      <c r="D24" s="22"/>
      <c r="E24" s="22"/>
      <c r="G24" s="22" t="s">
        <v>84</v>
      </c>
      <c r="H24" s="891" t="s">
        <v>456</v>
      </c>
      <c r="I24" s="891"/>
      <c r="J24" s="891"/>
      <c r="K24" s="891"/>
      <c r="L24" s="891"/>
      <c r="M24" s="891"/>
      <c r="N24" s="891"/>
      <c r="O24" s="891"/>
      <c r="P24" s="891"/>
      <c r="Q24" s="891"/>
      <c r="R24" s="891"/>
      <c r="S24" s="891"/>
      <c r="T24" s="891"/>
      <c r="U24" s="891"/>
      <c r="V24" s="891"/>
      <c r="W24" s="891"/>
      <c r="X24" s="891"/>
      <c r="Y24" s="254"/>
      <c r="Z24" s="254"/>
      <c r="AA24" s="254"/>
      <c r="AB24" s="254"/>
      <c r="AC24" s="254"/>
    </row>
    <row r="25" spans="1:35" ht="20.100000000000001" customHeight="1">
      <c r="B25" s="254"/>
      <c r="C25" s="254"/>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2"/>
      <c r="AE25" s="22"/>
      <c r="AF25" s="22"/>
      <c r="AG25" s="22"/>
      <c r="AH25" s="22"/>
      <c r="AI25" s="22"/>
    </row>
    <row r="26" spans="1:35" ht="20.100000000000001" customHeight="1">
      <c r="A26" s="253" t="s">
        <v>566</v>
      </c>
      <c r="B26" s="890" t="s">
        <v>438</v>
      </c>
      <c r="C26" s="890"/>
      <c r="D26" s="890"/>
      <c r="E26" s="890"/>
      <c r="F26" s="22"/>
      <c r="G26" s="891" t="s">
        <v>456</v>
      </c>
      <c r="H26" s="891"/>
      <c r="I26" s="891"/>
      <c r="J26" s="891"/>
      <c r="K26" s="891"/>
      <c r="L26" s="891"/>
      <c r="M26" s="891"/>
      <c r="N26" s="891"/>
      <c r="O26" s="891"/>
      <c r="P26" s="891"/>
      <c r="Q26" s="891"/>
      <c r="R26" s="891"/>
      <c r="S26" s="891"/>
      <c r="T26" s="891"/>
      <c r="U26" s="891"/>
      <c r="V26" s="891"/>
      <c r="W26" s="891"/>
      <c r="X26" s="891"/>
      <c r="Y26" s="22"/>
      <c r="Z26" s="22"/>
      <c r="AA26" s="22"/>
      <c r="AB26" s="22"/>
      <c r="AC26" s="22"/>
      <c r="AD26" s="22"/>
      <c r="AE26" s="22"/>
      <c r="AF26" s="22"/>
      <c r="AG26" s="22"/>
      <c r="AH26" s="22"/>
      <c r="AI26" s="22"/>
    </row>
    <row r="27" spans="1:35" ht="20.100000000000001" customHeight="1">
      <c r="H27" s="249"/>
      <c r="I27" s="249"/>
      <c r="J27" s="249"/>
      <c r="K27" s="249"/>
      <c r="L27" s="249"/>
      <c r="M27" s="249"/>
      <c r="N27" s="249"/>
      <c r="O27" s="249"/>
      <c r="P27" s="249"/>
      <c r="Q27" s="22"/>
      <c r="R27" s="22"/>
      <c r="S27" s="22"/>
      <c r="T27" s="22"/>
      <c r="U27" s="22"/>
      <c r="V27" s="22"/>
      <c r="W27" s="22"/>
      <c r="X27" s="22"/>
      <c r="Y27" s="22"/>
      <c r="Z27" s="22"/>
      <c r="AA27" s="22"/>
      <c r="AB27" s="22"/>
      <c r="AC27" s="22"/>
      <c r="AG27" s="22"/>
      <c r="AH27" s="22"/>
      <c r="AI27" s="22"/>
    </row>
    <row r="28" spans="1:35" ht="20.100000000000001" customHeight="1">
      <c r="A28" s="253" t="s">
        <v>570</v>
      </c>
      <c r="B28" s="890" t="s">
        <v>439</v>
      </c>
      <c r="C28" s="890"/>
      <c r="D28" s="890"/>
      <c r="E28" s="890"/>
      <c r="G28" s="891" t="s">
        <v>456</v>
      </c>
      <c r="H28" s="891"/>
      <c r="I28" s="891"/>
      <c r="J28" s="891"/>
      <c r="K28" s="891"/>
      <c r="L28" s="891"/>
      <c r="M28" s="891"/>
      <c r="N28" s="891"/>
      <c r="O28" s="891"/>
      <c r="P28" s="891"/>
      <c r="Q28" s="891"/>
      <c r="R28" s="891"/>
      <c r="S28" s="891"/>
      <c r="T28" s="891"/>
      <c r="U28" s="891"/>
      <c r="V28" s="891"/>
      <c r="W28" s="891"/>
      <c r="X28" s="891"/>
      <c r="Y28" s="22"/>
      <c r="Z28" s="22"/>
      <c r="AA28" s="22"/>
      <c r="AB28" s="22"/>
      <c r="AC28" s="22"/>
      <c r="AG28" s="22"/>
      <c r="AH28" s="22"/>
      <c r="AI28" s="22"/>
    </row>
    <row r="29" spans="1:35" ht="20.100000000000001" customHeight="1">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G29" s="22"/>
      <c r="AH29" s="22"/>
      <c r="AI29" s="22"/>
    </row>
    <row r="30" spans="1:35" ht="20.100000000000001" customHeight="1">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177"/>
      <c r="AA30" s="177"/>
      <c r="AB30" s="22"/>
      <c r="AC30" s="22"/>
      <c r="AG30" s="22"/>
      <c r="AH30" s="22"/>
      <c r="AI30" s="22"/>
    </row>
    <row r="31" spans="1:35" ht="20.100000000000001" customHeight="1">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54"/>
      <c r="AC31" s="254"/>
      <c r="AG31" s="22"/>
      <c r="AH31" s="22"/>
      <c r="AI31" s="22"/>
    </row>
    <row r="32" spans="1:35" ht="20.100000000000001" customHeight="1">
      <c r="A32" s="22"/>
      <c r="B32" s="22"/>
      <c r="C32" s="22" t="s">
        <v>304</v>
      </c>
      <c r="D32" s="22"/>
      <c r="E32" s="21" t="s">
        <v>305</v>
      </c>
      <c r="F32" s="22" t="s">
        <v>581</v>
      </c>
      <c r="G32" s="22"/>
      <c r="H32" s="22"/>
      <c r="I32" s="22"/>
      <c r="J32" s="22"/>
      <c r="K32" s="22"/>
      <c r="L32" s="22"/>
      <c r="M32" s="22"/>
      <c r="N32" s="22"/>
      <c r="O32" s="22"/>
      <c r="P32" s="22"/>
      <c r="Q32" s="22"/>
      <c r="R32" s="22"/>
      <c r="S32" s="22"/>
      <c r="T32" s="22"/>
      <c r="U32" s="22"/>
      <c r="V32" s="22"/>
      <c r="W32" s="22"/>
      <c r="X32" s="22"/>
      <c r="Z32" s="22"/>
      <c r="AA32" s="22"/>
      <c r="AB32" s="254"/>
      <c r="AC32" s="254"/>
      <c r="AG32" s="22"/>
      <c r="AH32" s="22"/>
      <c r="AI32" s="22"/>
    </row>
    <row r="33" spans="1:37" ht="20.100000000000001" customHeight="1">
      <c r="A33" s="22"/>
      <c r="B33" s="22"/>
      <c r="C33" s="22"/>
      <c r="D33" s="22"/>
      <c r="E33" s="21" t="s">
        <v>306</v>
      </c>
      <c r="F33" s="22" t="s">
        <v>579</v>
      </c>
      <c r="G33" s="22"/>
      <c r="H33" s="22"/>
      <c r="I33" s="22"/>
      <c r="J33" s="22"/>
      <c r="K33" s="22"/>
      <c r="L33" s="22"/>
      <c r="M33" s="22"/>
      <c r="N33" s="22"/>
      <c r="O33" s="22"/>
      <c r="P33" s="22"/>
      <c r="Q33" s="22"/>
      <c r="R33" s="22"/>
      <c r="S33" s="22"/>
      <c r="T33" s="22"/>
      <c r="U33" s="22"/>
      <c r="V33" s="22"/>
      <c r="W33" s="22"/>
      <c r="X33" s="22"/>
      <c r="Z33" s="22"/>
      <c r="AA33" s="22"/>
      <c r="AB33" s="22"/>
      <c r="AC33" s="22"/>
      <c r="AG33" s="22"/>
      <c r="AH33" s="22"/>
      <c r="AI33" s="22"/>
    </row>
    <row r="34" spans="1:37" ht="20.100000000000001" customHeight="1">
      <c r="A34" s="22"/>
      <c r="B34" s="22"/>
      <c r="C34" s="22"/>
      <c r="D34" s="22"/>
      <c r="E34" s="21"/>
      <c r="F34" s="22" t="s">
        <v>441</v>
      </c>
      <c r="G34" s="22"/>
      <c r="H34" s="22"/>
      <c r="I34" s="22"/>
      <c r="J34" s="22"/>
      <c r="K34" s="22"/>
      <c r="L34" s="22"/>
      <c r="M34" s="22"/>
      <c r="N34" s="22"/>
      <c r="O34" s="22"/>
      <c r="P34" s="22"/>
      <c r="Q34" s="22"/>
      <c r="R34" s="22"/>
      <c r="S34" s="22"/>
      <c r="T34" s="22"/>
      <c r="U34" s="22"/>
      <c r="V34" s="22"/>
      <c r="W34" s="22"/>
      <c r="X34" s="22"/>
      <c r="Z34" s="22"/>
      <c r="AA34" s="22"/>
      <c r="AB34" s="22"/>
      <c r="AC34" s="22"/>
      <c r="AD34" s="22"/>
      <c r="AE34" s="22"/>
      <c r="AF34" s="22"/>
      <c r="AG34" s="22"/>
      <c r="AH34" s="22"/>
      <c r="AI34" s="22"/>
    </row>
    <row r="35" spans="1:37" ht="20.100000000000001" customHeight="1">
      <c r="A35" s="22"/>
      <c r="B35" s="22"/>
      <c r="C35" s="22"/>
      <c r="D35" s="22"/>
      <c r="E35" s="21" t="s">
        <v>307</v>
      </c>
      <c r="F35" s="22" t="s">
        <v>580</v>
      </c>
      <c r="G35" s="22"/>
      <c r="H35" s="22"/>
      <c r="I35" s="22"/>
      <c r="J35" s="22"/>
      <c r="K35" s="22"/>
      <c r="L35" s="22"/>
      <c r="M35" s="22"/>
      <c r="N35" s="22"/>
      <c r="O35" s="22"/>
      <c r="P35" s="22"/>
      <c r="Q35" s="22"/>
      <c r="R35" s="22"/>
      <c r="S35" s="22"/>
      <c r="T35" s="22"/>
      <c r="U35" s="22"/>
      <c r="V35" s="22"/>
      <c r="W35" s="22"/>
      <c r="X35" s="22"/>
      <c r="Z35" s="22"/>
      <c r="AA35" s="22"/>
      <c r="AG35" s="22"/>
      <c r="AH35" s="22"/>
      <c r="AI35" s="22"/>
    </row>
    <row r="36" spans="1:37" ht="20.100000000000001" customHeight="1">
      <c r="A36" s="22"/>
      <c r="B36" s="22"/>
      <c r="C36" s="22"/>
      <c r="D36" s="22"/>
      <c r="E36" s="22"/>
      <c r="F36" s="22" t="s">
        <v>440</v>
      </c>
      <c r="G36" s="22"/>
      <c r="H36" s="22"/>
      <c r="I36" s="22"/>
      <c r="J36" s="22"/>
      <c r="K36" s="22"/>
      <c r="L36" s="22"/>
      <c r="M36" s="22"/>
      <c r="N36" s="22"/>
      <c r="O36" s="22"/>
      <c r="P36" s="22"/>
      <c r="Q36" s="22"/>
      <c r="R36" s="22"/>
      <c r="S36" s="22"/>
      <c r="T36" s="22"/>
      <c r="U36" s="22"/>
      <c r="V36" s="22"/>
      <c r="W36" s="22"/>
      <c r="X36" s="22"/>
      <c r="Z36" s="22"/>
      <c r="AA36" s="22"/>
      <c r="AG36" s="22"/>
      <c r="AH36" s="22"/>
      <c r="AI36" s="22"/>
    </row>
    <row r="37" spans="1:37" ht="20.100000000000001" customHeight="1">
      <c r="A37" s="22"/>
      <c r="B37" s="22"/>
      <c r="C37" s="22"/>
      <c r="AG37" s="22"/>
      <c r="AH37" s="22"/>
      <c r="AI37" s="22"/>
    </row>
    <row r="38" spans="1:37" ht="20.100000000000001" customHeight="1">
      <c r="A38" s="22"/>
      <c r="B38" s="22"/>
      <c r="C38" s="22"/>
      <c r="AG38" s="22"/>
      <c r="AH38" s="22"/>
      <c r="AI38" s="22"/>
    </row>
    <row r="39" spans="1:37" ht="20.100000000000001" customHeight="1">
      <c r="A39" s="22"/>
      <c r="B39" s="22"/>
      <c r="C39" s="22"/>
      <c r="AG39" s="22"/>
      <c r="AH39" s="22"/>
      <c r="AI39" s="22"/>
    </row>
    <row r="40" spans="1:37" ht="20.100000000000001" customHeight="1">
      <c r="A40" s="22"/>
      <c r="B40" s="22"/>
      <c r="C40" s="22"/>
      <c r="AG40" s="22"/>
      <c r="AH40" s="22"/>
      <c r="AI40" s="22"/>
    </row>
    <row r="41" spans="1:37" ht="20.100000000000001" customHeight="1">
      <c r="A41" s="22"/>
      <c r="B41" s="22"/>
      <c r="C41" s="22"/>
      <c r="AG41" s="22"/>
      <c r="AH41" s="22"/>
      <c r="AI41" s="22"/>
    </row>
    <row r="42" spans="1:37" ht="20.100000000000001" customHeight="1">
      <c r="A42" s="22"/>
      <c r="B42" s="22"/>
      <c r="C42" s="22"/>
      <c r="AG42" s="22"/>
      <c r="AH42" s="22"/>
      <c r="AI42" s="22"/>
    </row>
    <row r="43" spans="1:37" ht="20.100000000000001" customHeight="1">
      <c r="A43" s="22"/>
      <c r="B43" s="22"/>
      <c r="C43" s="22"/>
      <c r="D43" s="886"/>
      <c r="E43" s="886"/>
      <c r="F43" s="886"/>
      <c r="G43" s="886"/>
      <c r="H43" s="886"/>
      <c r="I43" s="886"/>
      <c r="J43" s="886"/>
      <c r="K43" s="886"/>
      <c r="L43" s="886"/>
      <c r="M43" s="886"/>
      <c r="N43" s="886"/>
      <c r="O43" s="886"/>
      <c r="P43" s="886"/>
      <c r="Q43" s="886"/>
      <c r="R43" s="886"/>
      <c r="S43" s="886"/>
      <c r="T43" s="886"/>
      <c r="U43" s="886"/>
      <c r="V43" s="886"/>
      <c r="W43" s="886"/>
      <c r="X43" s="886"/>
      <c r="Y43" s="886"/>
      <c r="Z43" s="886"/>
      <c r="AA43" s="886"/>
      <c r="AB43" s="886"/>
      <c r="AC43" s="886"/>
      <c r="AD43" s="886"/>
      <c r="AE43" s="886"/>
      <c r="AF43" s="886"/>
      <c r="AG43" s="22"/>
      <c r="AH43" s="22"/>
      <c r="AI43" s="22"/>
    </row>
    <row r="44" spans="1:37" ht="20.100000000000001" customHeight="1">
      <c r="A44" s="22"/>
      <c r="B44" s="22"/>
      <c r="C44" s="22"/>
      <c r="D44" s="886"/>
      <c r="E44" s="886"/>
      <c r="F44" s="886"/>
      <c r="G44" s="886"/>
      <c r="H44" s="886"/>
      <c r="I44" s="886"/>
      <c r="J44" s="886"/>
      <c r="K44" s="886"/>
      <c r="L44" s="886"/>
      <c r="M44" s="886"/>
      <c r="N44" s="886"/>
      <c r="O44" s="886"/>
      <c r="P44" s="886"/>
      <c r="Q44" s="886"/>
      <c r="R44" s="886"/>
      <c r="S44" s="886"/>
      <c r="T44" s="886"/>
      <c r="U44" s="886"/>
      <c r="V44" s="886"/>
      <c r="W44" s="886"/>
      <c r="X44" s="886"/>
      <c r="Y44" s="886"/>
      <c r="Z44" s="886"/>
      <c r="AA44" s="886"/>
      <c r="AB44" s="886"/>
      <c r="AC44" s="886"/>
      <c r="AD44" s="886"/>
      <c r="AE44" s="886"/>
      <c r="AF44" s="886"/>
      <c r="AG44" s="22"/>
      <c r="AH44" s="22"/>
      <c r="AI44" s="22"/>
    </row>
    <row r="45" spans="1:37" ht="20.100000000000001" customHeight="1">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row>
    <row r="46" spans="1:37" ht="20.100000000000001" customHeight="1">
      <c r="AA46" s="256"/>
      <c r="AB46" s="177"/>
      <c r="AC46" s="177"/>
      <c r="AD46" s="177"/>
      <c r="AE46" s="177"/>
      <c r="AF46" s="177"/>
      <c r="AG46" s="177"/>
      <c r="AH46" s="177"/>
      <c r="AI46" s="177"/>
      <c r="AJ46" s="256"/>
      <c r="AK46" s="256"/>
    </row>
    <row r="47" spans="1:37" ht="20.100000000000001" customHeight="1">
      <c r="AA47" s="256"/>
      <c r="AB47" s="177"/>
      <c r="AC47" s="177"/>
      <c r="AD47" s="177"/>
      <c r="AE47" s="177"/>
      <c r="AF47" s="177"/>
      <c r="AG47" s="177"/>
      <c r="AH47" s="177"/>
      <c r="AI47" s="177"/>
      <c r="AJ47" s="256"/>
      <c r="AK47" s="256"/>
    </row>
    <row r="48" spans="1:37" ht="20.100000000000001" customHeight="1">
      <c r="AA48" s="256"/>
      <c r="AB48" s="177"/>
      <c r="AC48" s="177"/>
      <c r="AD48" s="177"/>
      <c r="AE48" s="177"/>
      <c r="AF48" s="177"/>
      <c r="AG48" s="177"/>
      <c r="AH48" s="177"/>
      <c r="AI48" s="177"/>
      <c r="AJ48" s="256"/>
      <c r="AK48" s="256"/>
    </row>
    <row r="49" spans="28:35" ht="20.100000000000001" customHeight="1">
      <c r="AB49" s="22"/>
      <c r="AC49" s="22"/>
      <c r="AD49" s="22"/>
      <c r="AE49" s="22"/>
      <c r="AF49" s="22"/>
      <c r="AG49" s="22"/>
      <c r="AH49" s="22"/>
      <c r="AI49" s="22"/>
    </row>
    <row r="50" spans="28:35" ht="20.100000000000001" customHeight="1">
      <c r="AB50" s="22"/>
      <c r="AC50" s="22"/>
      <c r="AD50" s="22"/>
      <c r="AE50" s="22"/>
      <c r="AF50" s="22"/>
      <c r="AG50" s="22"/>
      <c r="AH50" s="22"/>
      <c r="AI50" s="22"/>
    </row>
    <row r="51" spans="28:35" ht="20.100000000000001" customHeight="1">
      <c r="AB51" s="22"/>
      <c r="AC51" s="22"/>
      <c r="AD51" s="22"/>
      <c r="AE51" s="22"/>
      <c r="AF51" s="22"/>
      <c r="AG51" s="22"/>
      <c r="AH51" s="22"/>
      <c r="AI51" s="22"/>
    </row>
    <row r="52" spans="28:35" ht="20.100000000000001" customHeight="1">
      <c r="AB52" s="22"/>
      <c r="AC52" s="22"/>
      <c r="AD52" s="22"/>
      <c r="AE52" s="22"/>
      <c r="AF52" s="22"/>
      <c r="AG52" s="22"/>
      <c r="AH52" s="22"/>
      <c r="AI52" s="22"/>
    </row>
    <row r="53" spans="28:35" ht="20.100000000000001" customHeight="1"/>
  </sheetData>
  <mergeCells count="20">
    <mergeCell ref="R2:S2"/>
    <mergeCell ref="A10:Y11"/>
    <mergeCell ref="A17:Y17"/>
    <mergeCell ref="B19:E19"/>
    <mergeCell ref="B28:E28"/>
    <mergeCell ref="B26:E26"/>
    <mergeCell ref="B23:E23"/>
    <mergeCell ref="B21:E21"/>
    <mergeCell ref="G19:X19"/>
    <mergeCell ref="G21:X21"/>
    <mergeCell ref="H23:X23"/>
    <mergeCell ref="H24:X24"/>
    <mergeCell ref="G26:X26"/>
    <mergeCell ref="G28:X28"/>
    <mergeCell ref="D43:AF44"/>
    <mergeCell ref="I15:N15"/>
    <mergeCell ref="B5:I5"/>
    <mergeCell ref="Z11:AG11"/>
    <mergeCell ref="AH11:AI11"/>
    <mergeCell ref="K8:Q8"/>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180975</xdr:colOff>
                    <xdr:row>14</xdr:row>
                    <xdr:rowOff>0</xdr:rowOff>
                  </from>
                  <to>
                    <xdr:col>9</xdr:col>
                    <xdr:colOff>123825</xdr:colOff>
                    <xdr:row>15</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11</xdr:col>
                    <xdr:colOff>19050</xdr:colOff>
                    <xdr:row>14</xdr:row>
                    <xdr:rowOff>0</xdr:rowOff>
                  </from>
                  <to>
                    <xdr:col>12</xdr:col>
                    <xdr:colOff>200025</xdr:colOff>
                    <xdr:row>15</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13</xdr:col>
                    <xdr:colOff>152400</xdr:colOff>
                    <xdr:row>31</xdr:row>
                    <xdr:rowOff>9525</xdr:rowOff>
                  </from>
                  <to>
                    <xdr:col>14</xdr:col>
                    <xdr:colOff>180975</xdr:colOff>
                    <xdr:row>32</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tabColor rgb="FFFFC000"/>
    <pageSetUpPr fitToPage="1"/>
  </sheetPr>
  <dimension ref="B2:W16535"/>
  <sheetViews>
    <sheetView view="pageBreakPreview" zoomScale="75" zoomScaleNormal="100" zoomScaleSheetLayoutView="75" workbookViewId="0">
      <selection activeCell="K42" sqref="K42"/>
    </sheetView>
  </sheetViews>
  <sheetFormatPr defaultColWidth="3.625" defaultRowHeight="13.5"/>
  <cols>
    <col min="1" max="4" width="3.625" style="257" customWidth="1"/>
    <col min="5" max="5" width="4" style="257" customWidth="1"/>
    <col min="6" max="16384" width="3.625" style="257"/>
  </cols>
  <sheetData>
    <row r="2" spans="2:23" ht="15" customHeight="1"/>
    <row r="3" spans="2:23" ht="15" customHeight="1">
      <c r="B3" s="258" t="s">
        <v>700</v>
      </c>
    </row>
    <row r="4" spans="2:23" ht="15" customHeight="1">
      <c r="B4" s="258"/>
      <c r="C4" s="258"/>
      <c r="D4" s="258"/>
      <c r="E4" s="258"/>
      <c r="F4" s="258"/>
      <c r="G4" s="258"/>
      <c r="H4" s="258"/>
      <c r="I4" s="258"/>
    </row>
    <row r="5" spans="2:23" ht="15" customHeight="1">
      <c r="B5" s="892" t="s">
        <v>625</v>
      </c>
      <c r="C5" s="892"/>
      <c r="D5" s="892"/>
      <c r="E5" s="892"/>
      <c r="F5" s="892"/>
      <c r="G5" s="892"/>
      <c r="H5" s="892"/>
      <c r="I5" s="892"/>
      <c r="J5" s="892"/>
      <c r="K5" s="892"/>
      <c r="L5" s="892"/>
      <c r="M5" s="892"/>
      <c r="N5" s="892"/>
      <c r="O5" s="892"/>
      <c r="P5" s="892"/>
      <c r="Q5" s="892"/>
      <c r="R5" s="892"/>
      <c r="S5" s="892"/>
      <c r="T5" s="892"/>
      <c r="U5" s="892"/>
      <c r="V5" s="892"/>
      <c r="W5" s="892"/>
    </row>
    <row r="6" spans="2:23" ht="15" customHeight="1">
      <c r="B6" s="892"/>
      <c r="C6" s="892"/>
      <c r="D6" s="892"/>
      <c r="E6" s="892"/>
      <c r="F6" s="892"/>
      <c r="G6" s="892"/>
      <c r="H6" s="892"/>
      <c r="I6" s="892"/>
      <c r="J6" s="892"/>
      <c r="K6" s="892"/>
      <c r="L6" s="892"/>
      <c r="M6" s="892"/>
      <c r="N6" s="892"/>
      <c r="O6" s="892"/>
      <c r="P6" s="892"/>
      <c r="Q6" s="892"/>
      <c r="R6" s="892"/>
      <c r="S6" s="892"/>
      <c r="T6" s="892"/>
      <c r="U6" s="892"/>
      <c r="V6" s="892"/>
      <c r="W6" s="892"/>
    </row>
    <row r="7" spans="2:23" ht="15" customHeight="1">
      <c r="C7" s="259"/>
      <c r="D7" s="259"/>
      <c r="E7" s="259"/>
      <c r="F7" s="259"/>
      <c r="G7" s="259"/>
      <c r="H7" s="259"/>
      <c r="I7" s="259"/>
      <c r="J7" s="259"/>
      <c r="K7" s="259"/>
      <c r="L7" s="259"/>
      <c r="M7" s="259"/>
      <c r="N7" s="259"/>
      <c r="O7" s="259"/>
      <c r="P7" s="259"/>
      <c r="Q7" s="259"/>
      <c r="R7" s="259"/>
      <c r="S7" s="259"/>
      <c r="T7" s="259"/>
      <c r="U7" s="259"/>
      <c r="V7" s="259"/>
      <c r="W7" s="259"/>
    </row>
    <row r="8" spans="2:23" ht="15" customHeight="1">
      <c r="C8" s="259"/>
      <c r="D8" s="259"/>
      <c r="E8" s="259"/>
      <c r="F8" s="259"/>
      <c r="G8" s="259"/>
      <c r="H8" s="259"/>
      <c r="I8" s="259"/>
      <c r="J8" s="259"/>
      <c r="K8" s="259"/>
      <c r="L8" s="259"/>
      <c r="M8" s="259"/>
      <c r="N8" s="259"/>
      <c r="O8" s="259"/>
      <c r="P8" s="893"/>
      <c r="Q8" s="893"/>
      <c r="S8" s="257" t="s">
        <v>109</v>
      </c>
      <c r="U8" s="257" t="s">
        <v>626</v>
      </c>
      <c r="W8" s="257" t="s">
        <v>111</v>
      </c>
    </row>
    <row r="9" spans="2:23" ht="15" customHeight="1">
      <c r="C9" s="259"/>
      <c r="D9" s="259"/>
      <c r="E9" s="259"/>
      <c r="F9" s="259"/>
      <c r="G9" s="259"/>
      <c r="H9" s="259"/>
      <c r="I9" s="259"/>
      <c r="J9" s="259"/>
      <c r="K9" s="259"/>
      <c r="L9" s="259"/>
      <c r="M9" s="259"/>
      <c r="N9" s="259"/>
      <c r="O9" s="259"/>
      <c r="P9" s="259"/>
      <c r="Q9" s="259"/>
      <c r="R9" s="259"/>
      <c r="S9" s="259"/>
      <c r="T9" s="259"/>
      <c r="U9" s="259"/>
      <c r="V9" s="259"/>
      <c r="W9" s="259"/>
    </row>
    <row r="10" spans="2:23" ht="15" customHeight="1">
      <c r="D10" s="260"/>
      <c r="E10" s="260"/>
      <c r="F10" s="260"/>
      <c r="G10" s="260"/>
      <c r="H10" s="260" t="s">
        <v>627</v>
      </c>
      <c r="I10" s="260"/>
    </row>
    <row r="11" spans="2:23" ht="15" customHeight="1">
      <c r="C11" s="261"/>
      <c r="D11" s="261"/>
      <c r="E11" s="261"/>
      <c r="F11" s="261"/>
      <c r="G11" s="261"/>
      <c r="H11" s="261"/>
      <c r="I11" s="261"/>
    </row>
    <row r="12" spans="2:23" ht="15" customHeight="1">
      <c r="C12" s="261"/>
      <c r="D12" s="261"/>
      <c r="E12" s="261"/>
      <c r="F12" s="261"/>
      <c r="G12" s="261"/>
      <c r="H12" s="261"/>
      <c r="I12" s="261"/>
    </row>
    <row r="13" spans="2:23" ht="15" customHeight="1">
      <c r="P13" s="257" t="s">
        <v>628</v>
      </c>
    </row>
    <row r="14" spans="2:23" ht="15" customHeight="1">
      <c r="M14" s="894"/>
      <c r="N14" s="894"/>
      <c r="O14" s="262"/>
      <c r="P14" s="263"/>
      <c r="Q14" s="263"/>
      <c r="R14" s="264"/>
      <c r="S14" s="263"/>
      <c r="T14" s="263"/>
      <c r="U14" s="263"/>
      <c r="V14" s="263"/>
    </row>
    <row r="15" spans="2:23" ht="15" customHeight="1">
      <c r="D15" s="135" t="s">
        <v>629</v>
      </c>
      <c r="M15" s="265"/>
      <c r="N15" s="265"/>
      <c r="O15" s="266"/>
      <c r="P15" s="266"/>
      <c r="Q15" s="266"/>
      <c r="R15" s="266"/>
      <c r="S15" s="266"/>
      <c r="T15" s="266"/>
      <c r="U15" s="266"/>
      <c r="V15" s="266"/>
    </row>
    <row r="16" spans="2:23" ht="15" customHeight="1">
      <c r="K16" s="267"/>
      <c r="M16" s="268"/>
      <c r="O16" s="263"/>
      <c r="P16" s="263"/>
      <c r="Q16" s="263"/>
      <c r="R16" s="263"/>
      <c r="S16" s="263"/>
      <c r="T16" s="263"/>
      <c r="U16" s="263"/>
      <c r="V16" s="263"/>
    </row>
    <row r="17" spans="3:23" ht="15" customHeight="1">
      <c r="K17" s="267"/>
      <c r="M17" s="268"/>
      <c r="O17" s="266"/>
      <c r="P17" s="266"/>
      <c r="Q17" s="266"/>
      <c r="R17" s="266"/>
      <c r="S17" s="266"/>
      <c r="T17" s="266"/>
      <c r="U17" s="266"/>
      <c r="V17" s="266"/>
    </row>
    <row r="18" spans="3:23" ht="15" customHeight="1">
      <c r="M18" s="267"/>
      <c r="N18" s="267"/>
      <c r="O18" s="263"/>
      <c r="P18" s="263"/>
      <c r="Q18" s="263"/>
      <c r="R18" s="263"/>
      <c r="S18" s="263"/>
      <c r="T18" s="263"/>
      <c r="U18" s="263"/>
      <c r="V18" s="263"/>
      <c r="W18" s="265"/>
    </row>
    <row r="19" spans="3:23" ht="15" customHeight="1">
      <c r="C19" s="258"/>
      <c r="D19" s="258"/>
      <c r="E19" s="258"/>
      <c r="F19" s="258"/>
    </row>
    <row r="20" spans="3:23" ht="15" customHeight="1">
      <c r="C20" s="258"/>
      <c r="D20" s="258"/>
      <c r="E20" s="258"/>
      <c r="F20" s="258"/>
      <c r="M20" s="267" t="s">
        <v>630</v>
      </c>
    </row>
    <row r="21" spans="3:23" ht="15" customHeight="1"/>
    <row r="22" spans="3:23" ht="15" customHeight="1"/>
    <row r="23" spans="3:23" ht="15" customHeight="1">
      <c r="C23" s="258"/>
      <c r="D23" s="258"/>
      <c r="E23" s="258"/>
      <c r="F23" s="258"/>
    </row>
    <row r="24" spans="3:23" ht="15" customHeight="1">
      <c r="C24" s="269"/>
      <c r="D24" s="269"/>
      <c r="E24" s="269"/>
      <c r="F24" s="269"/>
      <c r="G24" s="269"/>
      <c r="H24" s="269"/>
      <c r="I24" s="269"/>
      <c r="J24" s="269"/>
      <c r="K24" s="269"/>
      <c r="L24" s="269"/>
      <c r="M24" s="269"/>
      <c r="N24" s="269"/>
      <c r="O24" s="269"/>
      <c r="P24" s="269"/>
      <c r="Q24" s="269"/>
      <c r="R24" s="269"/>
      <c r="S24" s="269"/>
      <c r="T24" s="269"/>
      <c r="U24" s="269"/>
      <c r="V24" s="269"/>
      <c r="W24" s="269"/>
    </row>
    <row r="25" spans="3:23" ht="15" customHeight="1"/>
    <row r="26" spans="3:23" ht="15" customHeight="1">
      <c r="C26" s="895" t="s">
        <v>631</v>
      </c>
      <c r="D26" s="895"/>
      <c r="E26" s="895"/>
      <c r="F26" s="895"/>
      <c r="G26" s="895"/>
      <c r="H26" s="895"/>
      <c r="I26" s="258"/>
      <c r="J26" s="258"/>
      <c r="K26" s="258"/>
      <c r="L26" s="258"/>
      <c r="M26" s="258"/>
      <c r="N26" s="258"/>
      <c r="O26" s="258"/>
      <c r="P26" s="258"/>
      <c r="Q26" s="258"/>
      <c r="R26" s="258"/>
      <c r="S26" s="258"/>
      <c r="T26" s="258"/>
      <c r="U26" s="258"/>
      <c r="V26" s="258"/>
      <c r="W26" s="258"/>
    </row>
    <row r="27" spans="3:23" ht="15" customHeight="1">
      <c r="C27" s="895"/>
      <c r="D27" s="895"/>
      <c r="E27" s="895"/>
      <c r="F27" s="895"/>
      <c r="G27" s="895"/>
      <c r="H27" s="895"/>
      <c r="I27" s="258"/>
      <c r="J27" s="258"/>
      <c r="K27" s="258"/>
      <c r="L27" s="258"/>
      <c r="M27" s="258"/>
      <c r="N27" s="258"/>
      <c r="O27" s="258"/>
      <c r="P27" s="258"/>
      <c r="Q27" s="258"/>
      <c r="R27" s="258"/>
      <c r="S27" s="258"/>
      <c r="T27" s="258"/>
      <c r="U27" s="258"/>
      <c r="V27" s="258"/>
      <c r="W27" s="258"/>
    </row>
    <row r="28" spans="3:23" ht="15" customHeight="1">
      <c r="C28" s="896" t="s">
        <v>701</v>
      </c>
      <c r="D28" s="896"/>
      <c r="E28" s="896"/>
      <c r="F28" s="896"/>
      <c r="G28" s="896"/>
      <c r="H28" s="896"/>
      <c r="I28" s="258"/>
      <c r="J28" s="258"/>
      <c r="K28" s="258"/>
      <c r="L28" s="258"/>
      <c r="M28" s="258"/>
      <c r="N28" s="258"/>
      <c r="O28" s="258"/>
      <c r="P28" s="258"/>
      <c r="Q28" s="258"/>
      <c r="R28" s="258"/>
      <c r="S28" s="258"/>
      <c r="T28" s="258"/>
      <c r="U28" s="258"/>
      <c r="V28" s="258"/>
    </row>
    <row r="29" spans="3:23" ht="15" customHeight="1">
      <c r="C29" s="896"/>
      <c r="D29" s="896"/>
      <c r="E29" s="896"/>
      <c r="F29" s="896"/>
      <c r="G29" s="896"/>
      <c r="H29" s="896"/>
      <c r="I29" s="258"/>
      <c r="J29" s="258"/>
      <c r="K29" s="258"/>
      <c r="L29" s="258"/>
      <c r="M29" s="258"/>
      <c r="N29" s="258"/>
      <c r="O29" s="258"/>
      <c r="P29" s="258"/>
      <c r="Q29" s="258"/>
      <c r="R29" s="258"/>
      <c r="S29" s="258"/>
      <c r="T29" s="258"/>
      <c r="U29" s="258"/>
      <c r="V29" s="258"/>
    </row>
    <row r="30" spans="3:23" ht="15" customHeight="1">
      <c r="C30" s="897" t="s">
        <v>632</v>
      </c>
      <c r="D30" s="897"/>
      <c r="E30" s="897"/>
      <c r="F30" s="897"/>
      <c r="G30" s="897"/>
      <c r="H30" s="897"/>
      <c r="K30" s="258"/>
      <c r="L30" s="258"/>
      <c r="M30" s="258"/>
      <c r="N30" s="258"/>
      <c r="O30" s="258"/>
      <c r="P30" s="258"/>
      <c r="Q30" s="258"/>
      <c r="R30" s="258"/>
      <c r="S30" s="258"/>
      <c r="T30" s="258"/>
      <c r="U30" s="897"/>
      <c r="V30" s="897"/>
    </row>
    <row r="31" spans="3:23" ht="15" customHeight="1">
      <c r="C31" s="897"/>
      <c r="D31" s="897"/>
      <c r="E31" s="897"/>
      <c r="F31" s="897"/>
      <c r="G31" s="897"/>
      <c r="H31" s="897"/>
      <c r="K31" s="258"/>
      <c r="L31" s="258"/>
      <c r="M31" s="258"/>
      <c r="N31" s="258"/>
      <c r="O31" s="258"/>
      <c r="P31" s="258"/>
      <c r="Q31" s="258"/>
      <c r="R31" s="258"/>
      <c r="S31" s="258"/>
      <c r="T31" s="258"/>
      <c r="U31" s="897"/>
      <c r="V31" s="897"/>
    </row>
    <row r="32" spans="3:23" ht="15" customHeight="1">
      <c r="C32" s="897" t="s">
        <v>633</v>
      </c>
      <c r="D32" s="897"/>
      <c r="E32" s="897"/>
      <c r="F32" s="897"/>
      <c r="G32" s="897"/>
      <c r="H32" s="897"/>
      <c r="K32" s="258"/>
      <c r="L32" s="258"/>
      <c r="M32" s="258"/>
      <c r="N32" s="258"/>
      <c r="O32" s="258"/>
      <c r="P32" s="258"/>
      <c r="Q32" s="258"/>
      <c r="R32" s="258"/>
      <c r="S32" s="258"/>
      <c r="T32" s="258"/>
      <c r="U32" s="897"/>
      <c r="V32" s="897"/>
    </row>
    <row r="33" spans="3:23" ht="15" customHeight="1">
      <c r="C33" s="897"/>
      <c r="D33" s="897"/>
      <c r="E33" s="897"/>
      <c r="F33" s="897"/>
      <c r="G33" s="897"/>
      <c r="H33" s="897"/>
      <c r="K33" s="258"/>
      <c r="L33" s="258"/>
      <c r="M33" s="258"/>
      <c r="N33" s="258"/>
      <c r="O33" s="258"/>
      <c r="P33" s="258"/>
      <c r="Q33" s="258"/>
      <c r="R33" s="258"/>
      <c r="S33" s="258"/>
      <c r="T33" s="258"/>
      <c r="U33" s="897"/>
      <c r="V33" s="897"/>
    </row>
    <row r="34" spans="3:23" ht="15" customHeight="1">
      <c r="C34" s="258"/>
      <c r="D34" s="897" t="s">
        <v>634</v>
      </c>
      <c r="E34" s="897"/>
      <c r="F34" s="897"/>
      <c r="G34" s="897"/>
      <c r="H34" s="897"/>
      <c r="I34" s="897"/>
      <c r="J34" s="897"/>
      <c r="K34" s="258"/>
      <c r="L34" s="258"/>
      <c r="M34" s="258"/>
      <c r="N34" s="258"/>
      <c r="O34" s="258"/>
      <c r="P34" s="258"/>
      <c r="Q34" s="258"/>
      <c r="R34" s="258"/>
      <c r="S34" s="258"/>
      <c r="T34" s="258"/>
      <c r="U34" s="897"/>
      <c r="V34" s="897"/>
    </row>
    <row r="35" spans="3:23" ht="15" customHeight="1">
      <c r="C35" s="258"/>
      <c r="D35" s="897"/>
      <c r="E35" s="897"/>
      <c r="F35" s="897"/>
      <c r="G35" s="897"/>
      <c r="H35" s="897"/>
      <c r="I35" s="897"/>
      <c r="J35" s="897"/>
      <c r="K35" s="258"/>
      <c r="L35" s="258"/>
      <c r="M35" s="258"/>
      <c r="N35" s="258"/>
      <c r="O35" s="258"/>
      <c r="P35" s="258"/>
      <c r="Q35" s="258"/>
      <c r="R35" s="258"/>
      <c r="S35" s="258"/>
      <c r="T35" s="258"/>
      <c r="U35" s="897"/>
      <c r="V35" s="897"/>
    </row>
    <row r="36" spans="3:23" ht="15" customHeight="1">
      <c r="C36" s="258"/>
      <c r="D36" s="897" t="s">
        <v>635</v>
      </c>
      <c r="E36" s="897"/>
      <c r="F36" s="897"/>
      <c r="G36" s="897"/>
      <c r="H36" s="897"/>
      <c r="I36" s="897"/>
      <c r="J36" s="897"/>
      <c r="K36" s="258"/>
      <c r="L36" s="258"/>
      <c r="M36" s="258"/>
      <c r="N36" s="258"/>
      <c r="O36" s="258"/>
      <c r="P36" s="258"/>
      <c r="Q36" s="258"/>
      <c r="R36" s="258"/>
      <c r="S36" s="258"/>
      <c r="T36" s="258"/>
      <c r="U36" s="258"/>
      <c r="V36" s="258"/>
      <c r="W36" s="258"/>
    </row>
    <row r="37" spans="3:23" ht="15" customHeight="1">
      <c r="C37" s="258"/>
      <c r="D37" s="897"/>
      <c r="E37" s="897"/>
      <c r="F37" s="897"/>
      <c r="G37" s="897"/>
      <c r="H37" s="897"/>
      <c r="I37" s="897"/>
      <c r="J37" s="897"/>
    </row>
    <row r="38" spans="3:23" ht="15" customHeight="1">
      <c r="C38" s="258"/>
      <c r="D38" s="897" t="s">
        <v>636</v>
      </c>
      <c r="E38" s="897"/>
      <c r="F38" s="897"/>
      <c r="G38" s="897"/>
      <c r="H38" s="897"/>
      <c r="I38" s="897"/>
      <c r="J38" s="897"/>
    </row>
    <row r="39" spans="3:23" ht="15" customHeight="1">
      <c r="C39" s="258"/>
      <c r="D39" s="897"/>
      <c r="E39" s="897"/>
      <c r="F39" s="897"/>
      <c r="G39" s="897"/>
      <c r="H39" s="897"/>
      <c r="I39" s="897"/>
      <c r="J39" s="897"/>
    </row>
    <row r="40" spans="3:23" ht="15" customHeight="1">
      <c r="C40" s="258"/>
      <c r="D40" s="897" t="s">
        <v>637</v>
      </c>
      <c r="E40" s="897"/>
      <c r="F40" s="897"/>
      <c r="G40" s="897"/>
      <c r="H40" s="897"/>
      <c r="I40" s="897"/>
      <c r="J40" s="897"/>
    </row>
    <row r="41" spans="3:23" ht="15" customHeight="1">
      <c r="C41" s="258"/>
      <c r="D41" s="897"/>
      <c r="E41" s="897"/>
      <c r="F41" s="897"/>
      <c r="G41" s="897"/>
      <c r="H41" s="897"/>
      <c r="I41" s="897"/>
      <c r="J41" s="897"/>
    </row>
    <row r="42" spans="3:23" ht="15" customHeight="1">
      <c r="C42" s="258"/>
      <c r="D42" s="897" t="s">
        <v>638</v>
      </c>
      <c r="E42" s="897"/>
      <c r="F42" s="897"/>
      <c r="G42" s="897"/>
      <c r="H42" s="897"/>
      <c r="I42" s="897"/>
      <c r="J42" s="897"/>
      <c r="K42" s="269"/>
      <c r="L42" s="269"/>
      <c r="M42" s="269"/>
      <c r="N42" s="269"/>
      <c r="O42" s="269"/>
      <c r="P42" s="269"/>
      <c r="Q42" s="269"/>
      <c r="R42" s="269"/>
      <c r="S42" s="269"/>
      <c r="T42" s="269"/>
      <c r="U42" s="269"/>
      <c r="V42" s="269"/>
      <c r="W42" s="269"/>
    </row>
    <row r="43" spans="3:23" ht="15" customHeight="1">
      <c r="C43" s="258"/>
      <c r="D43" s="897"/>
      <c r="E43" s="897"/>
      <c r="F43" s="897"/>
      <c r="G43" s="897"/>
      <c r="H43" s="897"/>
      <c r="I43" s="897"/>
      <c r="J43" s="897"/>
      <c r="K43" s="258"/>
      <c r="L43" s="258"/>
      <c r="M43" s="258"/>
      <c r="N43" s="258"/>
      <c r="O43" s="258"/>
      <c r="P43" s="258"/>
      <c r="Q43" s="258"/>
      <c r="R43" s="258"/>
      <c r="S43" s="258"/>
      <c r="T43" s="258"/>
      <c r="U43" s="258"/>
      <c r="V43" s="258"/>
      <c r="W43" s="258"/>
    </row>
    <row r="44" spans="3:23" ht="18" customHeight="1">
      <c r="C44" s="258"/>
      <c r="D44" s="893"/>
      <c r="E44" s="893"/>
      <c r="F44" s="893"/>
      <c r="G44" s="893"/>
      <c r="H44" s="893"/>
    </row>
    <row r="45" spans="3:23" ht="15" customHeight="1">
      <c r="C45" s="258"/>
      <c r="D45" s="893"/>
      <c r="E45" s="893"/>
      <c r="F45" s="893"/>
      <c r="G45" s="893"/>
      <c r="H45" s="893"/>
    </row>
    <row r="46" spans="3:23" ht="15" customHeight="1"/>
    <row r="47" spans="3:23" ht="15" customHeight="1"/>
    <row r="48" spans="3:23" ht="15" customHeight="1">
      <c r="K48" s="897"/>
      <c r="L48" s="897"/>
      <c r="M48" s="897"/>
      <c r="N48" s="897"/>
      <c r="O48" s="898"/>
      <c r="P48" s="898"/>
      <c r="Q48" s="898"/>
      <c r="R48" s="898"/>
      <c r="S48" s="898"/>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sheetData>
  <protectedRanges>
    <protectedRange sqref="P9:W9 P11:W11 P13:W13" name="範囲1_1_2_1"/>
  </protectedRanges>
  <mergeCells count="18">
    <mergeCell ref="D36:J37"/>
    <mergeCell ref="O48:S48"/>
    <mergeCell ref="D38:J39"/>
    <mergeCell ref="D40:J41"/>
    <mergeCell ref="D42:J43"/>
    <mergeCell ref="D44:H45"/>
    <mergeCell ref="K48:N48"/>
    <mergeCell ref="C30:H31"/>
    <mergeCell ref="U30:V31"/>
    <mergeCell ref="C32:H33"/>
    <mergeCell ref="U32:V33"/>
    <mergeCell ref="D34:J35"/>
    <mergeCell ref="U34:V35"/>
    <mergeCell ref="B5:W6"/>
    <mergeCell ref="P8:Q8"/>
    <mergeCell ref="M14:N14"/>
    <mergeCell ref="C26:H27"/>
    <mergeCell ref="C28:H29"/>
  </mergeCells>
  <phoneticPr fontId="1"/>
  <printOptions horizontalCentered="1" verticalCentered="1"/>
  <pageMargins left="0.78740157480314965" right="0.78740157480314965" top="0.98425196850393704" bottom="0.59055118110236227"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Y38"/>
  <sheetViews>
    <sheetView view="pageBreakPreview" zoomScale="75" zoomScaleNormal="100" zoomScaleSheetLayoutView="75" workbookViewId="0">
      <selection activeCell="K42" sqref="K42"/>
    </sheetView>
  </sheetViews>
  <sheetFormatPr defaultColWidth="9" defaultRowHeight="12.75"/>
  <cols>
    <col min="1" max="33" width="3.125" style="206" customWidth="1"/>
    <col min="34" max="16384" width="9" style="206"/>
  </cols>
  <sheetData>
    <row r="1" spans="1:25" ht="20.100000000000001" customHeight="1"/>
    <row r="2" spans="1:25" ht="20.100000000000001" customHeight="1">
      <c r="A2" s="642" t="s">
        <v>114</v>
      </c>
      <c r="B2" s="642"/>
      <c r="C2" s="642"/>
      <c r="D2" s="642"/>
      <c r="E2" s="642"/>
      <c r="F2" s="642"/>
      <c r="G2" s="642"/>
      <c r="H2" s="642"/>
      <c r="I2" s="642"/>
      <c r="J2" s="642"/>
      <c r="K2" s="642"/>
      <c r="L2" s="642"/>
      <c r="M2" s="642"/>
      <c r="N2" s="642"/>
      <c r="O2" s="642"/>
      <c r="P2" s="642"/>
      <c r="Q2" s="642"/>
      <c r="R2" s="642"/>
      <c r="S2" s="642"/>
      <c r="T2" s="642"/>
      <c r="U2" s="642"/>
      <c r="V2" s="642"/>
      <c r="W2" s="642"/>
      <c r="X2" s="642"/>
      <c r="Y2" s="642"/>
    </row>
    <row r="3" spans="1:25" ht="20.100000000000001" customHeight="1">
      <c r="A3" s="642"/>
      <c r="B3" s="642"/>
      <c r="C3" s="642"/>
      <c r="D3" s="642"/>
      <c r="E3" s="642"/>
      <c r="F3" s="642"/>
      <c r="G3" s="642"/>
      <c r="H3" s="642"/>
      <c r="I3" s="642"/>
      <c r="J3" s="642"/>
      <c r="K3" s="642"/>
      <c r="L3" s="642"/>
      <c r="M3" s="642"/>
      <c r="N3" s="642"/>
      <c r="O3" s="642"/>
      <c r="P3" s="642"/>
      <c r="Q3" s="642"/>
      <c r="R3" s="642"/>
      <c r="S3" s="642"/>
      <c r="T3" s="642"/>
      <c r="U3" s="642"/>
      <c r="V3" s="642"/>
      <c r="W3" s="642"/>
      <c r="X3" s="642"/>
      <c r="Y3" s="642"/>
    </row>
    <row r="4" spans="1:25" ht="20.100000000000001" customHeight="1">
      <c r="A4" s="23"/>
      <c r="B4" s="23"/>
      <c r="C4" s="23"/>
      <c r="D4" s="23"/>
      <c r="E4" s="23"/>
      <c r="F4" s="23"/>
      <c r="G4" s="23"/>
      <c r="H4" s="23"/>
    </row>
    <row r="5" spans="1:25" ht="20.100000000000001" customHeight="1">
      <c r="A5" s="23"/>
      <c r="B5" s="23"/>
      <c r="C5" s="23"/>
      <c r="D5" s="23"/>
      <c r="E5" s="23"/>
      <c r="F5" s="23"/>
      <c r="G5" s="23"/>
      <c r="R5" s="644" t="s">
        <v>411</v>
      </c>
      <c r="S5" s="644"/>
      <c r="T5" s="185"/>
      <c r="U5" s="185" t="s">
        <v>163</v>
      </c>
      <c r="V5" s="185"/>
      <c r="W5" s="185" t="s">
        <v>164</v>
      </c>
      <c r="X5" s="185"/>
      <c r="Y5" s="183" t="s">
        <v>408</v>
      </c>
    </row>
    <row r="6" spans="1:25" ht="20.100000000000001" customHeight="1">
      <c r="A6" s="23" t="s">
        <v>312</v>
      </c>
      <c r="B6" s="23"/>
      <c r="C6" s="23"/>
      <c r="D6" s="23"/>
      <c r="E6" s="23"/>
      <c r="F6" s="23"/>
      <c r="G6" s="23"/>
      <c r="H6" s="23"/>
    </row>
    <row r="7" spans="1:25" ht="20.100000000000001" customHeight="1">
      <c r="A7" s="23"/>
      <c r="B7" s="23"/>
      <c r="C7" s="23"/>
      <c r="D7" s="23"/>
      <c r="E7" s="23"/>
      <c r="F7" s="23"/>
      <c r="G7" s="23"/>
      <c r="H7" s="23"/>
    </row>
    <row r="8" spans="1:25" ht="20.100000000000001" customHeight="1">
      <c r="A8" s="23"/>
      <c r="B8" s="23"/>
      <c r="C8" s="23"/>
      <c r="D8" s="23"/>
      <c r="F8" s="23"/>
      <c r="G8" s="23"/>
      <c r="H8" s="23"/>
      <c r="M8" s="646" t="s">
        <v>378</v>
      </c>
      <c r="N8" s="646"/>
      <c r="O8" s="646"/>
      <c r="P8" s="646"/>
      <c r="R8" s="647" t="s">
        <v>450</v>
      </c>
      <c r="S8" s="647"/>
      <c r="T8" s="647"/>
      <c r="U8" s="647"/>
      <c r="V8" s="647"/>
      <c r="W8" s="647"/>
      <c r="X8" s="647"/>
    </row>
    <row r="9" spans="1:25" ht="20.100000000000001" customHeight="1">
      <c r="A9" s="23"/>
      <c r="B9" s="23"/>
      <c r="C9" s="23"/>
      <c r="D9" s="23"/>
      <c r="E9" s="23"/>
      <c r="F9" s="23"/>
      <c r="G9" s="23"/>
      <c r="H9" s="23"/>
      <c r="M9" s="452"/>
      <c r="N9" s="452"/>
      <c r="O9" s="452"/>
      <c r="P9" s="452"/>
      <c r="R9" s="182"/>
      <c r="S9" s="182"/>
      <c r="T9" s="182"/>
      <c r="U9" s="182"/>
      <c r="V9" s="182"/>
      <c r="W9" s="182"/>
      <c r="X9" s="182"/>
    </row>
    <row r="10" spans="1:25" ht="20.100000000000001" customHeight="1">
      <c r="A10" s="23"/>
      <c r="B10" s="23"/>
      <c r="C10" s="23"/>
      <c r="D10" s="23"/>
      <c r="F10" s="23"/>
      <c r="G10" s="23"/>
      <c r="M10" s="648" t="s">
        <v>115</v>
      </c>
      <c r="N10" s="648"/>
      <c r="O10" s="648"/>
      <c r="P10" s="648"/>
      <c r="R10" s="647" t="s">
        <v>450</v>
      </c>
      <c r="S10" s="647"/>
      <c r="T10" s="647"/>
      <c r="U10" s="647"/>
      <c r="V10" s="647"/>
      <c r="W10" s="647"/>
      <c r="X10" s="647"/>
      <c r="Y10" s="24"/>
    </row>
    <row r="11" spans="1:25" ht="20.100000000000001" customHeight="1">
      <c r="A11" s="23"/>
      <c r="B11" s="23"/>
      <c r="C11" s="23"/>
      <c r="D11" s="23"/>
      <c r="E11" s="23"/>
      <c r="F11" s="23"/>
      <c r="G11" s="23"/>
      <c r="H11" s="23"/>
    </row>
    <row r="12" spans="1:25" ht="20.100000000000001" customHeight="1">
      <c r="A12" s="23"/>
      <c r="B12" s="23"/>
      <c r="C12" s="23"/>
      <c r="D12" s="23"/>
      <c r="E12" s="23"/>
      <c r="F12" s="23"/>
      <c r="G12" s="23"/>
      <c r="H12" s="23"/>
    </row>
    <row r="13" spans="1:25" ht="20.100000000000001" customHeight="1">
      <c r="A13" s="643" t="s">
        <v>116</v>
      </c>
      <c r="B13" s="643"/>
      <c r="C13" s="23"/>
      <c r="D13" s="643" t="s">
        <v>450</v>
      </c>
      <c r="E13" s="643"/>
      <c r="F13" s="643"/>
      <c r="G13" s="643"/>
      <c r="H13" s="643"/>
      <c r="I13" s="643"/>
      <c r="J13" s="643"/>
      <c r="K13" s="643"/>
      <c r="L13" s="643"/>
      <c r="M13" s="643"/>
      <c r="N13" s="643"/>
      <c r="O13" s="643"/>
      <c r="P13" s="643"/>
      <c r="Q13" s="643"/>
      <c r="R13" s="643"/>
      <c r="S13" s="643"/>
      <c r="T13" s="643"/>
      <c r="U13" s="643"/>
      <c r="V13" s="643"/>
      <c r="W13" s="643"/>
      <c r="X13" s="643"/>
    </row>
    <row r="14" spans="1:25" ht="20.100000000000001" customHeight="1">
      <c r="C14" s="23"/>
      <c r="D14" s="23"/>
      <c r="E14" s="23"/>
      <c r="F14" s="23"/>
      <c r="G14" s="23"/>
      <c r="H14" s="23"/>
    </row>
    <row r="15" spans="1:25" ht="20.100000000000001" customHeight="1">
      <c r="A15" s="23"/>
      <c r="B15" s="23"/>
      <c r="C15" s="23"/>
      <c r="D15" s="23"/>
      <c r="E15" s="23"/>
      <c r="F15" s="23"/>
      <c r="G15" s="23"/>
      <c r="H15" s="23"/>
    </row>
    <row r="16" spans="1:25" ht="20.100000000000001" customHeight="1">
      <c r="A16" s="23"/>
      <c r="B16" s="23"/>
      <c r="C16" s="23"/>
      <c r="D16" s="23"/>
      <c r="E16" s="23"/>
      <c r="F16" s="23"/>
      <c r="G16" s="23"/>
      <c r="H16" s="23"/>
    </row>
    <row r="17" spans="1:25" ht="20.100000000000001" customHeight="1">
      <c r="A17" s="23"/>
      <c r="B17" s="23"/>
      <c r="C17" s="23"/>
      <c r="D17" s="23"/>
      <c r="E17" s="23"/>
      <c r="F17" s="23"/>
      <c r="G17" s="23"/>
      <c r="H17" s="23"/>
    </row>
    <row r="18" spans="1:25" ht="20.100000000000001" customHeight="1">
      <c r="A18" s="23"/>
      <c r="B18" s="23"/>
      <c r="C18" s="23"/>
      <c r="D18" s="23"/>
      <c r="E18" s="23"/>
      <c r="F18" s="23"/>
      <c r="G18" s="23"/>
      <c r="H18" s="23"/>
    </row>
    <row r="19" spans="1:25" ht="20.100000000000001" customHeight="1">
      <c r="A19" s="23"/>
      <c r="B19" s="23"/>
      <c r="C19" s="23"/>
      <c r="D19" s="23"/>
      <c r="E19" s="23"/>
      <c r="F19" s="23"/>
      <c r="G19" s="23"/>
      <c r="H19" s="23"/>
    </row>
    <row r="20" spans="1:25" ht="20.100000000000001" customHeight="1">
      <c r="A20" s="23"/>
      <c r="B20" s="23"/>
      <c r="C20" s="23"/>
      <c r="D20" s="23"/>
      <c r="E20" s="23"/>
      <c r="F20" s="23"/>
      <c r="G20" s="23"/>
      <c r="H20" s="23"/>
    </row>
    <row r="21" spans="1:25" ht="20.100000000000001" customHeight="1">
      <c r="B21" s="23"/>
      <c r="C21" s="23"/>
      <c r="D21" s="23"/>
      <c r="F21" s="23"/>
      <c r="G21" s="23"/>
      <c r="H21" s="23"/>
    </row>
    <row r="22" spans="1:25" ht="20.100000000000001" customHeight="1">
      <c r="A22" s="23" t="s">
        <v>117</v>
      </c>
      <c r="B22" s="23"/>
      <c r="C22" s="23"/>
      <c r="D22" s="23"/>
      <c r="E22" s="23"/>
      <c r="F22" s="23"/>
      <c r="G22" s="23"/>
      <c r="H22" s="23"/>
    </row>
    <row r="23" spans="1:25" ht="20.100000000000001" customHeight="1">
      <c r="A23" s="23"/>
      <c r="B23" s="23"/>
      <c r="C23" s="23"/>
      <c r="D23" s="23"/>
      <c r="E23" s="23"/>
      <c r="F23" s="23"/>
      <c r="G23" s="23"/>
      <c r="H23" s="23"/>
    </row>
    <row r="24" spans="1:25" ht="20.100000000000001" customHeight="1">
      <c r="A24" s="23"/>
      <c r="B24" s="23"/>
      <c r="C24" s="23"/>
      <c r="D24" s="23"/>
      <c r="E24" s="23"/>
      <c r="F24" s="23"/>
      <c r="G24" s="23"/>
      <c r="H24" s="23"/>
    </row>
    <row r="25" spans="1:25" ht="20.100000000000001" customHeight="1">
      <c r="A25" s="23"/>
      <c r="B25" s="23"/>
      <c r="C25" s="23"/>
      <c r="D25" s="23"/>
      <c r="E25" s="23"/>
      <c r="F25" s="23"/>
      <c r="G25" s="23"/>
      <c r="H25" s="23"/>
    </row>
    <row r="26" spans="1:25" ht="20.100000000000001" customHeight="1">
      <c r="A26" s="23"/>
      <c r="B26" s="23"/>
      <c r="C26" s="23"/>
      <c r="D26" s="23"/>
      <c r="E26" s="23"/>
      <c r="F26" s="23"/>
      <c r="G26" s="23"/>
      <c r="H26" s="23"/>
    </row>
    <row r="27" spans="1:25" ht="20.100000000000001" customHeight="1">
      <c r="A27" s="23"/>
      <c r="B27" s="23"/>
      <c r="C27" s="23"/>
      <c r="D27" s="23"/>
      <c r="E27" s="23"/>
      <c r="F27" s="23"/>
      <c r="G27" s="23"/>
      <c r="H27" s="23"/>
    </row>
    <row r="28" spans="1:25" ht="20.100000000000001" customHeight="1">
      <c r="A28" s="23"/>
      <c r="B28" s="23"/>
      <c r="C28" s="23"/>
      <c r="D28" s="23"/>
      <c r="E28" s="23"/>
      <c r="F28" s="23"/>
      <c r="G28" s="23"/>
      <c r="H28" s="23"/>
    </row>
    <row r="29" spans="1:25" ht="20.100000000000001" customHeight="1">
      <c r="B29" s="23"/>
      <c r="C29" s="23"/>
      <c r="D29" s="23"/>
      <c r="E29" s="23"/>
      <c r="F29" s="23"/>
      <c r="G29" s="23"/>
      <c r="H29" s="23"/>
    </row>
    <row r="30" spans="1:25" ht="20.100000000000001" customHeight="1">
      <c r="A30" s="23"/>
      <c r="B30" s="23"/>
      <c r="C30" s="23"/>
      <c r="D30" s="23"/>
      <c r="E30" s="23"/>
      <c r="F30" s="23"/>
      <c r="G30" s="23"/>
      <c r="H30" s="23"/>
    </row>
    <row r="31" spans="1:25" ht="20.100000000000001" customHeight="1">
      <c r="A31" s="23"/>
      <c r="B31" s="23"/>
      <c r="C31" s="23"/>
      <c r="D31" s="23"/>
      <c r="E31" s="23"/>
      <c r="F31" s="23"/>
      <c r="G31" s="23"/>
      <c r="H31" s="23"/>
    </row>
    <row r="32" spans="1:25" ht="20.100000000000001" customHeight="1">
      <c r="A32" s="23"/>
      <c r="B32" s="23"/>
      <c r="C32" s="23"/>
      <c r="D32" s="23"/>
      <c r="E32" s="23"/>
      <c r="F32" s="23"/>
      <c r="G32" s="23"/>
      <c r="H32" s="23"/>
      <c r="Y32" s="194" t="s">
        <v>448</v>
      </c>
    </row>
    <row r="33" spans="1:25" ht="20.100000000000001" customHeight="1">
      <c r="A33" s="23"/>
      <c r="B33" s="23"/>
      <c r="C33" s="23"/>
      <c r="D33" s="23"/>
      <c r="E33" s="23"/>
      <c r="F33" s="23"/>
      <c r="G33" s="23"/>
      <c r="H33" s="23"/>
    </row>
    <row r="34" spans="1:25" ht="20.100000000000001" customHeight="1">
      <c r="A34" s="23"/>
      <c r="B34" s="23"/>
      <c r="C34" s="23"/>
      <c r="D34" s="23"/>
      <c r="E34" s="23"/>
      <c r="F34" s="23"/>
      <c r="G34" s="23"/>
      <c r="H34" s="23"/>
      <c r="I34" s="23"/>
      <c r="K34" s="645" t="s">
        <v>313</v>
      </c>
      <c r="L34" s="645"/>
      <c r="M34" s="645"/>
      <c r="N34" s="645" t="s">
        <v>120</v>
      </c>
      <c r="O34" s="645"/>
      <c r="P34" s="645"/>
      <c r="Q34" s="645" t="s">
        <v>121</v>
      </c>
      <c r="R34" s="645"/>
      <c r="S34" s="645"/>
      <c r="T34" s="645" t="s">
        <v>122</v>
      </c>
      <c r="U34" s="645"/>
      <c r="V34" s="645"/>
      <c r="W34" s="645" t="s">
        <v>123</v>
      </c>
      <c r="X34" s="645"/>
      <c r="Y34" s="645"/>
    </row>
    <row r="35" spans="1:25" ht="20.100000000000001" customHeight="1">
      <c r="B35" s="23"/>
      <c r="C35" s="23"/>
      <c r="D35" s="23"/>
      <c r="E35" s="23"/>
      <c r="F35" s="23"/>
      <c r="G35" s="23"/>
      <c r="H35" s="23"/>
      <c r="K35" s="580"/>
      <c r="L35" s="580"/>
      <c r="M35" s="580"/>
      <c r="N35" s="580"/>
      <c r="O35" s="580"/>
      <c r="P35" s="580"/>
      <c r="Q35" s="580"/>
      <c r="R35" s="580"/>
      <c r="S35" s="580"/>
      <c r="T35" s="580"/>
      <c r="U35" s="580"/>
      <c r="V35" s="580"/>
      <c r="W35" s="580"/>
      <c r="X35" s="580"/>
      <c r="Y35" s="580"/>
    </row>
    <row r="36" spans="1:25" ht="20.100000000000001" customHeight="1">
      <c r="A36" s="23"/>
      <c r="B36" s="23"/>
      <c r="C36" s="23"/>
      <c r="K36" s="580"/>
      <c r="L36" s="580"/>
      <c r="M36" s="580"/>
      <c r="N36" s="580"/>
      <c r="O36" s="580"/>
      <c r="P36" s="580"/>
      <c r="Q36" s="580"/>
      <c r="R36" s="580"/>
      <c r="S36" s="580"/>
      <c r="T36" s="580"/>
      <c r="U36" s="580"/>
      <c r="V36" s="580"/>
      <c r="W36" s="580"/>
      <c r="X36" s="580"/>
      <c r="Y36" s="580"/>
    </row>
    <row r="37" spans="1:25" ht="20.100000000000001" customHeight="1">
      <c r="A37" s="23"/>
      <c r="B37" s="23"/>
      <c r="C37" s="23"/>
    </row>
    <row r="38" spans="1:25" ht="20.100000000000001" customHeight="1">
      <c r="A38" s="23"/>
      <c r="B38" s="23"/>
      <c r="C38" s="23"/>
    </row>
  </sheetData>
  <mergeCells count="18">
    <mergeCell ref="K35:M36"/>
    <mergeCell ref="N35:P36"/>
    <mergeCell ref="Q35:S36"/>
    <mergeCell ref="T35:V36"/>
    <mergeCell ref="W35:Y36"/>
    <mergeCell ref="A2:Y3"/>
    <mergeCell ref="A13:B13"/>
    <mergeCell ref="D13:X13"/>
    <mergeCell ref="R5:S5"/>
    <mergeCell ref="K34:M34"/>
    <mergeCell ref="N34:P34"/>
    <mergeCell ref="M8:P8"/>
    <mergeCell ref="R8:X8"/>
    <mergeCell ref="M10:P10"/>
    <mergeCell ref="R10:X10"/>
    <mergeCell ref="Q34:S34"/>
    <mergeCell ref="T34:V34"/>
    <mergeCell ref="W34:Y34"/>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9">
    <tabColor rgb="FFFFFF00"/>
  </sheetPr>
  <dimension ref="A1"/>
  <sheetViews>
    <sheetView zoomScale="75" zoomScaleNormal="75" workbookViewId="0">
      <selection activeCell="K42" sqref="K42"/>
    </sheetView>
  </sheetViews>
  <sheetFormatPr defaultRowHeight="18.75"/>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0">
    <tabColor rgb="FF92D050"/>
  </sheetPr>
  <dimension ref="A1:AL63"/>
  <sheetViews>
    <sheetView view="pageBreakPreview" zoomScale="75" zoomScaleNormal="100" zoomScaleSheetLayoutView="75" zoomScalePageLayoutView="80" workbookViewId="0">
      <selection activeCell="K41" sqref="K41:Q42"/>
    </sheetView>
  </sheetViews>
  <sheetFormatPr defaultColWidth="9" defaultRowHeight="13.5"/>
  <cols>
    <col min="1" max="38" width="3.125" style="107" customWidth="1"/>
    <col min="39" max="16384" width="9" style="107"/>
  </cols>
  <sheetData>
    <row r="1" spans="1:38" ht="19.5" customHeight="1">
      <c r="A1" s="911" t="s">
        <v>401</v>
      </c>
      <c r="B1" s="911"/>
      <c r="C1" s="911"/>
      <c r="D1" s="911"/>
      <c r="E1" s="911"/>
      <c r="F1" s="911"/>
      <c r="G1" s="911"/>
      <c r="H1" s="911"/>
      <c r="I1" s="911"/>
      <c r="J1" s="911"/>
      <c r="K1" s="911"/>
      <c r="L1" s="911"/>
      <c r="M1" s="911"/>
      <c r="N1" s="911"/>
      <c r="O1" s="911"/>
      <c r="P1" s="911"/>
      <c r="Q1" s="911"/>
      <c r="R1" s="911"/>
      <c r="S1" s="911"/>
      <c r="T1" s="911"/>
      <c r="U1" s="911"/>
      <c r="V1" s="911"/>
      <c r="W1" s="911"/>
      <c r="X1" s="911"/>
      <c r="Y1" s="911"/>
      <c r="Z1" s="911"/>
      <c r="AA1" s="911"/>
      <c r="AB1" s="911"/>
      <c r="AC1" s="911"/>
      <c r="AD1" s="911"/>
      <c r="AE1" s="911"/>
      <c r="AF1" s="911"/>
      <c r="AG1" s="911"/>
      <c r="AH1" s="911"/>
      <c r="AI1" s="911"/>
      <c r="AJ1" s="911"/>
      <c r="AK1" s="911"/>
      <c r="AL1" s="911"/>
    </row>
    <row r="2" spans="1:38" ht="19.5" customHeight="1">
      <c r="A2" s="911"/>
      <c r="B2" s="911"/>
      <c r="C2" s="911"/>
      <c r="D2" s="911"/>
      <c r="E2" s="911"/>
      <c r="F2" s="911"/>
      <c r="G2" s="911"/>
      <c r="H2" s="911"/>
      <c r="I2" s="911"/>
      <c r="J2" s="911"/>
      <c r="K2" s="911"/>
      <c r="L2" s="911"/>
      <c r="M2" s="911"/>
      <c r="N2" s="911"/>
      <c r="O2" s="911"/>
      <c r="P2" s="911"/>
      <c r="Q2" s="911"/>
      <c r="R2" s="911"/>
      <c r="S2" s="911"/>
      <c r="T2" s="911"/>
      <c r="U2" s="911"/>
      <c r="V2" s="911"/>
      <c r="W2" s="911"/>
      <c r="X2" s="911"/>
      <c r="Y2" s="911"/>
      <c r="Z2" s="911"/>
      <c r="AA2" s="911"/>
      <c r="AB2" s="911"/>
      <c r="AC2" s="911"/>
      <c r="AD2" s="911"/>
      <c r="AE2" s="911"/>
      <c r="AF2" s="911"/>
      <c r="AG2" s="911"/>
      <c r="AH2" s="911"/>
      <c r="AI2" s="911"/>
      <c r="AJ2" s="911"/>
      <c r="AK2" s="911"/>
      <c r="AL2" s="911"/>
    </row>
    <row r="3" spans="1:38" ht="19.5" customHeight="1">
      <c r="A3" s="911"/>
      <c r="B3" s="911"/>
      <c r="C3" s="911"/>
      <c r="D3" s="911"/>
      <c r="E3" s="911"/>
      <c r="F3" s="911"/>
      <c r="G3" s="911"/>
      <c r="H3" s="911"/>
      <c r="I3" s="911"/>
      <c r="J3" s="911"/>
      <c r="K3" s="911"/>
      <c r="L3" s="911"/>
      <c r="M3" s="911"/>
      <c r="N3" s="911"/>
      <c r="O3" s="911"/>
      <c r="P3" s="911"/>
      <c r="Q3" s="911"/>
      <c r="R3" s="911"/>
      <c r="S3" s="911"/>
      <c r="T3" s="911"/>
      <c r="U3" s="911"/>
      <c r="V3" s="911"/>
      <c r="W3" s="911"/>
      <c r="X3" s="911"/>
      <c r="Y3" s="911"/>
      <c r="Z3" s="911"/>
      <c r="AA3" s="911"/>
      <c r="AB3" s="911"/>
      <c r="AC3" s="911"/>
      <c r="AD3" s="911"/>
      <c r="AE3" s="911"/>
      <c r="AF3" s="911"/>
      <c r="AG3" s="911"/>
      <c r="AH3" s="911"/>
      <c r="AI3" s="911"/>
      <c r="AJ3" s="911"/>
      <c r="AK3" s="911"/>
      <c r="AL3" s="911"/>
    </row>
    <row r="4" spans="1:38" ht="19.5" customHeight="1">
      <c r="A4" s="5"/>
      <c r="B4" s="5"/>
      <c r="C4" s="5"/>
      <c r="D4" s="5"/>
      <c r="E4" s="5"/>
      <c r="F4" s="5"/>
      <c r="G4" s="5"/>
      <c r="H4" s="5"/>
      <c r="I4" s="5"/>
      <c r="J4" s="5"/>
      <c r="K4" s="5"/>
      <c r="L4" s="5"/>
      <c r="M4" s="5"/>
      <c r="N4" s="4"/>
      <c r="AA4" s="180"/>
      <c r="AB4" s="180"/>
      <c r="AF4" s="180" t="s">
        <v>411</v>
      </c>
      <c r="AG4" s="180"/>
      <c r="AH4" s="180" t="s">
        <v>404</v>
      </c>
      <c r="AI4" s="180"/>
      <c r="AJ4" s="180" t="s">
        <v>409</v>
      </c>
      <c r="AK4" s="180"/>
      <c r="AL4" s="180" t="s">
        <v>408</v>
      </c>
    </row>
    <row r="5" spans="1:38" ht="20.100000000000001" customHeight="1">
      <c r="A5" s="5"/>
      <c r="B5" s="5"/>
      <c r="C5" s="5"/>
      <c r="D5" s="5"/>
      <c r="E5" s="5"/>
      <c r="F5" s="5"/>
      <c r="G5" s="5"/>
      <c r="H5" s="5"/>
      <c r="I5" s="5"/>
      <c r="J5" s="5"/>
      <c r="L5" s="5"/>
      <c r="M5" s="5"/>
      <c r="N5" s="4"/>
      <c r="O5" s="4"/>
      <c r="P5" s="4"/>
      <c r="Q5" s="4"/>
      <c r="R5" s="4"/>
      <c r="S5" s="4"/>
      <c r="T5" s="4"/>
      <c r="U5" s="4"/>
      <c r="V5" s="4"/>
      <c r="W5" s="4"/>
      <c r="X5" s="4"/>
      <c r="Y5" s="4"/>
      <c r="Z5" s="4"/>
      <c r="AA5" s="4"/>
      <c r="AB5" s="4"/>
      <c r="AC5" s="5"/>
      <c r="AD5" s="5"/>
      <c r="AE5" s="5"/>
      <c r="AF5" s="5"/>
      <c r="AG5" s="5"/>
      <c r="AH5" s="5"/>
      <c r="AI5" s="5"/>
    </row>
    <row r="6" spans="1:38" ht="20.100000000000001" customHeight="1">
      <c r="A6" s="4" t="s">
        <v>410</v>
      </c>
      <c r="B6" s="4"/>
      <c r="C6" s="5"/>
      <c r="D6" s="6"/>
      <c r="E6" s="6"/>
      <c r="G6" s="178"/>
      <c r="H6" s="178"/>
      <c r="I6" s="201" t="s">
        <v>432</v>
      </c>
      <c r="K6" s="5"/>
      <c r="L6" s="5"/>
      <c r="M6" s="180" t="s">
        <v>424</v>
      </c>
      <c r="N6" s="4"/>
      <c r="P6" s="4"/>
      <c r="Q6" s="4"/>
      <c r="R6" s="5"/>
      <c r="S6" s="5"/>
      <c r="T6" s="5"/>
      <c r="U6" s="5"/>
      <c r="V6" s="4"/>
      <c r="W6" s="4"/>
      <c r="X6" s="4"/>
      <c r="Y6" s="5"/>
      <c r="Z6" s="5"/>
      <c r="AA6" s="5"/>
      <c r="AB6" s="5"/>
      <c r="AC6" s="5"/>
      <c r="AD6" s="5"/>
      <c r="AE6" s="5"/>
      <c r="AF6" s="5"/>
      <c r="AG6" s="5"/>
      <c r="AH6" s="5"/>
      <c r="AI6" s="5"/>
    </row>
    <row r="7" spans="1:38" ht="20.100000000000001" customHeight="1">
      <c r="A7" s="4"/>
      <c r="B7" s="7"/>
      <c r="C7" s="7"/>
      <c r="D7" s="7"/>
      <c r="E7" s="4"/>
      <c r="F7" s="4"/>
      <c r="G7" s="4"/>
      <c r="H7" s="4"/>
      <c r="I7" s="4"/>
      <c r="J7" s="4"/>
      <c r="K7" s="4"/>
      <c r="L7" s="4"/>
      <c r="M7" s="178"/>
      <c r="N7" s="4"/>
      <c r="O7" s="4"/>
      <c r="P7" s="4"/>
      <c r="Q7" s="4"/>
      <c r="S7" s="5"/>
      <c r="T7" s="5"/>
      <c r="U7" s="5"/>
      <c r="V7" s="4"/>
      <c r="W7" s="4"/>
      <c r="X7" s="4"/>
      <c r="Y7" s="5"/>
      <c r="Z7" s="5"/>
      <c r="AA7" s="5"/>
      <c r="AB7" s="5"/>
      <c r="AC7" s="5"/>
      <c r="AD7" s="5"/>
      <c r="AE7" s="5"/>
      <c r="AF7" s="5"/>
      <c r="AG7" s="5"/>
      <c r="AH7" s="5"/>
      <c r="AI7" s="5"/>
    </row>
    <row r="8" spans="1:38" ht="20.100000000000001" customHeight="1">
      <c r="A8" s="4"/>
      <c r="B8" s="7"/>
      <c r="C8" s="7"/>
      <c r="D8" s="7"/>
      <c r="E8" s="4"/>
      <c r="F8" s="4"/>
      <c r="G8" s="4"/>
      <c r="H8" s="4"/>
      <c r="I8" s="4"/>
      <c r="J8" s="4"/>
      <c r="K8" s="4"/>
      <c r="L8" s="4"/>
      <c r="M8" s="4"/>
      <c r="N8" s="4"/>
      <c r="O8" s="4"/>
      <c r="P8" s="4"/>
      <c r="Q8" s="4"/>
      <c r="R8" s="5"/>
      <c r="S8" s="5"/>
      <c r="T8" s="5"/>
      <c r="U8" s="5"/>
      <c r="V8" s="4"/>
      <c r="W8" s="4"/>
      <c r="X8" s="4"/>
      <c r="Y8" s="5"/>
      <c r="Z8" s="5"/>
      <c r="AA8" s="5"/>
      <c r="AB8" s="5"/>
      <c r="AC8" s="5"/>
      <c r="AD8" s="5"/>
      <c r="AE8" s="5"/>
      <c r="AF8" s="5"/>
      <c r="AG8" s="5"/>
      <c r="AH8" s="5"/>
      <c r="AI8" s="5"/>
    </row>
    <row r="9" spans="1:38" ht="20.100000000000001" customHeight="1">
      <c r="A9" s="4"/>
      <c r="B9" s="4"/>
      <c r="C9" s="4"/>
      <c r="D9" s="4"/>
      <c r="E9" s="4"/>
      <c r="F9" s="4"/>
      <c r="G9" s="4"/>
      <c r="H9" s="4"/>
      <c r="I9" s="4"/>
      <c r="J9" s="4"/>
      <c r="K9" s="4"/>
      <c r="L9" s="4"/>
      <c r="M9" s="4"/>
      <c r="N9" s="4"/>
      <c r="O9" s="4"/>
      <c r="P9" s="4"/>
      <c r="Q9" s="4"/>
      <c r="R9" s="5"/>
      <c r="S9" s="5"/>
      <c r="T9" s="5"/>
      <c r="U9" s="5"/>
      <c r="V9" s="4"/>
      <c r="W9" s="4"/>
      <c r="X9" s="4"/>
      <c r="Y9" s="5"/>
      <c r="Z9" s="5"/>
      <c r="AA9" s="5"/>
      <c r="AB9" s="5"/>
      <c r="AC9" s="5"/>
      <c r="AD9" s="5"/>
      <c r="AE9" s="5"/>
      <c r="AF9" s="5"/>
      <c r="AG9" s="5"/>
      <c r="AH9" s="5"/>
      <c r="AI9" s="5"/>
    </row>
    <row r="10" spans="1:38" ht="20.100000000000001" customHeight="1">
      <c r="A10" s="5"/>
      <c r="B10" s="5"/>
      <c r="C10" s="5"/>
      <c r="D10" s="5"/>
      <c r="E10" s="5"/>
      <c r="F10" s="5"/>
      <c r="G10" s="5"/>
      <c r="H10" s="5"/>
      <c r="I10" s="5"/>
      <c r="J10" s="5"/>
      <c r="K10" s="5"/>
      <c r="L10" s="5"/>
      <c r="M10" s="5"/>
      <c r="N10" s="4"/>
      <c r="O10" s="4"/>
      <c r="P10" s="4"/>
      <c r="AA10" s="5"/>
      <c r="AB10" s="5"/>
      <c r="AC10" s="5"/>
      <c r="AD10" s="5"/>
      <c r="AE10" s="5"/>
      <c r="AF10" s="5"/>
      <c r="AG10" s="5"/>
      <c r="AH10" s="5"/>
      <c r="AI10" s="5"/>
    </row>
    <row r="11" spans="1:38" ht="20.100000000000001" customHeight="1">
      <c r="A11" s="912" t="s">
        <v>425</v>
      </c>
      <c r="B11" s="912"/>
      <c r="C11" s="912"/>
      <c r="D11" s="912"/>
      <c r="E11" s="912"/>
      <c r="F11" s="912"/>
      <c r="G11" s="861" t="s">
        <v>450</v>
      </c>
      <c r="H11" s="861"/>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1"/>
    </row>
    <row r="12" spans="1:38" ht="20.100000000000001" customHeight="1">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8" ht="20.100000000000001" customHeight="1">
      <c r="A13" s="5"/>
      <c r="B13" s="5"/>
      <c r="C13" s="5"/>
      <c r="D13" s="5"/>
      <c r="E13" s="5"/>
      <c r="F13" s="5"/>
      <c r="G13" s="5"/>
      <c r="H13" s="5"/>
      <c r="I13" s="5"/>
      <c r="M13" s="180"/>
      <c r="N13" s="180"/>
      <c r="S13" s="913" t="s">
        <v>414</v>
      </c>
      <c r="T13" s="913"/>
      <c r="U13" s="913"/>
      <c r="V13" s="913"/>
      <c r="W13" s="913"/>
      <c r="X13" s="913"/>
      <c r="Y13" s="178"/>
      <c r="Z13" s="178"/>
      <c r="AA13" s="861" t="s">
        <v>450</v>
      </c>
      <c r="AB13" s="861"/>
      <c r="AC13" s="861"/>
      <c r="AD13" s="861"/>
      <c r="AE13" s="861"/>
      <c r="AF13" s="861"/>
      <c r="AG13" s="861"/>
      <c r="AH13" s="861"/>
      <c r="AI13" s="861"/>
    </row>
    <row r="14" spans="1:38" ht="20.100000000000001" customHeight="1">
      <c r="A14" s="4"/>
      <c r="B14" s="4"/>
      <c r="C14" s="5"/>
      <c r="D14" s="5"/>
      <c r="E14" s="5"/>
      <c r="F14" s="5"/>
      <c r="G14" s="5"/>
      <c r="H14" s="5"/>
      <c r="I14" s="5"/>
      <c r="J14" s="5"/>
      <c r="K14" s="5"/>
      <c r="L14" s="5"/>
      <c r="M14" s="5"/>
      <c r="N14" s="5"/>
      <c r="V14" s="182"/>
      <c r="W14" s="182"/>
      <c r="X14" s="182"/>
      <c r="Y14" s="182"/>
      <c r="Z14" s="182"/>
      <c r="AA14" s="644"/>
      <c r="AB14" s="644"/>
      <c r="AC14" s="644"/>
      <c r="AD14" s="644"/>
      <c r="AE14" s="644"/>
      <c r="AF14" s="644"/>
      <c r="AG14" s="644"/>
      <c r="AH14" s="644"/>
      <c r="AI14" s="644"/>
    </row>
    <row r="15" spans="1:38" ht="20.100000000000001" customHeight="1">
      <c r="A15" s="4"/>
      <c r="B15" s="4"/>
      <c r="C15" s="4"/>
      <c r="D15" s="4"/>
      <c r="E15" s="4"/>
      <c r="F15" s="5"/>
      <c r="G15" s="5"/>
      <c r="H15" s="5"/>
      <c r="I15" s="5"/>
      <c r="J15" s="5"/>
      <c r="K15" s="5"/>
      <c r="L15" s="5"/>
      <c r="M15" s="5"/>
      <c r="N15" s="5"/>
      <c r="V15" s="178"/>
      <c r="W15" s="178"/>
      <c r="X15" s="178"/>
      <c r="Y15" s="178"/>
      <c r="Z15" s="178"/>
      <c r="AA15" s="861" t="s">
        <v>450</v>
      </c>
      <c r="AB15" s="861"/>
      <c r="AC15" s="861"/>
      <c r="AD15" s="861"/>
      <c r="AE15" s="861"/>
      <c r="AF15" s="861"/>
      <c r="AG15" s="861"/>
      <c r="AH15" s="861"/>
      <c r="AI15" s="861"/>
      <c r="AJ15" s="180" t="s">
        <v>91</v>
      </c>
    </row>
    <row r="16" spans="1:38" ht="20.100000000000001" customHeight="1">
      <c r="A16" s="178"/>
      <c r="B16" s="5"/>
      <c r="C16" s="5"/>
      <c r="D16" s="5"/>
      <c r="E16" s="5"/>
      <c r="F16" s="5"/>
      <c r="G16" s="5"/>
      <c r="H16" s="5"/>
      <c r="I16" s="5"/>
      <c r="J16" s="5"/>
      <c r="K16" s="4"/>
      <c r="L16" s="4"/>
      <c r="M16" s="4"/>
      <c r="N16" s="4"/>
      <c r="V16" s="182"/>
      <c r="W16" s="182"/>
      <c r="X16" s="182"/>
      <c r="Y16" s="182"/>
      <c r="Z16" s="182"/>
      <c r="AA16" s="182"/>
      <c r="AB16" s="182"/>
      <c r="AC16" s="182"/>
      <c r="AD16" s="182"/>
      <c r="AE16" s="182"/>
      <c r="AF16" s="182"/>
      <c r="AG16" s="5"/>
    </row>
    <row r="17" spans="1:38" ht="20.100000000000001" customHeight="1">
      <c r="A17" s="178"/>
      <c r="B17" s="5"/>
      <c r="C17" s="5"/>
      <c r="D17" s="5"/>
      <c r="E17" s="5"/>
      <c r="F17" s="5"/>
      <c r="G17" s="5"/>
      <c r="H17" s="5"/>
      <c r="I17" s="5"/>
      <c r="J17" s="5"/>
      <c r="K17" s="5"/>
      <c r="L17" s="5"/>
      <c r="M17" s="5"/>
      <c r="N17" s="5"/>
      <c r="V17" s="178"/>
      <c r="W17" s="178"/>
      <c r="X17" s="178"/>
      <c r="Y17" s="178"/>
      <c r="Z17" s="178"/>
      <c r="AA17" s="178"/>
      <c r="AB17" s="178"/>
      <c r="AC17" s="178"/>
      <c r="AD17" s="178"/>
      <c r="AE17" s="178"/>
      <c r="AF17" s="178"/>
      <c r="AG17" s="178"/>
      <c r="AH17" s="178"/>
      <c r="AI17" s="178"/>
    </row>
    <row r="18" spans="1:38" ht="20.100000000000001" customHeight="1">
      <c r="A18" s="4"/>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4"/>
      <c r="AI18" s="4"/>
    </row>
    <row r="19" spans="1:38" ht="20.100000000000001"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4"/>
      <c r="AI19" s="4"/>
    </row>
    <row r="20" spans="1:38" ht="20.100000000000001" customHeight="1">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4"/>
      <c r="AI20" s="4"/>
    </row>
    <row r="21" spans="1:38" ht="20.100000000000001" customHeight="1">
      <c r="A21" s="4"/>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4"/>
      <c r="AI21" s="4"/>
    </row>
    <row r="22" spans="1:38" ht="20.100000000000001" customHeight="1">
      <c r="B22" s="580" t="s">
        <v>421</v>
      </c>
      <c r="C22" s="580"/>
      <c r="D22" s="580"/>
      <c r="E22" s="580"/>
      <c r="F22" s="914"/>
      <c r="G22" s="914"/>
      <c r="H22" s="914"/>
      <c r="I22" s="914"/>
      <c r="J22" s="914"/>
      <c r="K22" s="914"/>
      <c r="L22" s="914"/>
      <c r="M22" s="914"/>
      <c r="N22" s="914"/>
      <c r="O22" s="914"/>
      <c r="P22" s="914"/>
      <c r="Q22" s="914"/>
      <c r="R22" s="914"/>
      <c r="S22" s="914"/>
      <c r="T22" s="914"/>
      <c r="U22" s="914"/>
      <c r="V22" s="914"/>
      <c r="W22" s="914"/>
      <c r="X22" s="914"/>
      <c r="Y22" s="914"/>
      <c r="Z22" s="914"/>
      <c r="AA22" s="914"/>
      <c r="AB22" s="914"/>
      <c r="AC22" s="914"/>
      <c r="AD22" s="914"/>
      <c r="AE22" s="914"/>
      <c r="AF22" s="914"/>
      <c r="AG22" s="914"/>
      <c r="AH22" s="914"/>
      <c r="AI22" s="914"/>
      <c r="AJ22" s="914"/>
      <c r="AK22" s="914"/>
    </row>
    <row r="23" spans="1:38" ht="20.100000000000001" customHeight="1">
      <c r="A23" s="16"/>
      <c r="B23" s="580"/>
      <c r="C23" s="580"/>
      <c r="D23" s="580"/>
      <c r="E23" s="580"/>
      <c r="F23" s="914"/>
      <c r="G23" s="914"/>
      <c r="H23" s="914"/>
      <c r="I23" s="914"/>
      <c r="J23" s="914"/>
      <c r="K23" s="914"/>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4"/>
      <c r="AK23" s="914"/>
    </row>
    <row r="24" spans="1:38" ht="20.100000000000001"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E24" s="8"/>
      <c r="AF24" s="8"/>
      <c r="AG24" s="8"/>
      <c r="AH24" s="4"/>
      <c r="AI24" s="5"/>
    </row>
    <row r="25" spans="1:38" ht="20.100000000000001" customHeight="1">
      <c r="A25" s="910" t="s">
        <v>592</v>
      </c>
      <c r="B25" s="910"/>
      <c r="C25" s="910"/>
      <c r="D25" s="910"/>
      <c r="E25" s="910"/>
      <c r="F25" s="910"/>
      <c r="G25" s="910"/>
      <c r="H25" s="910"/>
      <c r="I25" s="910"/>
      <c r="J25" s="910"/>
      <c r="K25" s="910"/>
      <c r="L25" s="910"/>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row>
    <row r="26" spans="1:38" ht="20.100000000000001" customHeight="1">
      <c r="A26" s="910"/>
      <c r="B26" s="910"/>
      <c r="C26" s="910"/>
      <c r="D26" s="910"/>
      <c r="E26" s="910"/>
      <c r="F26" s="910"/>
      <c r="G26" s="910"/>
      <c r="H26" s="910"/>
      <c r="I26" s="910"/>
      <c r="J26" s="910"/>
      <c r="K26" s="910"/>
      <c r="L26" s="910"/>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row>
    <row r="27" spans="1:38" ht="20.100000000000001" customHeight="1">
      <c r="A27" s="910"/>
      <c r="B27" s="910"/>
      <c r="C27" s="910"/>
      <c r="D27" s="910"/>
      <c r="E27" s="910"/>
      <c r="F27" s="910"/>
      <c r="G27" s="910"/>
      <c r="H27" s="910"/>
      <c r="I27" s="910"/>
      <c r="J27" s="910"/>
      <c r="K27" s="910"/>
      <c r="L27" s="910"/>
      <c r="M27" s="910"/>
      <c r="N27" s="910"/>
      <c r="O27" s="910"/>
      <c r="P27" s="910"/>
      <c r="Q27" s="910"/>
      <c r="R27" s="910"/>
      <c r="S27" s="910"/>
      <c r="T27" s="910"/>
      <c r="U27" s="910"/>
      <c r="V27" s="910"/>
      <c r="W27" s="910"/>
      <c r="X27" s="910"/>
      <c r="Y27" s="910"/>
      <c r="Z27" s="910"/>
      <c r="AA27" s="910"/>
      <c r="AB27" s="910"/>
      <c r="AC27" s="910"/>
      <c r="AD27" s="910"/>
      <c r="AE27" s="910"/>
      <c r="AF27" s="910"/>
      <c r="AG27" s="910"/>
      <c r="AH27" s="910"/>
      <c r="AI27" s="910"/>
      <c r="AJ27" s="910"/>
      <c r="AK27" s="910"/>
      <c r="AL27" s="910"/>
    </row>
    <row r="28" spans="1:38" ht="20.100000000000001" customHeight="1">
      <c r="A28" s="915" t="s">
        <v>395</v>
      </c>
      <c r="B28" s="916"/>
      <c r="C28" s="916"/>
      <c r="D28" s="916"/>
      <c r="E28" s="916"/>
      <c r="F28" s="916"/>
      <c r="G28" s="916"/>
      <c r="H28" s="916"/>
      <c r="I28" s="916"/>
      <c r="J28" s="917"/>
      <c r="K28" s="915" t="s">
        <v>593</v>
      </c>
      <c r="L28" s="916"/>
      <c r="M28" s="916"/>
      <c r="N28" s="916"/>
      <c r="O28" s="916"/>
      <c r="P28" s="916"/>
      <c r="Q28" s="917"/>
      <c r="R28" s="915" t="s">
        <v>594</v>
      </c>
      <c r="S28" s="916"/>
      <c r="T28" s="917"/>
      <c r="U28" s="915" t="s">
        <v>595</v>
      </c>
      <c r="V28" s="916"/>
      <c r="W28" s="917"/>
      <c r="X28" s="915" t="s">
        <v>596</v>
      </c>
      <c r="Y28" s="916"/>
      <c r="Z28" s="916"/>
      <c r="AA28" s="916"/>
      <c r="AB28" s="917"/>
      <c r="AC28" s="915" t="s">
        <v>597</v>
      </c>
      <c r="AD28" s="916"/>
      <c r="AE28" s="916"/>
      <c r="AF28" s="916"/>
      <c r="AG28" s="916"/>
      <c r="AH28" s="915" t="s">
        <v>608</v>
      </c>
      <c r="AI28" s="916"/>
      <c r="AJ28" s="916"/>
      <c r="AK28" s="916"/>
      <c r="AL28" s="917"/>
    </row>
    <row r="29" spans="1:38" ht="20.100000000000001" customHeight="1">
      <c r="A29" s="899"/>
      <c r="B29" s="900"/>
      <c r="C29" s="900"/>
      <c r="D29" s="900"/>
      <c r="E29" s="900"/>
      <c r="F29" s="900"/>
      <c r="G29" s="900"/>
      <c r="H29" s="900"/>
      <c r="I29" s="900"/>
      <c r="J29" s="901"/>
      <c r="K29" s="905"/>
      <c r="L29" s="906"/>
      <c r="M29" s="906"/>
      <c r="N29" s="906"/>
      <c r="O29" s="906"/>
      <c r="P29" s="906"/>
      <c r="Q29" s="907"/>
      <c r="R29" s="905"/>
      <c r="S29" s="906"/>
      <c r="T29" s="907"/>
      <c r="U29" s="905"/>
      <c r="V29" s="906"/>
      <c r="W29" s="907"/>
      <c r="X29" s="905"/>
      <c r="Y29" s="906"/>
      <c r="Z29" s="906"/>
      <c r="AA29" s="906"/>
      <c r="AB29" s="907"/>
      <c r="AC29" s="905"/>
      <c r="AD29" s="906"/>
      <c r="AE29" s="906"/>
      <c r="AF29" s="906"/>
      <c r="AG29" s="907"/>
      <c r="AH29" s="905"/>
      <c r="AI29" s="906"/>
      <c r="AJ29" s="906"/>
      <c r="AK29" s="906"/>
      <c r="AL29" s="907"/>
    </row>
    <row r="30" spans="1:38" ht="20.100000000000001" customHeight="1">
      <c r="A30" s="902"/>
      <c r="B30" s="903"/>
      <c r="C30" s="903"/>
      <c r="D30" s="903"/>
      <c r="E30" s="903"/>
      <c r="F30" s="903"/>
      <c r="G30" s="903"/>
      <c r="H30" s="903"/>
      <c r="I30" s="903"/>
      <c r="J30" s="904"/>
      <c r="K30" s="908"/>
      <c r="L30" s="767"/>
      <c r="M30" s="767"/>
      <c r="N30" s="767"/>
      <c r="O30" s="767"/>
      <c r="P30" s="767"/>
      <c r="Q30" s="909"/>
      <c r="R30" s="908"/>
      <c r="S30" s="767"/>
      <c r="T30" s="909"/>
      <c r="U30" s="908"/>
      <c r="V30" s="767"/>
      <c r="W30" s="909"/>
      <c r="X30" s="908"/>
      <c r="Y30" s="767"/>
      <c r="Z30" s="767"/>
      <c r="AA30" s="767"/>
      <c r="AB30" s="909"/>
      <c r="AC30" s="908"/>
      <c r="AD30" s="767"/>
      <c r="AE30" s="767"/>
      <c r="AF30" s="767"/>
      <c r="AG30" s="909"/>
      <c r="AH30" s="908"/>
      <c r="AI30" s="767"/>
      <c r="AJ30" s="767"/>
      <c r="AK30" s="767"/>
      <c r="AL30" s="909"/>
    </row>
    <row r="31" spans="1:38" ht="20.100000000000001" customHeight="1">
      <c r="A31" s="899"/>
      <c r="B31" s="900"/>
      <c r="C31" s="900"/>
      <c r="D31" s="900"/>
      <c r="E31" s="900"/>
      <c r="F31" s="900"/>
      <c r="G31" s="900"/>
      <c r="H31" s="900"/>
      <c r="I31" s="900"/>
      <c r="J31" s="901"/>
      <c r="K31" s="905"/>
      <c r="L31" s="906"/>
      <c r="M31" s="906"/>
      <c r="N31" s="906"/>
      <c r="O31" s="906"/>
      <c r="P31" s="906"/>
      <c r="Q31" s="907"/>
      <c r="R31" s="905"/>
      <c r="S31" s="906"/>
      <c r="T31" s="907"/>
      <c r="U31" s="905"/>
      <c r="V31" s="906"/>
      <c r="W31" s="907"/>
      <c r="X31" s="905"/>
      <c r="Y31" s="906"/>
      <c r="Z31" s="906"/>
      <c r="AA31" s="906"/>
      <c r="AB31" s="907"/>
      <c r="AC31" s="905"/>
      <c r="AD31" s="906"/>
      <c r="AE31" s="906"/>
      <c r="AF31" s="906"/>
      <c r="AG31" s="907"/>
      <c r="AH31" s="905"/>
      <c r="AI31" s="906"/>
      <c r="AJ31" s="906"/>
      <c r="AK31" s="906"/>
      <c r="AL31" s="907"/>
    </row>
    <row r="32" spans="1:38" ht="20.100000000000001" customHeight="1">
      <c r="A32" s="902"/>
      <c r="B32" s="903"/>
      <c r="C32" s="903"/>
      <c r="D32" s="903"/>
      <c r="E32" s="903"/>
      <c r="F32" s="903"/>
      <c r="G32" s="903"/>
      <c r="H32" s="903"/>
      <c r="I32" s="903"/>
      <c r="J32" s="904"/>
      <c r="K32" s="908"/>
      <c r="L32" s="767"/>
      <c r="M32" s="767"/>
      <c r="N32" s="767"/>
      <c r="O32" s="767"/>
      <c r="P32" s="767"/>
      <c r="Q32" s="909"/>
      <c r="R32" s="908"/>
      <c r="S32" s="767"/>
      <c r="T32" s="909"/>
      <c r="U32" s="908"/>
      <c r="V32" s="767"/>
      <c r="W32" s="909"/>
      <c r="X32" s="908"/>
      <c r="Y32" s="767"/>
      <c r="Z32" s="767"/>
      <c r="AA32" s="767"/>
      <c r="AB32" s="909"/>
      <c r="AC32" s="908"/>
      <c r="AD32" s="767"/>
      <c r="AE32" s="767"/>
      <c r="AF32" s="767"/>
      <c r="AG32" s="909"/>
      <c r="AH32" s="908"/>
      <c r="AI32" s="767"/>
      <c r="AJ32" s="767"/>
      <c r="AK32" s="767"/>
      <c r="AL32" s="909"/>
    </row>
    <row r="33" spans="1:38" ht="20.100000000000001" customHeight="1">
      <c r="A33" s="899"/>
      <c r="B33" s="900"/>
      <c r="C33" s="900"/>
      <c r="D33" s="900"/>
      <c r="E33" s="900"/>
      <c r="F33" s="900"/>
      <c r="G33" s="900"/>
      <c r="H33" s="900"/>
      <c r="I33" s="900"/>
      <c r="J33" s="901"/>
      <c r="K33" s="905"/>
      <c r="L33" s="906"/>
      <c r="M33" s="906"/>
      <c r="N33" s="906"/>
      <c r="O33" s="906"/>
      <c r="P33" s="906"/>
      <c r="Q33" s="907"/>
      <c r="R33" s="905"/>
      <c r="S33" s="906"/>
      <c r="T33" s="907"/>
      <c r="U33" s="905"/>
      <c r="V33" s="906"/>
      <c r="W33" s="907"/>
      <c r="X33" s="905"/>
      <c r="Y33" s="906"/>
      <c r="Z33" s="906"/>
      <c r="AA33" s="906"/>
      <c r="AB33" s="907"/>
      <c r="AC33" s="905"/>
      <c r="AD33" s="906"/>
      <c r="AE33" s="906"/>
      <c r="AF33" s="906"/>
      <c r="AG33" s="907"/>
      <c r="AH33" s="905"/>
      <c r="AI33" s="906"/>
      <c r="AJ33" s="906"/>
      <c r="AK33" s="906"/>
      <c r="AL33" s="907"/>
    </row>
    <row r="34" spans="1:38" ht="20.100000000000001" customHeight="1">
      <c r="A34" s="902"/>
      <c r="B34" s="903"/>
      <c r="C34" s="903"/>
      <c r="D34" s="903"/>
      <c r="E34" s="903"/>
      <c r="F34" s="903"/>
      <c r="G34" s="903"/>
      <c r="H34" s="903"/>
      <c r="I34" s="903"/>
      <c r="J34" s="904"/>
      <c r="K34" s="908"/>
      <c r="L34" s="767"/>
      <c r="M34" s="767"/>
      <c r="N34" s="767"/>
      <c r="O34" s="767"/>
      <c r="P34" s="767"/>
      <c r="Q34" s="909"/>
      <c r="R34" s="908"/>
      <c r="S34" s="767"/>
      <c r="T34" s="909"/>
      <c r="U34" s="908"/>
      <c r="V34" s="767"/>
      <c r="W34" s="909"/>
      <c r="X34" s="908"/>
      <c r="Y34" s="767"/>
      <c r="Z34" s="767"/>
      <c r="AA34" s="767"/>
      <c r="AB34" s="909"/>
      <c r="AC34" s="908"/>
      <c r="AD34" s="767"/>
      <c r="AE34" s="767"/>
      <c r="AF34" s="767"/>
      <c r="AG34" s="909"/>
      <c r="AH34" s="908"/>
      <c r="AI34" s="767"/>
      <c r="AJ34" s="767"/>
      <c r="AK34" s="767"/>
      <c r="AL34" s="909"/>
    </row>
    <row r="35" spans="1:38" ht="20.100000000000001" customHeight="1">
      <c r="A35" s="899"/>
      <c r="B35" s="900"/>
      <c r="C35" s="900"/>
      <c r="D35" s="900"/>
      <c r="E35" s="900"/>
      <c r="F35" s="900"/>
      <c r="G35" s="900"/>
      <c r="H35" s="900"/>
      <c r="I35" s="900"/>
      <c r="J35" s="901"/>
      <c r="K35" s="905"/>
      <c r="L35" s="906"/>
      <c r="M35" s="906"/>
      <c r="N35" s="906"/>
      <c r="O35" s="906"/>
      <c r="P35" s="906"/>
      <c r="Q35" s="907"/>
      <c r="R35" s="905"/>
      <c r="S35" s="906"/>
      <c r="T35" s="907"/>
      <c r="U35" s="905"/>
      <c r="V35" s="906"/>
      <c r="W35" s="907"/>
      <c r="X35" s="905"/>
      <c r="Y35" s="906"/>
      <c r="Z35" s="906"/>
      <c r="AA35" s="906"/>
      <c r="AB35" s="907"/>
      <c r="AC35" s="905"/>
      <c r="AD35" s="906"/>
      <c r="AE35" s="906"/>
      <c r="AF35" s="906"/>
      <c r="AG35" s="907"/>
      <c r="AH35" s="905"/>
      <c r="AI35" s="906"/>
      <c r="AJ35" s="906"/>
      <c r="AK35" s="906"/>
      <c r="AL35" s="907"/>
    </row>
    <row r="36" spans="1:38" ht="20.100000000000001" customHeight="1">
      <c r="A36" s="902"/>
      <c r="B36" s="903"/>
      <c r="C36" s="903"/>
      <c r="D36" s="903"/>
      <c r="E36" s="903"/>
      <c r="F36" s="903"/>
      <c r="G36" s="903"/>
      <c r="H36" s="903"/>
      <c r="I36" s="903"/>
      <c r="J36" s="904"/>
      <c r="K36" s="908"/>
      <c r="L36" s="767"/>
      <c r="M36" s="767"/>
      <c r="N36" s="767"/>
      <c r="O36" s="767"/>
      <c r="P36" s="767"/>
      <c r="Q36" s="909"/>
      <c r="R36" s="908"/>
      <c r="S36" s="767"/>
      <c r="T36" s="909"/>
      <c r="U36" s="908"/>
      <c r="V36" s="767"/>
      <c r="W36" s="909"/>
      <c r="X36" s="908"/>
      <c r="Y36" s="767"/>
      <c r="Z36" s="767"/>
      <c r="AA36" s="767"/>
      <c r="AB36" s="909"/>
      <c r="AC36" s="908"/>
      <c r="AD36" s="767"/>
      <c r="AE36" s="767"/>
      <c r="AF36" s="767"/>
      <c r="AG36" s="909"/>
      <c r="AH36" s="908"/>
      <c r="AI36" s="767"/>
      <c r="AJ36" s="767"/>
      <c r="AK36" s="767"/>
      <c r="AL36" s="909"/>
    </row>
    <row r="37" spans="1:38" ht="20.100000000000001" customHeight="1">
      <c r="A37" s="899"/>
      <c r="B37" s="900"/>
      <c r="C37" s="900"/>
      <c r="D37" s="900"/>
      <c r="E37" s="900"/>
      <c r="F37" s="900"/>
      <c r="G37" s="900"/>
      <c r="H37" s="900"/>
      <c r="I37" s="900"/>
      <c r="J37" s="901"/>
      <c r="K37" s="905"/>
      <c r="L37" s="906"/>
      <c r="M37" s="906"/>
      <c r="N37" s="906"/>
      <c r="O37" s="906"/>
      <c r="P37" s="906"/>
      <c r="Q37" s="907"/>
      <c r="R37" s="905"/>
      <c r="S37" s="906"/>
      <c r="T37" s="907"/>
      <c r="U37" s="905"/>
      <c r="V37" s="906"/>
      <c r="W37" s="907"/>
      <c r="X37" s="905"/>
      <c r="Y37" s="906"/>
      <c r="Z37" s="906"/>
      <c r="AA37" s="906"/>
      <c r="AB37" s="907"/>
      <c r="AC37" s="905"/>
      <c r="AD37" s="906"/>
      <c r="AE37" s="906"/>
      <c r="AF37" s="906"/>
      <c r="AG37" s="907"/>
      <c r="AH37" s="905"/>
      <c r="AI37" s="906"/>
      <c r="AJ37" s="906"/>
      <c r="AK37" s="906"/>
      <c r="AL37" s="907"/>
    </row>
    <row r="38" spans="1:38" ht="20.100000000000001" customHeight="1">
      <c r="A38" s="902"/>
      <c r="B38" s="903"/>
      <c r="C38" s="903"/>
      <c r="D38" s="903"/>
      <c r="E38" s="903"/>
      <c r="F38" s="903"/>
      <c r="G38" s="903"/>
      <c r="H38" s="903"/>
      <c r="I38" s="903"/>
      <c r="J38" s="904"/>
      <c r="K38" s="908"/>
      <c r="L38" s="767"/>
      <c r="M38" s="767"/>
      <c r="N38" s="767"/>
      <c r="O38" s="767"/>
      <c r="P38" s="767"/>
      <c r="Q38" s="909"/>
      <c r="R38" s="908"/>
      <c r="S38" s="767"/>
      <c r="T38" s="909"/>
      <c r="U38" s="908"/>
      <c r="V38" s="767"/>
      <c r="W38" s="909"/>
      <c r="X38" s="908"/>
      <c r="Y38" s="767"/>
      <c r="Z38" s="767"/>
      <c r="AA38" s="767"/>
      <c r="AB38" s="909"/>
      <c r="AC38" s="908"/>
      <c r="AD38" s="767"/>
      <c r="AE38" s="767"/>
      <c r="AF38" s="767"/>
      <c r="AG38" s="909"/>
      <c r="AH38" s="908"/>
      <c r="AI38" s="767"/>
      <c r="AJ38" s="767"/>
      <c r="AK38" s="767"/>
      <c r="AL38" s="909"/>
    </row>
    <row r="39" spans="1:38" ht="20.100000000000001" customHeight="1">
      <c r="A39" s="899"/>
      <c r="B39" s="900"/>
      <c r="C39" s="900"/>
      <c r="D39" s="900"/>
      <c r="E39" s="900"/>
      <c r="F39" s="900"/>
      <c r="G39" s="900"/>
      <c r="H39" s="900"/>
      <c r="I39" s="900"/>
      <c r="J39" s="901"/>
      <c r="K39" s="905"/>
      <c r="L39" s="906"/>
      <c r="M39" s="906"/>
      <c r="N39" s="906"/>
      <c r="O39" s="906"/>
      <c r="P39" s="906"/>
      <c r="Q39" s="907"/>
      <c r="R39" s="905"/>
      <c r="S39" s="906"/>
      <c r="T39" s="907"/>
      <c r="U39" s="905"/>
      <c r="V39" s="906"/>
      <c r="W39" s="907"/>
      <c r="X39" s="905"/>
      <c r="Y39" s="906"/>
      <c r="Z39" s="906"/>
      <c r="AA39" s="906"/>
      <c r="AB39" s="907"/>
      <c r="AC39" s="905"/>
      <c r="AD39" s="906"/>
      <c r="AE39" s="906"/>
      <c r="AF39" s="906"/>
      <c r="AG39" s="907"/>
      <c r="AH39" s="905"/>
      <c r="AI39" s="906"/>
      <c r="AJ39" s="906"/>
      <c r="AK39" s="906"/>
      <c r="AL39" s="907"/>
    </row>
    <row r="40" spans="1:38" ht="20.100000000000001" customHeight="1">
      <c r="A40" s="902"/>
      <c r="B40" s="903"/>
      <c r="C40" s="903"/>
      <c r="D40" s="903"/>
      <c r="E40" s="903"/>
      <c r="F40" s="903"/>
      <c r="G40" s="903"/>
      <c r="H40" s="903"/>
      <c r="I40" s="903"/>
      <c r="J40" s="904"/>
      <c r="K40" s="908"/>
      <c r="L40" s="767"/>
      <c r="M40" s="767"/>
      <c r="N40" s="767"/>
      <c r="O40" s="767"/>
      <c r="P40" s="767"/>
      <c r="Q40" s="909"/>
      <c r="R40" s="908"/>
      <c r="S40" s="767"/>
      <c r="T40" s="909"/>
      <c r="U40" s="908"/>
      <c r="V40" s="767"/>
      <c r="W40" s="909"/>
      <c r="X40" s="908"/>
      <c r="Y40" s="767"/>
      <c r="Z40" s="767"/>
      <c r="AA40" s="767"/>
      <c r="AB40" s="909"/>
      <c r="AC40" s="908"/>
      <c r="AD40" s="767"/>
      <c r="AE40" s="767"/>
      <c r="AF40" s="767"/>
      <c r="AG40" s="909"/>
      <c r="AH40" s="908"/>
      <c r="AI40" s="767"/>
      <c r="AJ40" s="767"/>
      <c r="AK40" s="767"/>
      <c r="AL40" s="909"/>
    </row>
    <row r="41" spans="1:38" ht="20.100000000000001" customHeight="1">
      <c r="A41" s="899"/>
      <c r="B41" s="900"/>
      <c r="C41" s="900"/>
      <c r="D41" s="900"/>
      <c r="E41" s="900"/>
      <c r="F41" s="900"/>
      <c r="G41" s="900"/>
      <c r="H41" s="900"/>
      <c r="I41" s="900"/>
      <c r="J41" s="901"/>
      <c r="K41" s="905"/>
      <c r="L41" s="906"/>
      <c r="M41" s="906"/>
      <c r="N41" s="906"/>
      <c r="O41" s="906"/>
      <c r="P41" s="906"/>
      <c r="Q41" s="907"/>
      <c r="R41" s="905"/>
      <c r="S41" s="906"/>
      <c r="T41" s="907"/>
      <c r="U41" s="905"/>
      <c r="V41" s="906"/>
      <c r="W41" s="907"/>
      <c r="X41" s="905"/>
      <c r="Y41" s="906"/>
      <c r="Z41" s="906"/>
      <c r="AA41" s="906"/>
      <c r="AB41" s="907"/>
      <c r="AC41" s="905"/>
      <c r="AD41" s="906"/>
      <c r="AE41" s="906"/>
      <c r="AF41" s="906"/>
      <c r="AG41" s="907"/>
      <c r="AH41" s="905"/>
      <c r="AI41" s="906"/>
      <c r="AJ41" s="906"/>
      <c r="AK41" s="906"/>
      <c r="AL41" s="907"/>
    </row>
    <row r="42" spans="1:38" ht="20.100000000000001" customHeight="1">
      <c r="A42" s="902"/>
      <c r="B42" s="903"/>
      <c r="C42" s="903"/>
      <c r="D42" s="903"/>
      <c r="E42" s="903"/>
      <c r="F42" s="903"/>
      <c r="G42" s="903"/>
      <c r="H42" s="903"/>
      <c r="I42" s="903"/>
      <c r="J42" s="904"/>
      <c r="K42" s="908"/>
      <c r="L42" s="767"/>
      <c r="M42" s="767"/>
      <c r="N42" s="767"/>
      <c r="O42" s="767"/>
      <c r="P42" s="767"/>
      <c r="Q42" s="909"/>
      <c r="R42" s="908"/>
      <c r="S42" s="767"/>
      <c r="T42" s="909"/>
      <c r="U42" s="908"/>
      <c r="V42" s="767"/>
      <c r="W42" s="909"/>
      <c r="X42" s="908"/>
      <c r="Y42" s="767"/>
      <c r="Z42" s="767"/>
      <c r="AA42" s="767"/>
      <c r="AB42" s="909"/>
      <c r="AC42" s="908"/>
      <c r="AD42" s="767"/>
      <c r="AE42" s="767"/>
      <c r="AF42" s="767"/>
      <c r="AG42" s="909"/>
      <c r="AH42" s="908"/>
      <c r="AI42" s="767"/>
      <c r="AJ42" s="767"/>
      <c r="AK42" s="767"/>
      <c r="AL42" s="909"/>
    </row>
    <row r="43" spans="1:38" ht="20.100000000000001" customHeight="1">
      <c r="A43" s="899"/>
      <c r="B43" s="900"/>
      <c r="C43" s="900"/>
      <c r="D43" s="900"/>
      <c r="E43" s="900"/>
      <c r="F43" s="900"/>
      <c r="G43" s="900"/>
      <c r="H43" s="900"/>
      <c r="I43" s="900"/>
      <c r="J43" s="901"/>
      <c r="K43" s="905"/>
      <c r="L43" s="906"/>
      <c r="M43" s="906"/>
      <c r="N43" s="906"/>
      <c r="O43" s="906"/>
      <c r="P43" s="906"/>
      <c r="Q43" s="907"/>
      <c r="R43" s="905"/>
      <c r="S43" s="906"/>
      <c r="T43" s="907"/>
      <c r="U43" s="905"/>
      <c r="V43" s="906"/>
      <c r="W43" s="907"/>
      <c r="X43" s="905"/>
      <c r="Y43" s="906"/>
      <c r="Z43" s="906"/>
      <c r="AA43" s="906"/>
      <c r="AB43" s="907"/>
      <c r="AC43" s="905"/>
      <c r="AD43" s="906"/>
      <c r="AE43" s="906"/>
      <c r="AF43" s="906"/>
      <c r="AG43" s="907"/>
      <c r="AH43" s="905"/>
      <c r="AI43" s="906"/>
      <c r="AJ43" s="906"/>
      <c r="AK43" s="906"/>
      <c r="AL43" s="907"/>
    </row>
    <row r="44" spans="1:38" ht="20.100000000000001" customHeight="1">
      <c r="A44" s="902"/>
      <c r="B44" s="903"/>
      <c r="C44" s="903"/>
      <c r="D44" s="903"/>
      <c r="E44" s="903"/>
      <c r="F44" s="903"/>
      <c r="G44" s="903"/>
      <c r="H44" s="903"/>
      <c r="I44" s="903"/>
      <c r="J44" s="904"/>
      <c r="K44" s="908"/>
      <c r="L44" s="767"/>
      <c r="M44" s="767"/>
      <c r="N44" s="767"/>
      <c r="O44" s="767"/>
      <c r="P44" s="767"/>
      <c r="Q44" s="909"/>
      <c r="R44" s="908"/>
      <c r="S44" s="767"/>
      <c r="T44" s="909"/>
      <c r="U44" s="908"/>
      <c r="V44" s="767"/>
      <c r="W44" s="909"/>
      <c r="X44" s="908"/>
      <c r="Y44" s="767"/>
      <c r="Z44" s="767"/>
      <c r="AA44" s="767"/>
      <c r="AB44" s="909"/>
      <c r="AC44" s="908"/>
      <c r="AD44" s="767"/>
      <c r="AE44" s="767"/>
      <c r="AF44" s="767"/>
      <c r="AG44" s="909"/>
      <c r="AH44" s="908"/>
      <c r="AI44" s="767"/>
      <c r="AJ44" s="767"/>
      <c r="AK44" s="767"/>
      <c r="AL44" s="909"/>
    </row>
    <row r="45" spans="1:38" ht="20.100000000000001" customHeight="1">
      <c r="A45" s="899"/>
      <c r="B45" s="900"/>
      <c r="C45" s="900"/>
      <c r="D45" s="900"/>
      <c r="E45" s="900"/>
      <c r="F45" s="900"/>
      <c r="G45" s="900"/>
      <c r="H45" s="900"/>
      <c r="I45" s="900"/>
      <c r="J45" s="901"/>
      <c r="K45" s="905"/>
      <c r="L45" s="906"/>
      <c r="M45" s="906"/>
      <c r="N45" s="906"/>
      <c r="O45" s="906"/>
      <c r="P45" s="906"/>
      <c r="Q45" s="907"/>
      <c r="R45" s="905"/>
      <c r="S45" s="906"/>
      <c r="T45" s="907"/>
      <c r="U45" s="905"/>
      <c r="V45" s="906"/>
      <c r="W45" s="907"/>
      <c r="X45" s="905"/>
      <c r="Y45" s="906"/>
      <c r="Z45" s="906"/>
      <c r="AA45" s="906"/>
      <c r="AB45" s="907"/>
      <c r="AC45" s="905"/>
      <c r="AD45" s="906"/>
      <c r="AE45" s="906"/>
      <c r="AF45" s="906"/>
      <c r="AG45" s="907"/>
      <c r="AH45" s="905"/>
      <c r="AI45" s="906"/>
      <c r="AJ45" s="906"/>
      <c r="AK45" s="906"/>
      <c r="AL45" s="907"/>
    </row>
    <row r="46" spans="1:38" ht="20.100000000000001" customHeight="1">
      <c r="A46" s="902"/>
      <c r="B46" s="903"/>
      <c r="C46" s="903"/>
      <c r="D46" s="903"/>
      <c r="E46" s="903"/>
      <c r="F46" s="903"/>
      <c r="G46" s="903"/>
      <c r="H46" s="903"/>
      <c r="I46" s="903"/>
      <c r="J46" s="904"/>
      <c r="K46" s="908"/>
      <c r="L46" s="767"/>
      <c r="M46" s="767"/>
      <c r="N46" s="767"/>
      <c r="O46" s="767"/>
      <c r="P46" s="767"/>
      <c r="Q46" s="909"/>
      <c r="R46" s="908"/>
      <c r="S46" s="767"/>
      <c r="T46" s="909"/>
      <c r="U46" s="908"/>
      <c r="V46" s="767"/>
      <c r="W46" s="909"/>
      <c r="X46" s="908"/>
      <c r="Y46" s="767"/>
      <c r="Z46" s="767"/>
      <c r="AA46" s="767"/>
      <c r="AB46" s="909"/>
      <c r="AC46" s="908"/>
      <c r="AD46" s="767"/>
      <c r="AE46" s="767"/>
      <c r="AF46" s="767"/>
      <c r="AG46" s="909"/>
      <c r="AH46" s="908"/>
      <c r="AI46" s="767"/>
      <c r="AJ46" s="767"/>
      <c r="AK46" s="767"/>
      <c r="AL46" s="909"/>
    </row>
    <row r="47" spans="1:38" ht="20.100000000000001" customHeight="1">
      <c r="A47" s="899"/>
      <c r="B47" s="900"/>
      <c r="C47" s="900"/>
      <c r="D47" s="900"/>
      <c r="E47" s="900"/>
      <c r="F47" s="900"/>
      <c r="G47" s="900"/>
      <c r="H47" s="900"/>
      <c r="I47" s="900"/>
      <c r="J47" s="901"/>
      <c r="K47" s="905"/>
      <c r="L47" s="906"/>
      <c r="M47" s="906"/>
      <c r="N47" s="906"/>
      <c r="O47" s="906"/>
      <c r="P47" s="906"/>
      <c r="Q47" s="907"/>
      <c r="R47" s="905"/>
      <c r="S47" s="906"/>
      <c r="T47" s="907"/>
      <c r="U47" s="905"/>
      <c r="V47" s="906"/>
      <c r="W47" s="907"/>
      <c r="X47" s="905"/>
      <c r="Y47" s="906"/>
      <c r="Z47" s="906"/>
      <c r="AA47" s="906"/>
      <c r="AB47" s="907"/>
      <c r="AC47" s="905"/>
      <c r="AD47" s="906"/>
      <c r="AE47" s="906"/>
      <c r="AF47" s="906"/>
      <c r="AG47" s="907"/>
      <c r="AH47" s="905"/>
      <c r="AI47" s="906"/>
      <c r="AJ47" s="906"/>
      <c r="AK47" s="906"/>
      <c r="AL47" s="907"/>
    </row>
    <row r="48" spans="1:38" ht="20.100000000000001" customHeight="1">
      <c r="A48" s="902"/>
      <c r="B48" s="903"/>
      <c r="C48" s="903"/>
      <c r="D48" s="903"/>
      <c r="E48" s="903"/>
      <c r="F48" s="903"/>
      <c r="G48" s="903"/>
      <c r="H48" s="903"/>
      <c r="I48" s="903"/>
      <c r="J48" s="904"/>
      <c r="K48" s="908"/>
      <c r="L48" s="767"/>
      <c r="M48" s="767"/>
      <c r="N48" s="767"/>
      <c r="O48" s="767"/>
      <c r="P48" s="767"/>
      <c r="Q48" s="909"/>
      <c r="R48" s="908"/>
      <c r="S48" s="767"/>
      <c r="T48" s="909"/>
      <c r="U48" s="908"/>
      <c r="V48" s="767"/>
      <c r="W48" s="909"/>
      <c r="X48" s="908"/>
      <c r="Y48" s="767"/>
      <c r="Z48" s="767"/>
      <c r="AA48" s="767"/>
      <c r="AB48" s="909"/>
      <c r="AC48" s="908"/>
      <c r="AD48" s="767"/>
      <c r="AE48" s="767"/>
      <c r="AF48" s="767"/>
      <c r="AG48" s="909"/>
      <c r="AH48" s="908"/>
      <c r="AI48" s="767"/>
      <c r="AJ48" s="767"/>
      <c r="AK48" s="767"/>
      <c r="AL48" s="909"/>
    </row>
    <row r="49" spans="1:36" ht="20.100000000000001" customHeight="1"/>
    <row r="50" spans="1:36" ht="20.100000000000001" customHeight="1">
      <c r="A50" s="125"/>
      <c r="B50" s="125"/>
      <c r="C50" s="125"/>
      <c r="D50" s="125"/>
      <c r="E50" s="125"/>
      <c r="F50" s="125"/>
      <c r="G50" s="125"/>
      <c r="H50" s="125"/>
      <c r="I50" s="125"/>
      <c r="J50" s="125"/>
      <c r="K50" s="125"/>
      <c r="L50" s="125"/>
      <c r="M50" s="125"/>
      <c r="N50" s="126"/>
      <c r="O50" s="126"/>
      <c r="P50" s="126"/>
      <c r="Q50" s="126"/>
      <c r="R50" s="126"/>
      <c r="S50" s="126"/>
      <c r="T50" s="126"/>
      <c r="U50" s="126"/>
      <c r="V50" s="127"/>
      <c r="W50" s="127"/>
      <c r="X50" s="126"/>
      <c r="Y50" s="126"/>
      <c r="Z50" s="126"/>
      <c r="AA50" s="126"/>
      <c r="AB50" s="126"/>
      <c r="AC50" s="126"/>
      <c r="AD50" s="126"/>
      <c r="AE50" s="126"/>
      <c r="AF50" s="128"/>
      <c r="AG50" s="128"/>
      <c r="AH50" s="128"/>
      <c r="AI50" s="128"/>
      <c r="AJ50" s="129"/>
    </row>
    <row r="51" spans="1:36" ht="20.100000000000001" customHeight="1"/>
    <row r="52" spans="1:36" ht="20.100000000000001" customHeight="1"/>
    <row r="53" spans="1:36" ht="20.100000000000001" customHeight="1"/>
    <row r="54" spans="1:36" ht="20.100000000000001" customHeight="1"/>
    <row r="55" spans="1:36" ht="20.100000000000001" customHeight="1"/>
    <row r="56" spans="1:36" ht="20.100000000000001" customHeight="1"/>
    <row r="57" spans="1:36" ht="20.100000000000001" customHeight="1"/>
    <row r="58" spans="1:36" ht="20.100000000000001" customHeight="1"/>
    <row r="59" spans="1:36" ht="20.100000000000001" customHeight="1"/>
    <row r="60" spans="1:36" ht="20.100000000000001" customHeight="1"/>
    <row r="61" spans="1:36" ht="20.100000000000001" customHeight="1"/>
    <row r="62" spans="1:36" ht="20.100000000000001" customHeight="1"/>
    <row r="63" spans="1:36" ht="20.100000000000001" customHeight="1"/>
  </sheetData>
  <mergeCells count="87">
    <mergeCell ref="A47:J48"/>
    <mergeCell ref="K47:Q48"/>
    <mergeCell ref="R47:T48"/>
    <mergeCell ref="U47:W48"/>
    <mergeCell ref="X47:AB48"/>
    <mergeCell ref="AC47:AG48"/>
    <mergeCell ref="AH47:AL48"/>
    <mergeCell ref="AH41:AL42"/>
    <mergeCell ref="A43:J44"/>
    <mergeCell ref="K43:Q44"/>
    <mergeCell ref="R43:T44"/>
    <mergeCell ref="U43:W44"/>
    <mergeCell ref="X43:AB44"/>
    <mergeCell ref="AC43:AG44"/>
    <mergeCell ref="AH43:AL44"/>
    <mergeCell ref="A45:J46"/>
    <mergeCell ref="K45:Q46"/>
    <mergeCell ref="R45:T46"/>
    <mergeCell ref="U45:W46"/>
    <mergeCell ref="X45:AB46"/>
    <mergeCell ref="AC45:AG46"/>
    <mergeCell ref="X35:AB36"/>
    <mergeCell ref="AH45:AL46"/>
    <mergeCell ref="R33:T34"/>
    <mergeCell ref="U33:W34"/>
    <mergeCell ref="X33:AB34"/>
    <mergeCell ref="AC33:AG34"/>
    <mergeCell ref="AH33:AL34"/>
    <mergeCell ref="AC35:AG36"/>
    <mergeCell ref="AH35:AL36"/>
    <mergeCell ref="X41:AB42"/>
    <mergeCell ref="AC41:AG42"/>
    <mergeCell ref="AH28:AL28"/>
    <mergeCell ref="A29:J30"/>
    <mergeCell ref="K29:Q30"/>
    <mergeCell ref="R29:T30"/>
    <mergeCell ref="U29:W30"/>
    <mergeCell ref="X29:AB30"/>
    <mergeCell ref="AC29:AG30"/>
    <mergeCell ref="AH29:AL30"/>
    <mergeCell ref="AC28:AG28"/>
    <mergeCell ref="A28:J28"/>
    <mergeCell ref="K28:Q28"/>
    <mergeCell ref="R28:T28"/>
    <mergeCell ref="U28:W28"/>
    <mergeCell ref="X28:AB28"/>
    <mergeCell ref="A31:J32"/>
    <mergeCell ref="K31:Q32"/>
    <mergeCell ref="R31:T32"/>
    <mergeCell ref="U31:W32"/>
    <mergeCell ref="X31:AB32"/>
    <mergeCell ref="A1:AL3"/>
    <mergeCell ref="A11:F11"/>
    <mergeCell ref="S13:X13"/>
    <mergeCell ref="B22:E23"/>
    <mergeCell ref="F22:AK23"/>
    <mergeCell ref="G11:AK11"/>
    <mergeCell ref="AA13:AI13"/>
    <mergeCell ref="AA15:AI15"/>
    <mergeCell ref="AA14:AI14"/>
    <mergeCell ref="A25:AL27"/>
    <mergeCell ref="X37:AB38"/>
    <mergeCell ref="AC37:AG38"/>
    <mergeCell ref="AH37:AL38"/>
    <mergeCell ref="X39:AB40"/>
    <mergeCell ref="AC39:AG40"/>
    <mergeCell ref="AH39:AL40"/>
    <mergeCell ref="K37:Q38"/>
    <mergeCell ref="R37:T38"/>
    <mergeCell ref="U37:W38"/>
    <mergeCell ref="K39:Q40"/>
    <mergeCell ref="R39:T40"/>
    <mergeCell ref="U39:W40"/>
    <mergeCell ref="A33:J34"/>
    <mergeCell ref="AC31:AG32"/>
    <mergeCell ref="AH31:AL32"/>
    <mergeCell ref="A41:J42"/>
    <mergeCell ref="K33:Q34"/>
    <mergeCell ref="K41:Q42"/>
    <mergeCell ref="R41:T42"/>
    <mergeCell ref="U41:W42"/>
    <mergeCell ref="A37:J38"/>
    <mergeCell ref="A39:J40"/>
    <mergeCell ref="A35:J36"/>
    <mergeCell ref="K35:Q36"/>
    <mergeCell ref="R35:T36"/>
    <mergeCell ref="U35:W36"/>
  </mergeCells>
  <phoneticPr fontId="1"/>
  <printOptions horizontalCentered="1" verticalCentered="1"/>
  <pageMargins left="0.78740157480314965" right="0.78740157480314965" top="0.98425196850393704" bottom="0.59055118110236227" header="0.31496062992125984" footer="0.31496062992125984"/>
  <pageSetup paperSize="9" orientation="landscape" r:id="rId1"/>
  <rowBreaks count="1" manualBreakCount="1">
    <brk id="24" max="3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rgb="FFFFC000"/>
    <pageSetUpPr fitToPage="1"/>
  </sheetPr>
  <dimension ref="C1:EB102"/>
  <sheetViews>
    <sheetView view="pageBreakPreview" zoomScale="75" zoomScaleNormal="100" zoomScaleSheetLayoutView="75" workbookViewId="0">
      <selection activeCell="K42" sqref="K42"/>
    </sheetView>
  </sheetViews>
  <sheetFormatPr defaultColWidth="2.625" defaultRowHeight="14.25"/>
  <cols>
    <col min="1" max="2" width="2.625" style="270"/>
    <col min="3" max="5" width="3.625" style="270" customWidth="1"/>
    <col min="6" max="6" width="4.375" style="270" customWidth="1"/>
    <col min="7" max="7" width="3.125" style="270" customWidth="1"/>
    <col min="8" max="8" width="2.625" style="270" customWidth="1"/>
    <col min="9" max="9" width="3.125" style="270" customWidth="1"/>
    <col min="10" max="10" width="2.625" style="270" customWidth="1"/>
    <col min="11" max="11" width="3.125" style="270" customWidth="1"/>
    <col min="12" max="12" width="2.625" style="270" customWidth="1"/>
    <col min="13" max="19" width="0.875" style="270" customWidth="1"/>
    <col min="20" max="20" width="1.125" style="270" customWidth="1"/>
    <col min="21" max="132" width="0.875" style="270" customWidth="1"/>
    <col min="133" max="16384" width="2.625" style="270"/>
  </cols>
  <sheetData>
    <row r="1" spans="3:132" ht="19.5" thickBot="1">
      <c r="C1" s="270" t="s">
        <v>696</v>
      </c>
      <c r="AJ1" s="955" t="s">
        <v>642</v>
      </c>
      <c r="AK1" s="955"/>
      <c r="AL1" s="955"/>
      <c r="AM1" s="955"/>
      <c r="AN1" s="955"/>
      <c r="AO1" s="955"/>
      <c r="AP1" s="955"/>
      <c r="AQ1" s="955"/>
      <c r="AR1" s="955"/>
      <c r="AS1" s="955"/>
      <c r="AT1" s="955"/>
      <c r="AU1" s="955"/>
      <c r="AV1" s="955"/>
      <c r="AW1" s="955"/>
      <c r="AX1" s="955"/>
      <c r="AY1" s="955"/>
      <c r="AZ1" s="955"/>
      <c r="BA1" s="955"/>
      <c r="BB1" s="955"/>
      <c r="BC1" s="955"/>
      <c r="BD1" s="955"/>
      <c r="BE1" s="955"/>
      <c r="BF1" s="955"/>
      <c r="BG1" s="955"/>
      <c r="BH1" s="955"/>
      <c r="BI1" s="955"/>
      <c r="BJ1" s="955"/>
      <c r="BK1" s="955"/>
      <c r="BL1" s="955"/>
      <c r="BM1" s="955"/>
      <c r="BN1" s="955"/>
      <c r="BO1" s="955"/>
      <c r="BP1" s="955"/>
      <c r="BQ1" s="955"/>
      <c r="BR1" s="955"/>
      <c r="BS1" s="271"/>
      <c r="BT1" s="271"/>
      <c r="BU1" s="271"/>
      <c r="BV1" s="271"/>
      <c r="BW1" s="954" t="s">
        <v>643</v>
      </c>
      <c r="BX1" s="954"/>
      <c r="BY1" s="954"/>
      <c r="BZ1" s="954"/>
      <c r="CA1" s="954"/>
      <c r="CB1" s="954"/>
      <c r="CC1" s="954"/>
      <c r="CD1" s="954"/>
      <c r="CE1" s="954"/>
      <c r="CF1" s="954"/>
      <c r="CG1" s="954"/>
      <c r="CH1" s="954"/>
      <c r="CI1" s="954"/>
      <c r="CJ1" s="954"/>
      <c r="CK1" s="954"/>
      <c r="CL1" s="954"/>
      <c r="CM1" s="954"/>
      <c r="CN1" s="954"/>
      <c r="CO1" s="954"/>
      <c r="CP1" s="954"/>
      <c r="CT1" s="272"/>
      <c r="CU1" s="272"/>
      <c r="CV1" s="273"/>
      <c r="CW1" s="920"/>
      <c r="CX1" s="920"/>
      <c r="CY1" s="920"/>
      <c r="CZ1" s="920"/>
      <c r="DA1" s="920"/>
      <c r="DB1" s="921"/>
      <c r="DC1" s="921"/>
      <c r="DD1" s="921"/>
      <c r="DE1" s="921"/>
      <c r="DF1" s="921"/>
      <c r="DG1" s="920" t="s">
        <v>105</v>
      </c>
      <c r="DH1" s="920"/>
      <c r="DI1" s="920"/>
      <c r="DJ1" s="920"/>
      <c r="DK1" s="921"/>
      <c r="DL1" s="921"/>
      <c r="DM1" s="921"/>
      <c r="DN1" s="921"/>
      <c r="DO1" s="921"/>
      <c r="DP1" s="920" t="s">
        <v>644</v>
      </c>
      <c r="DQ1" s="920"/>
      <c r="DR1" s="920"/>
      <c r="DS1" s="920"/>
      <c r="DT1" s="921"/>
      <c r="DU1" s="921"/>
      <c r="DV1" s="921"/>
      <c r="DW1" s="921"/>
      <c r="DX1" s="920" t="s">
        <v>106</v>
      </c>
      <c r="DY1" s="920"/>
      <c r="DZ1" s="920"/>
      <c r="EA1" s="920"/>
      <c r="EB1" s="272"/>
    </row>
    <row r="2" spans="3:132" ht="16.5" customHeight="1">
      <c r="C2" s="922" t="s">
        <v>645</v>
      </c>
      <c r="D2" s="923"/>
      <c r="E2" s="924"/>
      <c r="F2" s="928"/>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30"/>
      <c r="AL2" s="934" t="s">
        <v>646</v>
      </c>
      <c r="AM2" s="923"/>
      <c r="AN2" s="923"/>
      <c r="AO2" s="923"/>
      <c r="AP2" s="923"/>
      <c r="AQ2" s="923"/>
      <c r="AR2" s="923"/>
      <c r="AS2" s="923"/>
      <c r="AT2" s="923"/>
      <c r="AU2" s="923"/>
      <c r="AV2" s="923"/>
      <c r="AW2" s="923"/>
      <c r="AX2" s="923"/>
      <c r="AY2" s="923"/>
      <c r="AZ2" s="924"/>
      <c r="BA2" s="936"/>
      <c r="BB2" s="937"/>
      <c r="BC2" s="937"/>
      <c r="BD2" s="937"/>
      <c r="BE2" s="937"/>
      <c r="BF2" s="937"/>
      <c r="BG2" s="937"/>
      <c r="BH2" s="937"/>
      <c r="BI2" s="937"/>
      <c r="BJ2" s="937"/>
      <c r="BK2" s="937"/>
      <c r="BL2" s="937"/>
      <c r="BM2" s="937"/>
      <c r="BN2" s="937"/>
      <c r="BO2" s="937"/>
      <c r="BP2" s="937"/>
      <c r="BQ2" s="937"/>
      <c r="BR2" s="937"/>
      <c r="BS2" s="937"/>
      <c r="BT2" s="937"/>
      <c r="BU2" s="937"/>
      <c r="BV2" s="937"/>
      <c r="BW2" s="937"/>
      <c r="BX2" s="937"/>
      <c r="BY2" s="938"/>
      <c r="BZ2" s="942" t="s">
        <v>697</v>
      </c>
      <c r="CA2" s="943"/>
      <c r="CB2" s="943"/>
      <c r="CC2" s="943"/>
      <c r="CD2" s="943"/>
      <c r="CE2" s="943"/>
      <c r="CF2" s="943"/>
      <c r="CG2" s="943"/>
      <c r="CH2" s="943"/>
      <c r="CI2" s="943"/>
      <c r="CJ2" s="943"/>
      <c r="CK2" s="943"/>
      <c r="CL2" s="943"/>
      <c r="CM2" s="943"/>
      <c r="CN2" s="944"/>
      <c r="CO2" s="948"/>
      <c r="CP2" s="949"/>
      <c r="CQ2" s="949"/>
      <c r="CR2" s="949"/>
      <c r="CS2" s="949"/>
      <c r="CT2" s="949"/>
      <c r="CU2" s="949"/>
      <c r="CV2" s="949"/>
      <c r="CW2" s="949"/>
      <c r="CX2" s="949"/>
      <c r="CY2" s="949"/>
      <c r="CZ2" s="949"/>
      <c r="DA2" s="949"/>
      <c r="DB2" s="949"/>
      <c r="DC2" s="949"/>
      <c r="DD2" s="949"/>
      <c r="DE2" s="949"/>
      <c r="DF2" s="949"/>
      <c r="DG2" s="949"/>
      <c r="DH2" s="949"/>
      <c r="DI2" s="949"/>
      <c r="DJ2" s="949"/>
      <c r="DK2" s="949"/>
      <c r="DL2" s="949"/>
      <c r="DM2" s="949"/>
      <c r="DN2" s="949"/>
      <c r="DO2" s="949"/>
      <c r="DP2" s="949"/>
      <c r="DQ2" s="949"/>
      <c r="DR2" s="949"/>
      <c r="DS2" s="949"/>
      <c r="DT2" s="949"/>
      <c r="DU2" s="949"/>
      <c r="DV2" s="949"/>
      <c r="DW2" s="949"/>
      <c r="DX2" s="949"/>
      <c r="DY2" s="949"/>
      <c r="DZ2" s="949"/>
      <c r="EA2" s="949"/>
      <c r="EB2" s="950"/>
    </row>
    <row r="3" spans="3:132" ht="17.25" customHeight="1">
      <c r="C3" s="925"/>
      <c r="D3" s="926"/>
      <c r="E3" s="927"/>
      <c r="F3" s="931"/>
      <c r="G3" s="932"/>
      <c r="H3" s="932"/>
      <c r="I3" s="932"/>
      <c r="J3" s="932"/>
      <c r="K3" s="932"/>
      <c r="L3" s="932"/>
      <c r="M3" s="932"/>
      <c r="N3" s="932"/>
      <c r="O3" s="932"/>
      <c r="P3" s="932"/>
      <c r="Q3" s="932"/>
      <c r="R3" s="932"/>
      <c r="S3" s="932"/>
      <c r="T3" s="932"/>
      <c r="U3" s="932"/>
      <c r="V3" s="932"/>
      <c r="W3" s="932"/>
      <c r="X3" s="932"/>
      <c r="Y3" s="932"/>
      <c r="Z3" s="932"/>
      <c r="AA3" s="932"/>
      <c r="AB3" s="932"/>
      <c r="AC3" s="932"/>
      <c r="AD3" s="932"/>
      <c r="AE3" s="932"/>
      <c r="AF3" s="932"/>
      <c r="AG3" s="932"/>
      <c r="AH3" s="932"/>
      <c r="AI3" s="932"/>
      <c r="AJ3" s="932"/>
      <c r="AK3" s="933"/>
      <c r="AL3" s="935"/>
      <c r="AM3" s="926"/>
      <c r="AN3" s="926"/>
      <c r="AO3" s="926"/>
      <c r="AP3" s="926"/>
      <c r="AQ3" s="926"/>
      <c r="AR3" s="926"/>
      <c r="AS3" s="926"/>
      <c r="AT3" s="926"/>
      <c r="AU3" s="926"/>
      <c r="AV3" s="926"/>
      <c r="AW3" s="926"/>
      <c r="AX3" s="926"/>
      <c r="AY3" s="926"/>
      <c r="AZ3" s="927"/>
      <c r="BA3" s="939"/>
      <c r="BB3" s="940"/>
      <c r="BC3" s="940"/>
      <c r="BD3" s="940"/>
      <c r="BE3" s="940"/>
      <c r="BF3" s="940"/>
      <c r="BG3" s="940"/>
      <c r="BH3" s="940"/>
      <c r="BI3" s="940"/>
      <c r="BJ3" s="940"/>
      <c r="BK3" s="940"/>
      <c r="BL3" s="940"/>
      <c r="BM3" s="940"/>
      <c r="BN3" s="940"/>
      <c r="BO3" s="940"/>
      <c r="BP3" s="940"/>
      <c r="BQ3" s="940"/>
      <c r="BR3" s="940"/>
      <c r="BS3" s="940"/>
      <c r="BT3" s="940"/>
      <c r="BU3" s="940"/>
      <c r="BV3" s="940"/>
      <c r="BW3" s="940"/>
      <c r="BX3" s="940"/>
      <c r="BY3" s="941"/>
      <c r="BZ3" s="945"/>
      <c r="CA3" s="946"/>
      <c r="CB3" s="946"/>
      <c r="CC3" s="946"/>
      <c r="CD3" s="946"/>
      <c r="CE3" s="946"/>
      <c r="CF3" s="946"/>
      <c r="CG3" s="946"/>
      <c r="CH3" s="946"/>
      <c r="CI3" s="946"/>
      <c r="CJ3" s="946"/>
      <c r="CK3" s="946"/>
      <c r="CL3" s="946"/>
      <c r="CM3" s="946"/>
      <c r="CN3" s="947"/>
      <c r="CO3" s="951"/>
      <c r="CP3" s="952"/>
      <c r="CQ3" s="952"/>
      <c r="CR3" s="952"/>
      <c r="CS3" s="952"/>
      <c r="CT3" s="952"/>
      <c r="CU3" s="952"/>
      <c r="CV3" s="952"/>
      <c r="CW3" s="952"/>
      <c r="CX3" s="952"/>
      <c r="CY3" s="952"/>
      <c r="CZ3" s="952"/>
      <c r="DA3" s="952"/>
      <c r="DB3" s="952"/>
      <c r="DC3" s="952"/>
      <c r="DD3" s="952"/>
      <c r="DE3" s="952"/>
      <c r="DF3" s="952"/>
      <c r="DG3" s="952"/>
      <c r="DH3" s="952"/>
      <c r="DI3" s="952"/>
      <c r="DJ3" s="952"/>
      <c r="DK3" s="952"/>
      <c r="DL3" s="952"/>
      <c r="DM3" s="952"/>
      <c r="DN3" s="952"/>
      <c r="DO3" s="952"/>
      <c r="DP3" s="952"/>
      <c r="DQ3" s="952"/>
      <c r="DR3" s="952"/>
      <c r="DS3" s="952"/>
      <c r="DT3" s="952"/>
      <c r="DU3" s="952"/>
      <c r="DV3" s="952"/>
      <c r="DW3" s="952"/>
      <c r="DX3" s="952"/>
      <c r="DY3" s="952"/>
      <c r="DZ3" s="952"/>
      <c r="EA3" s="952"/>
      <c r="EB3" s="953"/>
    </row>
    <row r="4" spans="3:132">
      <c r="C4" s="918" t="s">
        <v>647</v>
      </c>
      <c r="D4" s="919"/>
      <c r="E4" s="919"/>
      <c r="F4" s="274"/>
      <c r="G4" s="275"/>
      <c r="H4" s="275" t="s">
        <v>105</v>
      </c>
      <c r="I4" s="275"/>
      <c r="J4" s="275" t="s">
        <v>644</v>
      </c>
      <c r="K4" s="276"/>
      <c r="L4" s="277" t="s">
        <v>106</v>
      </c>
      <c r="M4" s="956" t="s">
        <v>648</v>
      </c>
      <c r="N4" s="919"/>
      <c r="O4" s="919"/>
      <c r="P4" s="919"/>
      <c r="Q4" s="919"/>
      <c r="R4" s="919"/>
      <c r="S4" s="919"/>
      <c r="T4" s="919"/>
      <c r="U4" s="919"/>
      <c r="V4" s="919"/>
      <c r="W4" s="919"/>
      <c r="X4" s="919"/>
      <c r="Y4" s="919"/>
      <c r="Z4" s="919"/>
      <c r="AA4" s="919"/>
      <c r="AB4" s="919"/>
      <c r="AC4" s="919"/>
      <c r="AD4" s="919"/>
      <c r="AE4" s="919"/>
      <c r="AF4" s="919"/>
      <c r="AG4" s="919"/>
      <c r="AH4" s="919"/>
      <c r="AI4" s="919"/>
      <c r="AJ4" s="919"/>
      <c r="AK4" s="957"/>
      <c r="AL4" s="274"/>
      <c r="AM4" s="275"/>
      <c r="AN4" s="278"/>
      <c r="AO4" s="919"/>
      <c r="AP4" s="919"/>
      <c r="AQ4" s="919"/>
      <c r="AR4" s="919"/>
      <c r="AS4" s="919"/>
      <c r="AT4" s="919"/>
      <c r="AU4" s="919"/>
      <c r="AV4" s="919"/>
      <c r="AW4" s="919"/>
      <c r="AX4" s="919"/>
      <c r="AY4" s="919" t="s">
        <v>105</v>
      </c>
      <c r="AZ4" s="919"/>
      <c r="BA4" s="919"/>
      <c r="BB4" s="919"/>
      <c r="BC4" s="919"/>
      <c r="BD4" s="919"/>
      <c r="BE4" s="919"/>
      <c r="BF4" s="919"/>
      <c r="BG4" s="919"/>
      <c r="BH4" s="919" t="s">
        <v>644</v>
      </c>
      <c r="BI4" s="919"/>
      <c r="BJ4" s="919"/>
      <c r="BK4" s="919"/>
      <c r="BL4" s="919"/>
      <c r="BM4" s="919"/>
      <c r="BN4" s="919"/>
      <c r="BO4" s="919"/>
      <c r="BP4" s="919" t="s">
        <v>106</v>
      </c>
      <c r="BQ4" s="919"/>
      <c r="BR4" s="919"/>
      <c r="BS4" s="919"/>
      <c r="BT4" s="275"/>
      <c r="BU4" s="956" t="s">
        <v>649</v>
      </c>
      <c r="BV4" s="919"/>
      <c r="BW4" s="919"/>
      <c r="BX4" s="919"/>
      <c r="BY4" s="919"/>
      <c r="BZ4" s="919"/>
      <c r="CA4" s="919"/>
      <c r="CB4" s="919"/>
      <c r="CC4" s="919"/>
      <c r="CD4" s="919"/>
      <c r="CE4" s="919"/>
      <c r="CF4" s="919"/>
      <c r="CG4" s="919"/>
      <c r="CH4" s="919"/>
      <c r="CI4" s="919"/>
      <c r="CJ4" s="919"/>
      <c r="CK4" s="919"/>
      <c r="CL4" s="919"/>
      <c r="CM4" s="919"/>
      <c r="CN4" s="919"/>
      <c r="CO4" s="919"/>
      <c r="CP4" s="919"/>
      <c r="CQ4" s="919"/>
      <c r="CR4" s="919"/>
      <c r="CS4" s="957"/>
      <c r="CT4" s="274"/>
      <c r="CU4" s="275"/>
      <c r="CV4" s="278"/>
      <c r="CW4" s="919"/>
      <c r="CX4" s="919"/>
      <c r="CY4" s="919"/>
      <c r="CZ4" s="919"/>
      <c r="DA4" s="919"/>
      <c r="DB4" s="919"/>
      <c r="DC4" s="919"/>
      <c r="DD4" s="919"/>
      <c r="DE4" s="919"/>
      <c r="DF4" s="919"/>
      <c r="DG4" s="919" t="s">
        <v>105</v>
      </c>
      <c r="DH4" s="919"/>
      <c r="DI4" s="919"/>
      <c r="DJ4" s="919"/>
      <c r="DK4" s="919"/>
      <c r="DL4" s="919"/>
      <c r="DM4" s="919"/>
      <c r="DN4" s="919"/>
      <c r="DO4" s="919"/>
      <c r="DP4" s="919" t="s">
        <v>644</v>
      </c>
      <c r="DQ4" s="919"/>
      <c r="DR4" s="919"/>
      <c r="DS4" s="919"/>
      <c r="DT4" s="919"/>
      <c r="DU4" s="919"/>
      <c r="DV4" s="919"/>
      <c r="DW4" s="919"/>
      <c r="DX4" s="919" t="s">
        <v>106</v>
      </c>
      <c r="DY4" s="919"/>
      <c r="DZ4" s="919"/>
      <c r="EA4" s="919"/>
      <c r="EB4" s="279"/>
    </row>
    <row r="5" spans="3:132" ht="18.75" customHeight="1">
      <c r="C5" s="961" t="s">
        <v>650</v>
      </c>
      <c r="D5" s="962"/>
      <c r="E5" s="962"/>
      <c r="F5" s="962"/>
      <c r="G5" s="962"/>
      <c r="H5" s="963"/>
      <c r="I5" s="280"/>
      <c r="J5" s="281" t="s">
        <v>644</v>
      </c>
      <c r="K5" s="282"/>
      <c r="L5" s="283" t="s">
        <v>106</v>
      </c>
      <c r="M5" s="956"/>
      <c r="N5" s="919"/>
      <c r="O5" s="919"/>
      <c r="P5" s="919"/>
      <c r="Q5" s="919"/>
      <c r="R5" s="919"/>
      <c r="S5" s="919"/>
      <c r="T5" s="919"/>
      <c r="U5" s="919"/>
      <c r="V5" s="919"/>
      <c r="W5" s="919"/>
      <c r="X5" s="958" t="s">
        <v>93</v>
      </c>
      <c r="Y5" s="958"/>
      <c r="Z5" s="958"/>
      <c r="AA5" s="959"/>
      <c r="AB5" s="956"/>
      <c r="AC5" s="919"/>
      <c r="AD5" s="919"/>
      <c r="AE5" s="919"/>
      <c r="AF5" s="919"/>
      <c r="AG5" s="919"/>
      <c r="AH5" s="919"/>
      <c r="AI5" s="919"/>
      <c r="AJ5" s="919"/>
      <c r="AK5" s="919"/>
      <c r="AL5" s="919"/>
      <c r="AM5" s="958" t="s">
        <v>93</v>
      </c>
      <c r="AN5" s="958"/>
      <c r="AO5" s="958"/>
      <c r="AP5" s="959"/>
      <c r="AQ5" s="956"/>
      <c r="AR5" s="919"/>
      <c r="AS5" s="919"/>
      <c r="AT5" s="919"/>
      <c r="AU5" s="919"/>
      <c r="AV5" s="919"/>
      <c r="AW5" s="919"/>
      <c r="AX5" s="919"/>
      <c r="AY5" s="919"/>
      <c r="AZ5" s="919"/>
      <c r="BA5" s="919"/>
      <c r="BB5" s="958" t="s">
        <v>93</v>
      </c>
      <c r="BC5" s="958"/>
      <c r="BD5" s="958"/>
      <c r="BE5" s="959"/>
      <c r="BF5" s="956"/>
      <c r="BG5" s="919"/>
      <c r="BH5" s="919"/>
      <c r="BI5" s="919"/>
      <c r="BJ5" s="919"/>
      <c r="BK5" s="919"/>
      <c r="BL5" s="919"/>
      <c r="BM5" s="919"/>
      <c r="BN5" s="919"/>
      <c r="BO5" s="919"/>
      <c r="BP5" s="919"/>
      <c r="BQ5" s="958" t="s">
        <v>93</v>
      </c>
      <c r="BR5" s="958"/>
      <c r="BS5" s="958"/>
      <c r="BT5" s="959"/>
      <c r="BU5" s="956"/>
      <c r="BV5" s="919"/>
      <c r="BW5" s="919"/>
      <c r="BX5" s="919"/>
      <c r="BY5" s="919"/>
      <c r="BZ5" s="919"/>
      <c r="CA5" s="919"/>
      <c r="CB5" s="919"/>
      <c r="CC5" s="919"/>
      <c r="CD5" s="919"/>
      <c r="CE5" s="919"/>
      <c r="CF5" s="958" t="s">
        <v>93</v>
      </c>
      <c r="CG5" s="958"/>
      <c r="CH5" s="958"/>
      <c r="CI5" s="959"/>
      <c r="CJ5" s="956"/>
      <c r="CK5" s="919"/>
      <c r="CL5" s="919"/>
      <c r="CM5" s="919"/>
      <c r="CN5" s="919"/>
      <c r="CO5" s="919"/>
      <c r="CP5" s="919"/>
      <c r="CQ5" s="919"/>
      <c r="CR5" s="919"/>
      <c r="CS5" s="919"/>
      <c r="CT5" s="919"/>
      <c r="CU5" s="958" t="s">
        <v>93</v>
      </c>
      <c r="CV5" s="958"/>
      <c r="CW5" s="958"/>
      <c r="CX5" s="959"/>
      <c r="CY5" s="956"/>
      <c r="CZ5" s="919"/>
      <c r="DA5" s="919"/>
      <c r="DB5" s="919"/>
      <c r="DC5" s="919"/>
      <c r="DD5" s="919"/>
      <c r="DE5" s="919"/>
      <c r="DF5" s="919"/>
      <c r="DG5" s="919"/>
      <c r="DH5" s="919"/>
      <c r="DI5" s="919"/>
      <c r="DJ5" s="958" t="s">
        <v>93</v>
      </c>
      <c r="DK5" s="958"/>
      <c r="DL5" s="958"/>
      <c r="DM5" s="959"/>
      <c r="DN5" s="956"/>
      <c r="DO5" s="919"/>
      <c r="DP5" s="919"/>
      <c r="DQ5" s="919"/>
      <c r="DR5" s="919"/>
      <c r="DS5" s="919"/>
      <c r="DT5" s="919"/>
      <c r="DU5" s="919"/>
      <c r="DV5" s="919"/>
      <c r="DW5" s="919"/>
      <c r="DX5" s="919"/>
      <c r="DY5" s="958" t="s">
        <v>93</v>
      </c>
      <c r="DZ5" s="958"/>
      <c r="EA5" s="958"/>
      <c r="EB5" s="967"/>
    </row>
    <row r="6" spans="3:132" ht="12.75" customHeight="1">
      <c r="C6" s="964"/>
      <c r="D6" s="965"/>
      <c r="E6" s="965"/>
      <c r="F6" s="965"/>
      <c r="G6" s="965"/>
      <c r="H6" s="966"/>
      <c r="I6" s="284" t="s">
        <v>651</v>
      </c>
      <c r="J6" s="285"/>
      <c r="K6" s="285"/>
      <c r="L6" s="286"/>
      <c r="M6" s="287"/>
      <c r="N6" s="276"/>
      <c r="O6" s="276"/>
      <c r="P6" s="960">
        <v>10</v>
      </c>
      <c r="Q6" s="960"/>
      <c r="R6" s="960"/>
      <c r="S6" s="960"/>
      <c r="T6" s="276"/>
      <c r="U6" s="960">
        <v>20</v>
      </c>
      <c r="V6" s="960"/>
      <c r="W6" s="960"/>
      <c r="X6" s="960"/>
      <c r="Y6" s="276"/>
      <c r="Z6" s="276"/>
      <c r="AA6" s="277"/>
      <c r="AB6" s="287"/>
      <c r="AC6" s="276"/>
      <c r="AD6" s="276"/>
      <c r="AE6" s="960">
        <v>10</v>
      </c>
      <c r="AF6" s="960"/>
      <c r="AG6" s="960"/>
      <c r="AH6" s="960"/>
      <c r="AI6" s="276"/>
      <c r="AJ6" s="960">
        <v>20</v>
      </c>
      <c r="AK6" s="960"/>
      <c r="AL6" s="960"/>
      <c r="AM6" s="960"/>
      <c r="AN6" s="276"/>
      <c r="AO6" s="276"/>
      <c r="AP6" s="276"/>
      <c r="AQ6" s="287"/>
      <c r="AR6" s="276"/>
      <c r="AS6" s="276"/>
      <c r="AT6" s="960">
        <v>10</v>
      </c>
      <c r="AU6" s="960"/>
      <c r="AV6" s="960"/>
      <c r="AW6" s="960"/>
      <c r="AX6" s="276"/>
      <c r="AY6" s="960">
        <v>20</v>
      </c>
      <c r="AZ6" s="960"/>
      <c r="BA6" s="960"/>
      <c r="BB6" s="960"/>
      <c r="BC6" s="276"/>
      <c r="BD6" s="276"/>
      <c r="BE6" s="276"/>
      <c r="BF6" s="287"/>
      <c r="BG6" s="276"/>
      <c r="BH6" s="276"/>
      <c r="BI6" s="960">
        <v>10</v>
      </c>
      <c r="BJ6" s="960"/>
      <c r="BK6" s="960"/>
      <c r="BL6" s="960"/>
      <c r="BM6" s="276"/>
      <c r="BN6" s="960">
        <v>20</v>
      </c>
      <c r="BO6" s="960"/>
      <c r="BP6" s="960"/>
      <c r="BQ6" s="960"/>
      <c r="BR6" s="276"/>
      <c r="BS6" s="276"/>
      <c r="BT6" s="276"/>
      <c r="BU6" s="287"/>
      <c r="BV6" s="276"/>
      <c r="BW6" s="276"/>
      <c r="BX6" s="960">
        <v>10</v>
      </c>
      <c r="BY6" s="960"/>
      <c r="BZ6" s="960"/>
      <c r="CA6" s="960"/>
      <c r="CB6" s="276"/>
      <c r="CC6" s="960">
        <v>20</v>
      </c>
      <c r="CD6" s="960"/>
      <c r="CE6" s="960"/>
      <c r="CF6" s="960"/>
      <c r="CG6" s="276"/>
      <c r="CH6" s="276"/>
      <c r="CI6" s="276"/>
      <c r="CJ6" s="287"/>
      <c r="CK6" s="276"/>
      <c r="CL6" s="276"/>
      <c r="CM6" s="960">
        <v>10</v>
      </c>
      <c r="CN6" s="960"/>
      <c r="CO6" s="960"/>
      <c r="CP6" s="960"/>
      <c r="CQ6" s="276"/>
      <c r="CR6" s="960">
        <v>20</v>
      </c>
      <c r="CS6" s="960"/>
      <c r="CT6" s="960"/>
      <c r="CU6" s="960"/>
      <c r="CV6" s="276"/>
      <c r="CW6" s="276"/>
      <c r="CX6" s="276"/>
      <c r="CY6" s="287"/>
      <c r="CZ6" s="276"/>
      <c r="DA6" s="276"/>
      <c r="DB6" s="960">
        <v>10</v>
      </c>
      <c r="DC6" s="960"/>
      <c r="DD6" s="960"/>
      <c r="DE6" s="960"/>
      <c r="DF6" s="276"/>
      <c r="DG6" s="960">
        <v>20</v>
      </c>
      <c r="DH6" s="960"/>
      <c r="DI6" s="960"/>
      <c r="DJ6" s="960"/>
      <c r="DK6" s="276"/>
      <c r="DL6" s="276"/>
      <c r="DM6" s="276"/>
      <c r="DN6" s="287"/>
      <c r="DO6" s="276"/>
      <c r="DP6" s="276"/>
      <c r="DQ6" s="960">
        <v>10</v>
      </c>
      <c r="DR6" s="960"/>
      <c r="DS6" s="960"/>
      <c r="DT6" s="960"/>
      <c r="DU6" s="276"/>
      <c r="DV6" s="960">
        <v>20</v>
      </c>
      <c r="DW6" s="960"/>
      <c r="DX6" s="960"/>
      <c r="DY6" s="960"/>
      <c r="DZ6" s="276"/>
      <c r="EA6" s="276"/>
      <c r="EB6" s="288"/>
    </row>
    <row r="7" spans="3:132" ht="7.5" customHeight="1">
      <c r="C7" s="289"/>
      <c r="D7" s="290"/>
      <c r="E7" s="290"/>
      <c r="F7" s="290"/>
      <c r="G7" s="290"/>
      <c r="H7" s="290"/>
      <c r="I7" s="291"/>
      <c r="J7" s="290"/>
      <c r="K7" s="290"/>
      <c r="L7" s="292"/>
      <c r="M7" s="293"/>
      <c r="N7" s="293"/>
      <c r="O7" s="293"/>
      <c r="P7" s="293"/>
      <c r="Q7" s="293"/>
      <c r="R7" s="294"/>
      <c r="S7" s="293"/>
      <c r="T7" s="293"/>
      <c r="U7" s="293"/>
      <c r="V7" s="295"/>
      <c r="W7" s="293"/>
      <c r="X7" s="293"/>
      <c r="Y7" s="293"/>
      <c r="Z7" s="293"/>
      <c r="AA7" s="296"/>
      <c r="AB7" s="293"/>
      <c r="AC7" s="293"/>
      <c r="AD7" s="293"/>
      <c r="AE7" s="293"/>
      <c r="AF7" s="293"/>
      <c r="AG7" s="294"/>
      <c r="AH7" s="293"/>
      <c r="AI7" s="293"/>
      <c r="AJ7" s="293"/>
      <c r="AK7" s="295"/>
      <c r="AL7" s="293"/>
      <c r="AM7" s="293"/>
      <c r="AN7" s="293"/>
      <c r="AO7" s="293"/>
      <c r="AP7" s="296"/>
      <c r="AQ7" s="293"/>
      <c r="AR7" s="293"/>
      <c r="AS7" s="293"/>
      <c r="AT7" s="293"/>
      <c r="AU7" s="293"/>
      <c r="AV7" s="294"/>
      <c r="AW7" s="293"/>
      <c r="AX7" s="293"/>
      <c r="AY7" s="293"/>
      <c r="AZ7" s="295"/>
      <c r="BA7" s="293"/>
      <c r="BB7" s="293"/>
      <c r="BC7" s="293"/>
      <c r="BD7" s="293"/>
      <c r="BE7" s="296"/>
      <c r="BF7" s="293"/>
      <c r="BG7" s="293"/>
      <c r="BH7" s="293"/>
      <c r="BI7" s="293"/>
      <c r="BJ7" s="293"/>
      <c r="BK7" s="294"/>
      <c r="BL7" s="293"/>
      <c r="BM7" s="293"/>
      <c r="BN7" s="293"/>
      <c r="BO7" s="295"/>
      <c r="BP7" s="293"/>
      <c r="BQ7" s="293"/>
      <c r="BR7" s="293"/>
      <c r="BS7" s="293"/>
      <c r="BT7" s="296"/>
      <c r="BU7" s="293"/>
      <c r="BV7" s="293"/>
      <c r="BW7" s="293"/>
      <c r="BX7" s="293"/>
      <c r="BY7" s="293"/>
      <c r="BZ7" s="294"/>
      <c r="CA7" s="293"/>
      <c r="CB7" s="293"/>
      <c r="CC7" s="293"/>
      <c r="CD7" s="295"/>
      <c r="CE7" s="293"/>
      <c r="CF7" s="293"/>
      <c r="CG7" s="293"/>
      <c r="CH7" s="293"/>
      <c r="CI7" s="296"/>
      <c r="CJ7" s="293"/>
      <c r="CK7" s="293"/>
      <c r="CL7" s="293"/>
      <c r="CM7" s="293"/>
      <c r="CN7" s="293"/>
      <c r="CO7" s="294"/>
      <c r="CP7" s="293"/>
      <c r="CQ7" s="293"/>
      <c r="CR7" s="293"/>
      <c r="CS7" s="295"/>
      <c r="CT7" s="293"/>
      <c r="CU7" s="293"/>
      <c r="CV7" s="293"/>
      <c r="CW7" s="293"/>
      <c r="CX7" s="296"/>
      <c r="CY7" s="293"/>
      <c r="CZ7" s="293"/>
      <c r="DA7" s="293"/>
      <c r="DB7" s="293"/>
      <c r="DC7" s="293"/>
      <c r="DD7" s="294"/>
      <c r="DE7" s="293"/>
      <c r="DF7" s="293"/>
      <c r="DG7" s="293"/>
      <c r="DH7" s="295"/>
      <c r="DI7" s="293"/>
      <c r="DJ7" s="293"/>
      <c r="DK7" s="293"/>
      <c r="DL7" s="293"/>
      <c r="DM7" s="296"/>
      <c r="DN7" s="293"/>
      <c r="DO7" s="293"/>
      <c r="DP7" s="293"/>
      <c r="DQ7" s="293"/>
      <c r="DR7" s="293"/>
      <c r="DS7" s="294"/>
      <c r="DT7" s="293"/>
      <c r="DU7" s="293"/>
      <c r="DV7" s="293"/>
      <c r="DW7" s="295"/>
      <c r="DX7" s="293"/>
      <c r="DY7" s="293"/>
      <c r="DZ7" s="293"/>
      <c r="EA7" s="293"/>
      <c r="EB7" s="297"/>
    </row>
    <row r="8" spans="3:132" ht="7.5" customHeight="1">
      <c r="C8" s="298"/>
      <c r="D8" s="299"/>
      <c r="E8" s="299"/>
      <c r="F8" s="299"/>
      <c r="G8" s="299"/>
      <c r="H8" s="299"/>
      <c r="I8" s="300"/>
      <c r="J8" s="299"/>
      <c r="K8" s="299"/>
      <c r="L8" s="301"/>
      <c r="M8" s="302"/>
      <c r="N8" s="302"/>
      <c r="O8" s="302"/>
      <c r="P8" s="302"/>
      <c r="Q8" s="302"/>
      <c r="R8" s="303"/>
      <c r="S8" s="302"/>
      <c r="T8" s="302"/>
      <c r="U8" s="302"/>
      <c r="V8" s="304"/>
      <c r="W8" s="302"/>
      <c r="X8" s="302"/>
      <c r="Y8" s="302"/>
      <c r="Z8" s="302"/>
      <c r="AA8" s="305"/>
      <c r="AB8" s="302"/>
      <c r="AC8" s="302"/>
      <c r="AD8" s="302"/>
      <c r="AE8" s="302"/>
      <c r="AF8" s="302"/>
      <c r="AG8" s="303"/>
      <c r="AH8" s="302"/>
      <c r="AI8" s="302"/>
      <c r="AJ8" s="302"/>
      <c r="AK8" s="304"/>
      <c r="AL8" s="302"/>
      <c r="AM8" s="302"/>
      <c r="AN8" s="302"/>
      <c r="AO8" s="302"/>
      <c r="AP8" s="305"/>
      <c r="AQ8" s="302"/>
      <c r="AR8" s="302"/>
      <c r="AS8" s="302"/>
      <c r="AT8" s="302"/>
      <c r="AU8" s="302"/>
      <c r="AV8" s="303"/>
      <c r="AW8" s="302"/>
      <c r="AX8" s="302"/>
      <c r="AY8" s="302"/>
      <c r="AZ8" s="304"/>
      <c r="BA8" s="302"/>
      <c r="BB8" s="302"/>
      <c r="BC8" s="302"/>
      <c r="BD8" s="302"/>
      <c r="BE8" s="305"/>
      <c r="BF8" s="302"/>
      <c r="BG8" s="302"/>
      <c r="BH8" s="302"/>
      <c r="BI8" s="302"/>
      <c r="BJ8" s="302"/>
      <c r="BK8" s="303"/>
      <c r="BL8" s="302"/>
      <c r="BM8" s="302"/>
      <c r="BN8" s="302"/>
      <c r="BO8" s="304"/>
      <c r="BP8" s="302"/>
      <c r="BQ8" s="302"/>
      <c r="BR8" s="302"/>
      <c r="BS8" s="302"/>
      <c r="BT8" s="305"/>
      <c r="BU8" s="302"/>
      <c r="BV8" s="302"/>
      <c r="BW8" s="302"/>
      <c r="BX8" s="302"/>
      <c r="BY8" s="302"/>
      <c r="BZ8" s="303"/>
      <c r="CA8" s="302"/>
      <c r="CB8" s="302"/>
      <c r="CC8" s="302"/>
      <c r="CD8" s="304"/>
      <c r="CE8" s="302"/>
      <c r="CF8" s="302"/>
      <c r="CG8" s="302"/>
      <c r="CH8" s="302"/>
      <c r="CI8" s="305"/>
      <c r="CJ8" s="302"/>
      <c r="CK8" s="302"/>
      <c r="CL8" s="302"/>
      <c r="CM8" s="302"/>
      <c r="CN8" s="302"/>
      <c r="CO8" s="303"/>
      <c r="CP8" s="302"/>
      <c r="CQ8" s="302"/>
      <c r="CR8" s="302"/>
      <c r="CS8" s="304"/>
      <c r="CT8" s="302"/>
      <c r="CU8" s="302"/>
      <c r="CV8" s="302"/>
      <c r="CW8" s="302"/>
      <c r="CX8" s="305"/>
      <c r="CY8" s="302"/>
      <c r="CZ8" s="302"/>
      <c r="DA8" s="302"/>
      <c r="DB8" s="302"/>
      <c r="DC8" s="302"/>
      <c r="DD8" s="303"/>
      <c r="DE8" s="302"/>
      <c r="DF8" s="302"/>
      <c r="DG8" s="302"/>
      <c r="DH8" s="304"/>
      <c r="DI8" s="302"/>
      <c r="DJ8" s="302"/>
      <c r="DK8" s="302"/>
      <c r="DL8" s="302"/>
      <c r="DM8" s="305"/>
      <c r="DN8" s="302"/>
      <c r="DO8" s="302"/>
      <c r="DP8" s="302"/>
      <c r="DQ8" s="302"/>
      <c r="DR8" s="302"/>
      <c r="DS8" s="303"/>
      <c r="DT8" s="302"/>
      <c r="DU8" s="302"/>
      <c r="DV8" s="302"/>
      <c r="DW8" s="304"/>
      <c r="DX8" s="302"/>
      <c r="DY8" s="302"/>
      <c r="DZ8" s="302"/>
      <c r="EA8" s="302"/>
      <c r="EB8" s="306"/>
    </row>
    <row r="9" spans="3:132" ht="7.5" customHeight="1">
      <c r="C9" s="307"/>
      <c r="D9" s="308"/>
      <c r="E9" s="308"/>
      <c r="F9" s="308"/>
      <c r="G9" s="308"/>
      <c r="H9" s="308"/>
      <c r="I9" s="309"/>
      <c r="J9" s="308"/>
      <c r="K9" s="308"/>
      <c r="L9" s="310"/>
      <c r="M9" s="311"/>
      <c r="N9" s="311"/>
      <c r="O9" s="311"/>
      <c r="P9" s="311"/>
      <c r="Q9" s="311"/>
      <c r="R9" s="312"/>
      <c r="S9" s="311"/>
      <c r="T9" s="311"/>
      <c r="U9" s="311"/>
      <c r="V9" s="313"/>
      <c r="W9" s="311"/>
      <c r="X9" s="311"/>
      <c r="Y9" s="311"/>
      <c r="Z9" s="311"/>
      <c r="AA9" s="314"/>
      <c r="AB9" s="311"/>
      <c r="AC9" s="311"/>
      <c r="AD9" s="311"/>
      <c r="AE9" s="311"/>
      <c r="AF9" s="311"/>
      <c r="AG9" s="312"/>
      <c r="AH9" s="311"/>
      <c r="AI9" s="311"/>
      <c r="AJ9" s="311"/>
      <c r="AK9" s="313"/>
      <c r="AL9" s="311"/>
      <c r="AM9" s="311"/>
      <c r="AN9" s="311"/>
      <c r="AO9" s="311"/>
      <c r="AP9" s="314"/>
      <c r="AQ9" s="311"/>
      <c r="AR9" s="311"/>
      <c r="AS9" s="311"/>
      <c r="AT9" s="311"/>
      <c r="AU9" s="311"/>
      <c r="AV9" s="312"/>
      <c r="AW9" s="311"/>
      <c r="AX9" s="311"/>
      <c r="AY9" s="311"/>
      <c r="AZ9" s="313"/>
      <c r="BA9" s="311"/>
      <c r="BB9" s="311"/>
      <c r="BC9" s="311"/>
      <c r="BD9" s="311"/>
      <c r="BE9" s="314"/>
      <c r="BF9" s="311"/>
      <c r="BG9" s="311"/>
      <c r="BH9" s="311"/>
      <c r="BI9" s="311"/>
      <c r="BJ9" s="311"/>
      <c r="BK9" s="312"/>
      <c r="BL9" s="311"/>
      <c r="BM9" s="311"/>
      <c r="BN9" s="311"/>
      <c r="BO9" s="313"/>
      <c r="BP9" s="311"/>
      <c r="BQ9" s="311"/>
      <c r="BR9" s="311"/>
      <c r="BS9" s="311"/>
      <c r="BT9" s="314"/>
      <c r="BU9" s="311"/>
      <c r="BV9" s="311"/>
      <c r="BW9" s="311"/>
      <c r="BX9" s="311"/>
      <c r="BY9" s="311"/>
      <c r="BZ9" s="312"/>
      <c r="CA9" s="311"/>
      <c r="CB9" s="311"/>
      <c r="CC9" s="311"/>
      <c r="CD9" s="313"/>
      <c r="CE9" s="311"/>
      <c r="CF9" s="311"/>
      <c r="CG9" s="311"/>
      <c r="CH9" s="311"/>
      <c r="CI9" s="314"/>
      <c r="CJ9" s="311"/>
      <c r="CK9" s="311"/>
      <c r="CL9" s="311"/>
      <c r="CM9" s="311"/>
      <c r="CN9" s="311"/>
      <c r="CO9" s="312"/>
      <c r="CP9" s="311"/>
      <c r="CQ9" s="311"/>
      <c r="CR9" s="311"/>
      <c r="CS9" s="313"/>
      <c r="CT9" s="311"/>
      <c r="CU9" s="311"/>
      <c r="CV9" s="311"/>
      <c r="CW9" s="311"/>
      <c r="CX9" s="314"/>
      <c r="CY9" s="311"/>
      <c r="CZ9" s="311"/>
      <c r="DA9" s="311"/>
      <c r="DB9" s="311"/>
      <c r="DC9" s="311"/>
      <c r="DD9" s="312"/>
      <c r="DE9" s="311"/>
      <c r="DF9" s="311"/>
      <c r="DG9" s="311"/>
      <c r="DH9" s="313"/>
      <c r="DI9" s="311"/>
      <c r="DJ9" s="311"/>
      <c r="DK9" s="311"/>
      <c r="DL9" s="311"/>
      <c r="DM9" s="314"/>
      <c r="DN9" s="311"/>
      <c r="DO9" s="311"/>
      <c r="DP9" s="311"/>
      <c r="DQ9" s="311"/>
      <c r="DR9" s="311"/>
      <c r="DS9" s="312"/>
      <c r="DT9" s="311"/>
      <c r="DU9" s="311"/>
      <c r="DV9" s="311"/>
      <c r="DW9" s="313"/>
      <c r="DX9" s="311"/>
      <c r="DY9" s="311"/>
      <c r="DZ9" s="311"/>
      <c r="EA9" s="311"/>
      <c r="EB9" s="315"/>
    </row>
    <row r="10" spans="3:132" ht="7.5" customHeight="1">
      <c r="C10" s="289"/>
      <c r="D10" s="290"/>
      <c r="E10" s="290"/>
      <c r="F10" s="290"/>
      <c r="G10" s="290"/>
      <c r="H10" s="290"/>
      <c r="I10" s="291"/>
      <c r="J10" s="290"/>
      <c r="K10" s="290"/>
      <c r="L10" s="292"/>
      <c r="M10" s="293"/>
      <c r="N10" s="293"/>
      <c r="O10" s="293"/>
      <c r="P10" s="293"/>
      <c r="Q10" s="293"/>
      <c r="R10" s="294"/>
      <c r="S10" s="293"/>
      <c r="T10" s="293"/>
      <c r="U10" s="293"/>
      <c r="V10" s="295"/>
      <c r="W10" s="293"/>
      <c r="X10" s="293"/>
      <c r="Y10" s="293"/>
      <c r="Z10" s="293"/>
      <c r="AA10" s="296"/>
      <c r="AB10" s="293"/>
      <c r="AC10" s="293"/>
      <c r="AD10" s="293"/>
      <c r="AE10" s="293"/>
      <c r="AF10" s="293"/>
      <c r="AG10" s="294"/>
      <c r="AH10" s="293"/>
      <c r="AI10" s="293"/>
      <c r="AJ10" s="293"/>
      <c r="AK10" s="295"/>
      <c r="AL10" s="293"/>
      <c r="AM10" s="293"/>
      <c r="AN10" s="293"/>
      <c r="AO10" s="293"/>
      <c r="AP10" s="296"/>
      <c r="AQ10" s="293"/>
      <c r="AR10" s="293"/>
      <c r="AS10" s="293"/>
      <c r="AT10" s="293"/>
      <c r="AU10" s="293"/>
      <c r="AV10" s="294"/>
      <c r="AW10" s="293"/>
      <c r="AX10" s="293"/>
      <c r="AY10" s="293"/>
      <c r="AZ10" s="295"/>
      <c r="BA10" s="293"/>
      <c r="BB10" s="293"/>
      <c r="BC10" s="293"/>
      <c r="BD10" s="293"/>
      <c r="BE10" s="296"/>
      <c r="BF10" s="293"/>
      <c r="BG10" s="293"/>
      <c r="BH10" s="293"/>
      <c r="BI10" s="293"/>
      <c r="BJ10" s="293"/>
      <c r="BK10" s="294"/>
      <c r="BL10" s="293"/>
      <c r="BM10" s="293"/>
      <c r="BN10" s="293"/>
      <c r="BO10" s="295"/>
      <c r="BP10" s="293"/>
      <c r="BQ10" s="293"/>
      <c r="BR10" s="293"/>
      <c r="BS10" s="293"/>
      <c r="BT10" s="296"/>
      <c r="BU10" s="293"/>
      <c r="BV10" s="293"/>
      <c r="BW10" s="293"/>
      <c r="BX10" s="293"/>
      <c r="BY10" s="293"/>
      <c r="BZ10" s="294"/>
      <c r="CA10" s="293"/>
      <c r="CB10" s="293"/>
      <c r="CC10" s="293"/>
      <c r="CD10" s="295"/>
      <c r="CE10" s="293"/>
      <c r="CF10" s="293"/>
      <c r="CG10" s="293"/>
      <c r="CH10" s="293"/>
      <c r="CI10" s="296"/>
      <c r="CJ10" s="293"/>
      <c r="CK10" s="293"/>
      <c r="CL10" s="293"/>
      <c r="CM10" s="293"/>
      <c r="CN10" s="293"/>
      <c r="CO10" s="294"/>
      <c r="CP10" s="293"/>
      <c r="CQ10" s="293"/>
      <c r="CR10" s="293"/>
      <c r="CS10" s="295"/>
      <c r="CT10" s="293"/>
      <c r="CU10" s="293"/>
      <c r="CV10" s="293"/>
      <c r="CW10" s="293"/>
      <c r="CX10" s="296"/>
      <c r="CY10" s="293"/>
      <c r="CZ10" s="293"/>
      <c r="DA10" s="293"/>
      <c r="DB10" s="293"/>
      <c r="DC10" s="293"/>
      <c r="DD10" s="294"/>
      <c r="DE10" s="293"/>
      <c r="DF10" s="293"/>
      <c r="DG10" s="293"/>
      <c r="DH10" s="295"/>
      <c r="DI10" s="293"/>
      <c r="DJ10" s="293"/>
      <c r="DK10" s="293"/>
      <c r="DL10" s="293"/>
      <c r="DM10" s="296"/>
      <c r="DN10" s="293"/>
      <c r="DO10" s="293"/>
      <c r="DP10" s="293"/>
      <c r="DQ10" s="293"/>
      <c r="DR10" s="293"/>
      <c r="DS10" s="294"/>
      <c r="DT10" s="293"/>
      <c r="DU10" s="293"/>
      <c r="DV10" s="293"/>
      <c r="DW10" s="295"/>
      <c r="DX10" s="293"/>
      <c r="DY10" s="293"/>
      <c r="DZ10" s="293"/>
      <c r="EA10" s="293"/>
      <c r="EB10" s="297"/>
    </row>
    <row r="11" spans="3:132" ht="7.5" customHeight="1">
      <c r="C11" s="298"/>
      <c r="D11" s="299"/>
      <c r="E11" s="299"/>
      <c r="F11" s="299"/>
      <c r="G11" s="299"/>
      <c r="H11" s="299"/>
      <c r="I11" s="300"/>
      <c r="J11" s="299"/>
      <c r="K11" s="299"/>
      <c r="L11" s="301"/>
      <c r="M11" s="302"/>
      <c r="N11" s="302"/>
      <c r="O11" s="302"/>
      <c r="P11" s="302"/>
      <c r="Q11" s="302"/>
      <c r="R11" s="303"/>
      <c r="S11" s="302"/>
      <c r="T11" s="302"/>
      <c r="U11" s="302"/>
      <c r="V11" s="304"/>
      <c r="W11" s="302"/>
      <c r="X11" s="302"/>
      <c r="Y11" s="302"/>
      <c r="Z11" s="302"/>
      <c r="AA11" s="305"/>
      <c r="AB11" s="302"/>
      <c r="AC11" s="302"/>
      <c r="AD11" s="302"/>
      <c r="AE11" s="302"/>
      <c r="AF11" s="302"/>
      <c r="AG11" s="303"/>
      <c r="AH11" s="302"/>
      <c r="AI11" s="302"/>
      <c r="AJ11" s="302"/>
      <c r="AK11" s="304"/>
      <c r="AL11" s="302"/>
      <c r="AM11" s="302"/>
      <c r="AN11" s="302"/>
      <c r="AO11" s="302"/>
      <c r="AP11" s="305"/>
      <c r="AQ11" s="302"/>
      <c r="AR11" s="302"/>
      <c r="AS11" s="302"/>
      <c r="AT11" s="302"/>
      <c r="AU11" s="302"/>
      <c r="AV11" s="303"/>
      <c r="AW11" s="302"/>
      <c r="AX11" s="302"/>
      <c r="AY11" s="302"/>
      <c r="AZ11" s="304"/>
      <c r="BA11" s="302"/>
      <c r="BB11" s="302"/>
      <c r="BC11" s="302"/>
      <c r="BD11" s="302"/>
      <c r="BE11" s="305"/>
      <c r="BF11" s="302"/>
      <c r="BG11" s="302"/>
      <c r="BH11" s="302"/>
      <c r="BI11" s="302"/>
      <c r="BJ11" s="302"/>
      <c r="BK11" s="303"/>
      <c r="BL11" s="302"/>
      <c r="BM11" s="302"/>
      <c r="BN11" s="302"/>
      <c r="BO11" s="304"/>
      <c r="BP11" s="302"/>
      <c r="BQ11" s="302"/>
      <c r="BR11" s="302"/>
      <c r="BS11" s="302"/>
      <c r="BT11" s="305"/>
      <c r="BU11" s="302"/>
      <c r="BV11" s="302"/>
      <c r="BW11" s="302"/>
      <c r="BX11" s="302"/>
      <c r="BY11" s="302"/>
      <c r="BZ11" s="303"/>
      <c r="CA11" s="302"/>
      <c r="CB11" s="302"/>
      <c r="CC11" s="302"/>
      <c r="CD11" s="304"/>
      <c r="CE11" s="302"/>
      <c r="CF11" s="302"/>
      <c r="CG11" s="302"/>
      <c r="CH11" s="302"/>
      <c r="CI11" s="305"/>
      <c r="CJ11" s="302"/>
      <c r="CK11" s="302"/>
      <c r="CL11" s="302"/>
      <c r="CM11" s="302"/>
      <c r="CN11" s="302"/>
      <c r="CO11" s="303"/>
      <c r="CP11" s="302"/>
      <c r="CQ11" s="302"/>
      <c r="CR11" s="302"/>
      <c r="CS11" s="304"/>
      <c r="CT11" s="302"/>
      <c r="CU11" s="302"/>
      <c r="CV11" s="302"/>
      <c r="CW11" s="302"/>
      <c r="CX11" s="305"/>
      <c r="CY11" s="302"/>
      <c r="CZ11" s="302"/>
      <c r="DA11" s="302"/>
      <c r="DB11" s="302"/>
      <c r="DC11" s="302"/>
      <c r="DD11" s="303"/>
      <c r="DE11" s="302"/>
      <c r="DF11" s="302"/>
      <c r="DG11" s="302"/>
      <c r="DH11" s="304"/>
      <c r="DI11" s="302"/>
      <c r="DJ11" s="302"/>
      <c r="DK11" s="302"/>
      <c r="DL11" s="302"/>
      <c r="DM11" s="305"/>
      <c r="DN11" s="302"/>
      <c r="DO11" s="302"/>
      <c r="DP11" s="302"/>
      <c r="DQ11" s="302"/>
      <c r="DR11" s="302"/>
      <c r="DS11" s="303"/>
      <c r="DT11" s="302"/>
      <c r="DU11" s="302"/>
      <c r="DV11" s="302"/>
      <c r="DW11" s="304"/>
      <c r="DX11" s="302"/>
      <c r="DY11" s="302"/>
      <c r="DZ11" s="302"/>
      <c r="EA11" s="302"/>
      <c r="EB11" s="306"/>
    </row>
    <row r="12" spans="3:132" ht="7.5" customHeight="1">
      <c r="C12" s="307"/>
      <c r="D12" s="308"/>
      <c r="E12" s="308"/>
      <c r="F12" s="308"/>
      <c r="G12" s="308"/>
      <c r="H12" s="308"/>
      <c r="I12" s="309"/>
      <c r="J12" s="308"/>
      <c r="K12" s="308"/>
      <c r="L12" s="310"/>
      <c r="M12" s="311"/>
      <c r="N12" s="311"/>
      <c r="O12" s="311"/>
      <c r="P12" s="311"/>
      <c r="Q12" s="311"/>
      <c r="R12" s="312"/>
      <c r="S12" s="311"/>
      <c r="T12" s="311"/>
      <c r="U12" s="311"/>
      <c r="V12" s="313"/>
      <c r="W12" s="311"/>
      <c r="X12" s="311"/>
      <c r="Y12" s="311"/>
      <c r="Z12" s="311"/>
      <c r="AA12" s="314"/>
      <c r="AB12" s="311"/>
      <c r="AC12" s="311"/>
      <c r="AD12" s="311"/>
      <c r="AE12" s="311"/>
      <c r="AF12" s="311"/>
      <c r="AG12" s="312"/>
      <c r="AH12" s="311"/>
      <c r="AI12" s="311"/>
      <c r="AJ12" s="311"/>
      <c r="AK12" s="313"/>
      <c r="AL12" s="311"/>
      <c r="AM12" s="311"/>
      <c r="AN12" s="311"/>
      <c r="AO12" s="311"/>
      <c r="AP12" s="314"/>
      <c r="AQ12" s="311"/>
      <c r="AR12" s="311"/>
      <c r="AS12" s="311"/>
      <c r="AT12" s="311"/>
      <c r="AU12" s="311"/>
      <c r="AV12" s="312"/>
      <c r="AW12" s="311"/>
      <c r="AX12" s="311"/>
      <c r="AY12" s="311"/>
      <c r="AZ12" s="313"/>
      <c r="BA12" s="311"/>
      <c r="BB12" s="311"/>
      <c r="BC12" s="311"/>
      <c r="BD12" s="311"/>
      <c r="BE12" s="314"/>
      <c r="BF12" s="311"/>
      <c r="BG12" s="311"/>
      <c r="BH12" s="311"/>
      <c r="BI12" s="311"/>
      <c r="BJ12" s="311"/>
      <c r="BK12" s="312"/>
      <c r="BL12" s="311"/>
      <c r="BM12" s="311"/>
      <c r="BN12" s="311"/>
      <c r="BO12" s="313"/>
      <c r="BP12" s="311"/>
      <c r="BQ12" s="311"/>
      <c r="BR12" s="311"/>
      <c r="BS12" s="311"/>
      <c r="BT12" s="314"/>
      <c r="BU12" s="311"/>
      <c r="BV12" s="311"/>
      <c r="BW12" s="311"/>
      <c r="BX12" s="311"/>
      <c r="BY12" s="311"/>
      <c r="BZ12" s="312"/>
      <c r="CA12" s="311"/>
      <c r="CB12" s="311"/>
      <c r="CC12" s="311"/>
      <c r="CD12" s="313"/>
      <c r="CE12" s="311"/>
      <c r="CF12" s="311"/>
      <c r="CG12" s="311"/>
      <c r="CH12" s="311"/>
      <c r="CI12" s="314"/>
      <c r="CJ12" s="311"/>
      <c r="CK12" s="311"/>
      <c r="CL12" s="311"/>
      <c r="CM12" s="311"/>
      <c r="CN12" s="311"/>
      <c r="CO12" s="312"/>
      <c r="CP12" s="311"/>
      <c r="CQ12" s="311"/>
      <c r="CR12" s="311"/>
      <c r="CS12" s="313"/>
      <c r="CT12" s="311"/>
      <c r="CU12" s="311"/>
      <c r="CV12" s="311"/>
      <c r="CW12" s="311"/>
      <c r="CX12" s="314"/>
      <c r="CY12" s="311"/>
      <c r="CZ12" s="311"/>
      <c r="DA12" s="311"/>
      <c r="DB12" s="311"/>
      <c r="DC12" s="311"/>
      <c r="DD12" s="312"/>
      <c r="DE12" s="311"/>
      <c r="DF12" s="311"/>
      <c r="DG12" s="311"/>
      <c r="DH12" s="313"/>
      <c r="DI12" s="311"/>
      <c r="DJ12" s="311"/>
      <c r="DK12" s="311"/>
      <c r="DL12" s="311"/>
      <c r="DM12" s="314"/>
      <c r="DN12" s="311"/>
      <c r="DO12" s="311"/>
      <c r="DP12" s="311"/>
      <c r="DQ12" s="311"/>
      <c r="DR12" s="311"/>
      <c r="DS12" s="312"/>
      <c r="DT12" s="311"/>
      <c r="DU12" s="311"/>
      <c r="DV12" s="311"/>
      <c r="DW12" s="313"/>
      <c r="DX12" s="311"/>
      <c r="DY12" s="311"/>
      <c r="DZ12" s="311"/>
      <c r="EA12" s="311"/>
      <c r="EB12" s="315"/>
    </row>
    <row r="13" spans="3:132" ht="7.5" customHeight="1">
      <c r="C13" s="289"/>
      <c r="D13" s="290"/>
      <c r="E13" s="290"/>
      <c r="F13" s="290"/>
      <c r="G13" s="290"/>
      <c r="H13" s="290"/>
      <c r="I13" s="291"/>
      <c r="J13" s="290"/>
      <c r="K13" s="290"/>
      <c r="L13" s="292"/>
      <c r="M13" s="293"/>
      <c r="N13" s="293"/>
      <c r="O13" s="293"/>
      <c r="P13" s="293"/>
      <c r="Q13" s="293"/>
      <c r="R13" s="294"/>
      <c r="S13" s="293"/>
      <c r="T13" s="293"/>
      <c r="U13" s="293"/>
      <c r="V13" s="295"/>
      <c r="W13" s="293"/>
      <c r="X13" s="293"/>
      <c r="Y13" s="293"/>
      <c r="Z13" s="293"/>
      <c r="AA13" s="296"/>
      <c r="AB13" s="293"/>
      <c r="AC13" s="293"/>
      <c r="AD13" s="293"/>
      <c r="AE13" s="293"/>
      <c r="AF13" s="293"/>
      <c r="AG13" s="294"/>
      <c r="AH13" s="293"/>
      <c r="AI13" s="293"/>
      <c r="AJ13" s="293"/>
      <c r="AK13" s="295"/>
      <c r="AL13" s="293"/>
      <c r="AM13" s="293"/>
      <c r="AN13" s="293"/>
      <c r="AO13" s="293"/>
      <c r="AP13" s="296"/>
      <c r="AQ13" s="293"/>
      <c r="AR13" s="293"/>
      <c r="AS13" s="293"/>
      <c r="AT13" s="293"/>
      <c r="AU13" s="293"/>
      <c r="AV13" s="294"/>
      <c r="AW13" s="293"/>
      <c r="AX13" s="293"/>
      <c r="AY13" s="293"/>
      <c r="AZ13" s="295"/>
      <c r="BA13" s="293"/>
      <c r="BB13" s="293"/>
      <c r="BC13" s="293"/>
      <c r="BD13" s="293"/>
      <c r="BE13" s="296"/>
      <c r="BF13" s="293"/>
      <c r="BG13" s="293"/>
      <c r="BH13" s="293"/>
      <c r="BI13" s="293"/>
      <c r="BJ13" s="293"/>
      <c r="BK13" s="294"/>
      <c r="BL13" s="293"/>
      <c r="BM13" s="293"/>
      <c r="BN13" s="293"/>
      <c r="BO13" s="295"/>
      <c r="BP13" s="293"/>
      <c r="BQ13" s="293"/>
      <c r="BR13" s="293"/>
      <c r="BS13" s="293"/>
      <c r="BT13" s="296"/>
      <c r="BU13" s="293"/>
      <c r="BV13" s="293"/>
      <c r="BW13" s="293"/>
      <c r="BX13" s="293"/>
      <c r="BY13" s="293"/>
      <c r="BZ13" s="294"/>
      <c r="CA13" s="293"/>
      <c r="CB13" s="293"/>
      <c r="CC13" s="293"/>
      <c r="CD13" s="295"/>
      <c r="CE13" s="293"/>
      <c r="CF13" s="293"/>
      <c r="CG13" s="293"/>
      <c r="CH13" s="293"/>
      <c r="CI13" s="296"/>
      <c r="CJ13" s="293"/>
      <c r="CK13" s="293"/>
      <c r="CL13" s="293"/>
      <c r="CM13" s="293"/>
      <c r="CN13" s="293"/>
      <c r="CO13" s="294"/>
      <c r="CP13" s="293"/>
      <c r="CQ13" s="293"/>
      <c r="CR13" s="293"/>
      <c r="CS13" s="295"/>
      <c r="CT13" s="293"/>
      <c r="CU13" s="293"/>
      <c r="CV13" s="293"/>
      <c r="CW13" s="293"/>
      <c r="CX13" s="296"/>
      <c r="CY13" s="293"/>
      <c r="CZ13" s="293"/>
      <c r="DA13" s="293"/>
      <c r="DB13" s="293"/>
      <c r="DC13" s="293"/>
      <c r="DD13" s="294"/>
      <c r="DE13" s="293"/>
      <c r="DF13" s="293"/>
      <c r="DG13" s="293"/>
      <c r="DH13" s="295"/>
      <c r="DI13" s="293"/>
      <c r="DJ13" s="293"/>
      <c r="DK13" s="293"/>
      <c r="DL13" s="293"/>
      <c r="DM13" s="296"/>
      <c r="DN13" s="293"/>
      <c r="DO13" s="293"/>
      <c r="DP13" s="293"/>
      <c r="DQ13" s="293"/>
      <c r="DR13" s="293"/>
      <c r="DS13" s="294"/>
      <c r="DT13" s="293"/>
      <c r="DU13" s="293"/>
      <c r="DV13" s="293"/>
      <c r="DW13" s="295"/>
      <c r="DX13" s="293"/>
      <c r="DY13" s="293"/>
      <c r="DZ13" s="293"/>
      <c r="EA13" s="293"/>
      <c r="EB13" s="297"/>
    </row>
    <row r="14" spans="3:132" ht="7.5" customHeight="1">
      <c r="C14" s="298"/>
      <c r="D14" s="299"/>
      <c r="E14" s="299"/>
      <c r="F14" s="299"/>
      <c r="G14" s="299"/>
      <c r="H14" s="299"/>
      <c r="I14" s="300"/>
      <c r="J14" s="299"/>
      <c r="K14" s="299"/>
      <c r="L14" s="301"/>
      <c r="M14" s="302"/>
      <c r="N14" s="302"/>
      <c r="O14" s="302"/>
      <c r="P14" s="302"/>
      <c r="Q14" s="302"/>
      <c r="R14" s="303"/>
      <c r="S14" s="302"/>
      <c r="T14" s="302"/>
      <c r="U14" s="302"/>
      <c r="V14" s="304"/>
      <c r="W14" s="302"/>
      <c r="X14" s="302"/>
      <c r="Y14" s="302"/>
      <c r="Z14" s="302"/>
      <c r="AA14" s="305"/>
      <c r="AB14" s="302"/>
      <c r="AC14" s="302"/>
      <c r="AD14" s="302"/>
      <c r="AE14" s="302"/>
      <c r="AF14" s="302"/>
      <c r="AG14" s="303"/>
      <c r="AH14" s="302"/>
      <c r="AI14" s="302"/>
      <c r="AJ14" s="302"/>
      <c r="AK14" s="304"/>
      <c r="AL14" s="302"/>
      <c r="AM14" s="302"/>
      <c r="AN14" s="302"/>
      <c r="AO14" s="302"/>
      <c r="AP14" s="305"/>
      <c r="AQ14" s="302"/>
      <c r="AR14" s="302"/>
      <c r="AS14" s="302"/>
      <c r="AT14" s="302"/>
      <c r="AU14" s="302"/>
      <c r="AV14" s="303"/>
      <c r="AW14" s="302"/>
      <c r="AX14" s="302"/>
      <c r="AY14" s="302"/>
      <c r="AZ14" s="304"/>
      <c r="BA14" s="302"/>
      <c r="BB14" s="302"/>
      <c r="BC14" s="302"/>
      <c r="BD14" s="302"/>
      <c r="BE14" s="305"/>
      <c r="BF14" s="302"/>
      <c r="BG14" s="302"/>
      <c r="BH14" s="302"/>
      <c r="BI14" s="302"/>
      <c r="BJ14" s="302"/>
      <c r="BK14" s="303"/>
      <c r="BL14" s="302"/>
      <c r="BM14" s="302"/>
      <c r="BN14" s="302"/>
      <c r="BO14" s="304"/>
      <c r="BP14" s="302"/>
      <c r="BQ14" s="302"/>
      <c r="BR14" s="302"/>
      <c r="BS14" s="302"/>
      <c r="BT14" s="305"/>
      <c r="BU14" s="302"/>
      <c r="BV14" s="302"/>
      <c r="BW14" s="302"/>
      <c r="BX14" s="302"/>
      <c r="BY14" s="302"/>
      <c r="BZ14" s="303"/>
      <c r="CA14" s="302"/>
      <c r="CB14" s="302"/>
      <c r="CC14" s="302"/>
      <c r="CD14" s="304"/>
      <c r="CE14" s="302"/>
      <c r="CF14" s="302"/>
      <c r="CG14" s="302"/>
      <c r="CH14" s="302"/>
      <c r="CI14" s="305"/>
      <c r="CJ14" s="302"/>
      <c r="CK14" s="302"/>
      <c r="CL14" s="302"/>
      <c r="CM14" s="302"/>
      <c r="CN14" s="302"/>
      <c r="CO14" s="303"/>
      <c r="CP14" s="302"/>
      <c r="CQ14" s="302"/>
      <c r="CR14" s="302"/>
      <c r="CS14" s="304"/>
      <c r="CT14" s="302"/>
      <c r="CU14" s="302"/>
      <c r="CV14" s="302"/>
      <c r="CW14" s="302"/>
      <c r="CX14" s="305"/>
      <c r="CY14" s="302"/>
      <c r="CZ14" s="302"/>
      <c r="DA14" s="302"/>
      <c r="DB14" s="302"/>
      <c r="DC14" s="302"/>
      <c r="DD14" s="303"/>
      <c r="DE14" s="302"/>
      <c r="DF14" s="302"/>
      <c r="DG14" s="302"/>
      <c r="DH14" s="304"/>
      <c r="DI14" s="302"/>
      <c r="DJ14" s="302"/>
      <c r="DK14" s="302"/>
      <c r="DL14" s="302"/>
      <c r="DM14" s="305"/>
      <c r="DN14" s="302"/>
      <c r="DO14" s="302"/>
      <c r="DP14" s="302"/>
      <c r="DQ14" s="302"/>
      <c r="DR14" s="302"/>
      <c r="DS14" s="303"/>
      <c r="DT14" s="302"/>
      <c r="DU14" s="302"/>
      <c r="DV14" s="302"/>
      <c r="DW14" s="304"/>
      <c r="DX14" s="302"/>
      <c r="DY14" s="302"/>
      <c r="DZ14" s="302"/>
      <c r="EA14" s="302"/>
      <c r="EB14" s="306"/>
    </row>
    <row r="15" spans="3:132" ht="7.5" customHeight="1">
      <c r="C15" s="307"/>
      <c r="D15" s="308"/>
      <c r="E15" s="308"/>
      <c r="F15" s="308"/>
      <c r="G15" s="308"/>
      <c r="H15" s="308"/>
      <c r="I15" s="309"/>
      <c r="J15" s="308"/>
      <c r="K15" s="308"/>
      <c r="L15" s="310"/>
      <c r="M15" s="311"/>
      <c r="N15" s="311"/>
      <c r="O15" s="311"/>
      <c r="P15" s="311"/>
      <c r="Q15" s="311"/>
      <c r="R15" s="312"/>
      <c r="S15" s="311"/>
      <c r="T15" s="311"/>
      <c r="U15" s="311"/>
      <c r="V15" s="313"/>
      <c r="W15" s="311"/>
      <c r="X15" s="311"/>
      <c r="Y15" s="311"/>
      <c r="Z15" s="311"/>
      <c r="AA15" s="314"/>
      <c r="AB15" s="311"/>
      <c r="AC15" s="311"/>
      <c r="AD15" s="311"/>
      <c r="AE15" s="311"/>
      <c r="AF15" s="311"/>
      <c r="AG15" s="312"/>
      <c r="AH15" s="311"/>
      <c r="AI15" s="311"/>
      <c r="AJ15" s="311"/>
      <c r="AK15" s="313"/>
      <c r="AL15" s="311"/>
      <c r="AM15" s="311"/>
      <c r="AN15" s="311"/>
      <c r="AO15" s="311"/>
      <c r="AP15" s="314"/>
      <c r="AQ15" s="311"/>
      <c r="AR15" s="311"/>
      <c r="AS15" s="311"/>
      <c r="AT15" s="311"/>
      <c r="AU15" s="311"/>
      <c r="AV15" s="312"/>
      <c r="AW15" s="311"/>
      <c r="AX15" s="311"/>
      <c r="AY15" s="311"/>
      <c r="AZ15" s="313"/>
      <c r="BA15" s="311"/>
      <c r="BB15" s="311"/>
      <c r="BC15" s="311"/>
      <c r="BD15" s="311"/>
      <c r="BE15" s="314"/>
      <c r="BF15" s="311"/>
      <c r="BG15" s="311"/>
      <c r="BH15" s="311"/>
      <c r="BI15" s="311"/>
      <c r="BJ15" s="311"/>
      <c r="BK15" s="312"/>
      <c r="BL15" s="311"/>
      <c r="BM15" s="311"/>
      <c r="BN15" s="311"/>
      <c r="BO15" s="313"/>
      <c r="BP15" s="311"/>
      <c r="BQ15" s="311"/>
      <c r="BR15" s="311"/>
      <c r="BS15" s="311"/>
      <c r="BT15" s="314"/>
      <c r="BU15" s="311"/>
      <c r="BV15" s="311"/>
      <c r="BW15" s="311"/>
      <c r="BX15" s="311"/>
      <c r="BY15" s="311"/>
      <c r="BZ15" s="312"/>
      <c r="CA15" s="311"/>
      <c r="CB15" s="311"/>
      <c r="CC15" s="311"/>
      <c r="CD15" s="313"/>
      <c r="CE15" s="311"/>
      <c r="CF15" s="311"/>
      <c r="CG15" s="311"/>
      <c r="CH15" s="311"/>
      <c r="CI15" s="314"/>
      <c r="CJ15" s="311"/>
      <c r="CK15" s="311"/>
      <c r="CL15" s="311"/>
      <c r="CM15" s="311"/>
      <c r="CN15" s="311"/>
      <c r="CO15" s="312"/>
      <c r="CP15" s="311"/>
      <c r="CQ15" s="311"/>
      <c r="CR15" s="311"/>
      <c r="CS15" s="313"/>
      <c r="CT15" s="311"/>
      <c r="CU15" s="311"/>
      <c r="CV15" s="311"/>
      <c r="CW15" s="311"/>
      <c r="CX15" s="314"/>
      <c r="CY15" s="311"/>
      <c r="CZ15" s="311"/>
      <c r="DA15" s="311"/>
      <c r="DB15" s="311"/>
      <c r="DC15" s="311"/>
      <c r="DD15" s="312"/>
      <c r="DE15" s="311"/>
      <c r="DF15" s="311"/>
      <c r="DG15" s="311"/>
      <c r="DH15" s="313"/>
      <c r="DI15" s="311"/>
      <c r="DJ15" s="311"/>
      <c r="DK15" s="311"/>
      <c r="DL15" s="311"/>
      <c r="DM15" s="314"/>
      <c r="DN15" s="311"/>
      <c r="DO15" s="311"/>
      <c r="DP15" s="311"/>
      <c r="DQ15" s="311"/>
      <c r="DR15" s="311"/>
      <c r="DS15" s="312"/>
      <c r="DT15" s="311"/>
      <c r="DU15" s="311"/>
      <c r="DV15" s="311"/>
      <c r="DW15" s="313"/>
      <c r="DX15" s="311"/>
      <c r="DY15" s="311"/>
      <c r="DZ15" s="311"/>
      <c r="EA15" s="311"/>
      <c r="EB15" s="315"/>
    </row>
    <row r="16" spans="3:132" ht="7.5" customHeight="1">
      <c r="C16" s="289"/>
      <c r="D16" s="290"/>
      <c r="E16" s="290"/>
      <c r="F16" s="290"/>
      <c r="G16" s="290"/>
      <c r="H16" s="290"/>
      <c r="I16" s="291"/>
      <c r="J16" s="290"/>
      <c r="K16" s="290"/>
      <c r="L16" s="292"/>
      <c r="M16" s="293"/>
      <c r="N16" s="293"/>
      <c r="O16" s="293"/>
      <c r="P16" s="293"/>
      <c r="Q16" s="293"/>
      <c r="R16" s="294"/>
      <c r="S16" s="293"/>
      <c r="T16" s="293"/>
      <c r="U16" s="293"/>
      <c r="V16" s="295"/>
      <c r="W16" s="293"/>
      <c r="X16" s="293"/>
      <c r="Y16" s="293"/>
      <c r="Z16" s="293"/>
      <c r="AA16" s="296"/>
      <c r="AB16" s="293"/>
      <c r="AC16" s="293"/>
      <c r="AD16" s="293"/>
      <c r="AE16" s="293"/>
      <c r="AF16" s="293"/>
      <c r="AG16" s="294"/>
      <c r="AH16" s="293"/>
      <c r="AI16" s="293"/>
      <c r="AJ16" s="293"/>
      <c r="AK16" s="295"/>
      <c r="AL16" s="293"/>
      <c r="AM16" s="293"/>
      <c r="AN16" s="293"/>
      <c r="AO16" s="293"/>
      <c r="AP16" s="296"/>
      <c r="AQ16" s="293"/>
      <c r="AR16" s="293"/>
      <c r="AS16" s="293"/>
      <c r="AT16" s="293"/>
      <c r="AU16" s="293"/>
      <c r="AV16" s="294"/>
      <c r="AW16" s="293"/>
      <c r="AX16" s="293"/>
      <c r="AY16" s="293"/>
      <c r="AZ16" s="295"/>
      <c r="BA16" s="293"/>
      <c r="BB16" s="293"/>
      <c r="BC16" s="293"/>
      <c r="BD16" s="293"/>
      <c r="BE16" s="296"/>
      <c r="BF16" s="293"/>
      <c r="BG16" s="293"/>
      <c r="BH16" s="293"/>
      <c r="BI16" s="293"/>
      <c r="BJ16" s="293"/>
      <c r="BK16" s="294"/>
      <c r="BL16" s="293"/>
      <c r="BM16" s="293"/>
      <c r="BN16" s="293"/>
      <c r="BO16" s="295"/>
      <c r="BP16" s="293"/>
      <c r="BQ16" s="293"/>
      <c r="BR16" s="293"/>
      <c r="BS16" s="293"/>
      <c r="BT16" s="296"/>
      <c r="BU16" s="293"/>
      <c r="BV16" s="293"/>
      <c r="BW16" s="293"/>
      <c r="BX16" s="293"/>
      <c r="BY16" s="293"/>
      <c r="BZ16" s="294"/>
      <c r="CA16" s="293"/>
      <c r="CB16" s="293"/>
      <c r="CC16" s="293"/>
      <c r="CD16" s="295"/>
      <c r="CE16" s="293"/>
      <c r="CF16" s="293"/>
      <c r="CG16" s="293"/>
      <c r="CH16" s="293"/>
      <c r="CI16" s="296"/>
      <c r="CJ16" s="293"/>
      <c r="CK16" s="293"/>
      <c r="CL16" s="293"/>
      <c r="CM16" s="293"/>
      <c r="CN16" s="293"/>
      <c r="CO16" s="294"/>
      <c r="CP16" s="293"/>
      <c r="CQ16" s="293"/>
      <c r="CR16" s="293"/>
      <c r="CS16" s="295"/>
      <c r="CT16" s="293"/>
      <c r="CU16" s="293"/>
      <c r="CV16" s="293"/>
      <c r="CW16" s="293"/>
      <c r="CX16" s="296"/>
      <c r="CY16" s="293"/>
      <c r="CZ16" s="293"/>
      <c r="DA16" s="293"/>
      <c r="DB16" s="293"/>
      <c r="DC16" s="293"/>
      <c r="DD16" s="294"/>
      <c r="DE16" s="293"/>
      <c r="DF16" s="293"/>
      <c r="DG16" s="293"/>
      <c r="DH16" s="295"/>
      <c r="DI16" s="293"/>
      <c r="DJ16" s="293"/>
      <c r="DK16" s="293"/>
      <c r="DL16" s="293"/>
      <c r="DM16" s="296"/>
      <c r="DN16" s="293"/>
      <c r="DO16" s="293"/>
      <c r="DP16" s="293"/>
      <c r="DQ16" s="293"/>
      <c r="DR16" s="293"/>
      <c r="DS16" s="294"/>
      <c r="DT16" s="293"/>
      <c r="DU16" s="293"/>
      <c r="DV16" s="293"/>
      <c r="DW16" s="295"/>
      <c r="DX16" s="293"/>
      <c r="DY16" s="293"/>
      <c r="DZ16" s="293"/>
      <c r="EA16" s="293"/>
      <c r="EB16" s="297"/>
    </row>
    <row r="17" spans="3:132" ht="7.5" customHeight="1">
      <c r="C17" s="298"/>
      <c r="D17" s="299"/>
      <c r="E17" s="299"/>
      <c r="F17" s="299"/>
      <c r="G17" s="299"/>
      <c r="H17" s="299"/>
      <c r="I17" s="300"/>
      <c r="J17" s="299"/>
      <c r="K17" s="299"/>
      <c r="L17" s="301"/>
      <c r="M17" s="302"/>
      <c r="N17" s="302"/>
      <c r="O17" s="302"/>
      <c r="P17" s="302"/>
      <c r="Q17" s="302"/>
      <c r="R17" s="303"/>
      <c r="S17" s="302"/>
      <c r="T17" s="302"/>
      <c r="U17" s="302"/>
      <c r="V17" s="304"/>
      <c r="W17" s="302"/>
      <c r="X17" s="302"/>
      <c r="Y17" s="302"/>
      <c r="Z17" s="302"/>
      <c r="AA17" s="305"/>
      <c r="AB17" s="302"/>
      <c r="AC17" s="302"/>
      <c r="AD17" s="302"/>
      <c r="AE17" s="302"/>
      <c r="AF17" s="302"/>
      <c r="AG17" s="303"/>
      <c r="AH17" s="302"/>
      <c r="AI17" s="302"/>
      <c r="AJ17" s="302"/>
      <c r="AK17" s="304"/>
      <c r="AL17" s="302"/>
      <c r="AM17" s="302"/>
      <c r="AN17" s="302"/>
      <c r="AO17" s="302"/>
      <c r="AP17" s="305"/>
      <c r="AQ17" s="302"/>
      <c r="AR17" s="302"/>
      <c r="AS17" s="302"/>
      <c r="AT17" s="302"/>
      <c r="AU17" s="302"/>
      <c r="AV17" s="303"/>
      <c r="AW17" s="302"/>
      <c r="AX17" s="302"/>
      <c r="AY17" s="302"/>
      <c r="AZ17" s="304"/>
      <c r="BA17" s="302"/>
      <c r="BB17" s="302"/>
      <c r="BC17" s="302"/>
      <c r="BD17" s="302"/>
      <c r="BE17" s="305"/>
      <c r="BF17" s="302"/>
      <c r="BG17" s="302"/>
      <c r="BH17" s="302"/>
      <c r="BI17" s="302"/>
      <c r="BJ17" s="302"/>
      <c r="BK17" s="303"/>
      <c r="BL17" s="302"/>
      <c r="BM17" s="302"/>
      <c r="BN17" s="302"/>
      <c r="BO17" s="304"/>
      <c r="BP17" s="302"/>
      <c r="BQ17" s="302"/>
      <c r="BR17" s="302"/>
      <c r="BS17" s="302"/>
      <c r="BT17" s="305"/>
      <c r="BU17" s="302"/>
      <c r="BV17" s="302"/>
      <c r="BW17" s="302"/>
      <c r="BX17" s="302"/>
      <c r="BY17" s="302"/>
      <c r="BZ17" s="303"/>
      <c r="CA17" s="302"/>
      <c r="CB17" s="302"/>
      <c r="CC17" s="302"/>
      <c r="CD17" s="304"/>
      <c r="CE17" s="302"/>
      <c r="CF17" s="302"/>
      <c r="CG17" s="302"/>
      <c r="CH17" s="302"/>
      <c r="CI17" s="305"/>
      <c r="CJ17" s="302"/>
      <c r="CK17" s="302"/>
      <c r="CL17" s="302"/>
      <c r="CM17" s="302"/>
      <c r="CN17" s="302"/>
      <c r="CO17" s="303"/>
      <c r="CP17" s="302"/>
      <c r="CQ17" s="302"/>
      <c r="CR17" s="302"/>
      <c r="CS17" s="304"/>
      <c r="CT17" s="302"/>
      <c r="CU17" s="302"/>
      <c r="CV17" s="302"/>
      <c r="CW17" s="302"/>
      <c r="CX17" s="305"/>
      <c r="CY17" s="302"/>
      <c r="CZ17" s="302"/>
      <c r="DA17" s="302"/>
      <c r="DB17" s="302"/>
      <c r="DC17" s="302"/>
      <c r="DD17" s="303"/>
      <c r="DE17" s="302"/>
      <c r="DF17" s="302"/>
      <c r="DG17" s="302"/>
      <c r="DH17" s="304"/>
      <c r="DI17" s="302"/>
      <c r="DJ17" s="302"/>
      <c r="DK17" s="302"/>
      <c r="DL17" s="302"/>
      <c r="DM17" s="305"/>
      <c r="DN17" s="302"/>
      <c r="DO17" s="302"/>
      <c r="DP17" s="302"/>
      <c r="DQ17" s="302"/>
      <c r="DR17" s="302"/>
      <c r="DS17" s="303"/>
      <c r="DT17" s="302"/>
      <c r="DU17" s="302"/>
      <c r="DV17" s="302"/>
      <c r="DW17" s="304"/>
      <c r="DX17" s="302"/>
      <c r="DY17" s="302"/>
      <c r="DZ17" s="302"/>
      <c r="EA17" s="302"/>
      <c r="EB17" s="306"/>
    </row>
    <row r="18" spans="3:132" ht="7.5" customHeight="1">
      <c r="C18" s="307"/>
      <c r="D18" s="308"/>
      <c r="E18" s="308"/>
      <c r="F18" s="308"/>
      <c r="G18" s="308"/>
      <c r="H18" s="308"/>
      <c r="I18" s="309"/>
      <c r="J18" s="308"/>
      <c r="K18" s="308"/>
      <c r="L18" s="310"/>
      <c r="M18" s="311"/>
      <c r="N18" s="311"/>
      <c r="O18" s="311"/>
      <c r="P18" s="311"/>
      <c r="Q18" s="311"/>
      <c r="R18" s="312"/>
      <c r="S18" s="311"/>
      <c r="T18" s="311"/>
      <c r="U18" s="311"/>
      <c r="V18" s="313"/>
      <c r="W18" s="311"/>
      <c r="X18" s="311"/>
      <c r="Y18" s="311"/>
      <c r="Z18" s="311"/>
      <c r="AA18" s="314"/>
      <c r="AB18" s="311"/>
      <c r="AC18" s="311"/>
      <c r="AD18" s="311"/>
      <c r="AE18" s="311"/>
      <c r="AF18" s="311"/>
      <c r="AG18" s="312"/>
      <c r="AH18" s="311"/>
      <c r="AI18" s="311"/>
      <c r="AJ18" s="311"/>
      <c r="AK18" s="313"/>
      <c r="AL18" s="311"/>
      <c r="AM18" s="311"/>
      <c r="AN18" s="311"/>
      <c r="AO18" s="311"/>
      <c r="AP18" s="314"/>
      <c r="AQ18" s="311"/>
      <c r="AR18" s="311"/>
      <c r="AS18" s="311"/>
      <c r="AT18" s="311"/>
      <c r="AU18" s="311"/>
      <c r="AV18" s="312"/>
      <c r="AW18" s="311"/>
      <c r="AX18" s="311"/>
      <c r="AY18" s="311"/>
      <c r="AZ18" s="313"/>
      <c r="BA18" s="311"/>
      <c r="BB18" s="311"/>
      <c r="BC18" s="311"/>
      <c r="BD18" s="311"/>
      <c r="BE18" s="314"/>
      <c r="BF18" s="311"/>
      <c r="BG18" s="311"/>
      <c r="BH18" s="311"/>
      <c r="BI18" s="311"/>
      <c r="BJ18" s="311"/>
      <c r="BK18" s="312"/>
      <c r="BL18" s="311"/>
      <c r="BM18" s="311"/>
      <c r="BN18" s="311"/>
      <c r="BO18" s="313"/>
      <c r="BP18" s="311"/>
      <c r="BQ18" s="311"/>
      <c r="BR18" s="311"/>
      <c r="BS18" s="311"/>
      <c r="BT18" s="314"/>
      <c r="BU18" s="311"/>
      <c r="BV18" s="311"/>
      <c r="BW18" s="311"/>
      <c r="BX18" s="311"/>
      <c r="BY18" s="311"/>
      <c r="BZ18" s="312"/>
      <c r="CA18" s="311"/>
      <c r="CB18" s="311"/>
      <c r="CC18" s="311"/>
      <c r="CD18" s="313"/>
      <c r="CE18" s="311"/>
      <c r="CF18" s="311"/>
      <c r="CG18" s="311"/>
      <c r="CH18" s="311"/>
      <c r="CI18" s="314"/>
      <c r="CJ18" s="311"/>
      <c r="CK18" s="311"/>
      <c r="CL18" s="311"/>
      <c r="CM18" s="311"/>
      <c r="CN18" s="311"/>
      <c r="CO18" s="312"/>
      <c r="CP18" s="311"/>
      <c r="CQ18" s="311"/>
      <c r="CR18" s="311"/>
      <c r="CS18" s="313"/>
      <c r="CT18" s="311"/>
      <c r="CU18" s="311"/>
      <c r="CV18" s="311"/>
      <c r="CW18" s="311"/>
      <c r="CX18" s="314"/>
      <c r="CY18" s="311"/>
      <c r="CZ18" s="311"/>
      <c r="DA18" s="311"/>
      <c r="DB18" s="311"/>
      <c r="DC18" s="311"/>
      <c r="DD18" s="312"/>
      <c r="DE18" s="311"/>
      <c r="DF18" s="311"/>
      <c r="DG18" s="311"/>
      <c r="DH18" s="313"/>
      <c r="DI18" s="311"/>
      <c r="DJ18" s="311"/>
      <c r="DK18" s="311"/>
      <c r="DL18" s="311"/>
      <c r="DM18" s="314"/>
      <c r="DN18" s="311"/>
      <c r="DO18" s="311"/>
      <c r="DP18" s="311"/>
      <c r="DQ18" s="311"/>
      <c r="DR18" s="311"/>
      <c r="DS18" s="312"/>
      <c r="DT18" s="311"/>
      <c r="DU18" s="311"/>
      <c r="DV18" s="311"/>
      <c r="DW18" s="313"/>
      <c r="DX18" s="311"/>
      <c r="DY18" s="311"/>
      <c r="DZ18" s="311"/>
      <c r="EA18" s="311"/>
      <c r="EB18" s="315"/>
    </row>
    <row r="19" spans="3:132" ht="7.5" customHeight="1">
      <c r="C19" s="289"/>
      <c r="D19" s="290"/>
      <c r="E19" s="290"/>
      <c r="F19" s="290"/>
      <c r="G19" s="290"/>
      <c r="H19" s="290"/>
      <c r="I19" s="291"/>
      <c r="J19" s="290"/>
      <c r="K19" s="290"/>
      <c r="L19" s="292"/>
      <c r="M19" s="293"/>
      <c r="N19" s="293"/>
      <c r="O19" s="293"/>
      <c r="P19" s="293"/>
      <c r="Q19" s="293"/>
      <c r="R19" s="294"/>
      <c r="S19" s="293"/>
      <c r="T19" s="293"/>
      <c r="U19" s="293"/>
      <c r="V19" s="295"/>
      <c r="W19" s="293"/>
      <c r="X19" s="293"/>
      <c r="Y19" s="293"/>
      <c r="Z19" s="293"/>
      <c r="AA19" s="296"/>
      <c r="AB19" s="293"/>
      <c r="AC19" s="293"/>
      <c r="AD19" s="293"/>
      <c r="AE19" s="293"/>
      <c r="AF19" s="293"/>
      <c r="AG19" s="294"/>
      <c r="AH19" s="293"/>
      <c r="AI19" s="293"/>
      <c r="AJ19" s="293"/>
      <c r="AK19" s="295"/>
      <c r="AL19" s="293"/>
      <c r="AM19" s="293"/>
      <c r="AN19" s="293"/>
      <c r="AO19" s="293"/>
      <c r="AP19" s="296"/>
      <c r="AQ19" s="293"/>
      <c r="AR19" s="293"/>
      <c r="AS19" s="293"/>
      <c r="AT19" s="293"/>
      <c r="AU19" s="293"/>
      <c r="AV19" s="294"/>
      <c r="AW19" s="293"/>
      <c r="AX19" s="293"/>
      <c r="AY19" s="293"/>
      <c r="AZ19" s="295"/>
      <c r="BA19" s="293"/>
      <c r="BB19" s="293"/>
      <c r="BC19" s="293"/>
      <c r="BD19" s="293"/>
      <c r="BE19" s="296"/>
      <c r="BF19" s="293"/>
      <c r="BG19" s="293"/>
      <c r="BH19" s="293"/>
      <c r="BI19" s="293"/>
      <c r="BJ19" s="293"/>
      <c r="BK19" s="294"/>
      <c r="BL19" s="293"/>
      <c r="BM19" s="293"/>
      <c r="BN19" s="293"/>
      <c r="BO19" s="295"/>
      <c r="BP19" s="293"/>
      <c r="BQ19" s="293"/>
      <c r="BR19" s="293"/>
      <c r="BS19" s="293"/>
      <c r="BT19" s="296"/>
      <c r="BU19" s="293"/>
      <c r="BV19" s="293"/>
      <c r="BW19" s="293"/>
      <c r="BX19" s="293"/>
      <c r="BY19" s="293"/>
      <c r="BZ19" s="294"/>
      <c r="CA19" s="293"/>
      <c r="CB19" s="293"/>
      <c r="CC19" s="293"/>
      <c r="CD19" s="295"/>
      <c r="CE19" s="293"/>
      <c r="CF19" s="293"/>
      <c r="CG19" s="293"/>
      <c r="CH19" s="293"/>
      <c r="CI19" s="296"/>
      <c r="CJ19" s="293"/>
      <c r="CK19" s="293"/>
      <c r="CL19" s="293"/>
      <c r="CM19" s="293"/>
      <c r="CN19" s="293"/>
      <c r="CO19" s="294"/>
      <c r="CP19" s="293"/>
      <c r="CQ19" s="293"/>
      <c r="CR19" s="293"/>
      <c r="CS19" s="295"/>
      <c r="CT19" s="293"/>
      <c r="CU19" s="293"/>
      <c r="CV19" s="293"/>
      <c r="CW19" s="293"/>
      <c r="CX19" s="296"/>
      <c r="CY19" s="293"/>
      <c r="CZ19" s="293"/>
      <c r="DA19" s="293"/>
      <c r="DB19" s="293"/>
      <c r="DC19" s="293"/>
      <c r="DD19" s="294"/>
      <c r="DE19" s="293"/>
      <c r="DF19" s="293"/>
      <c r="DG19" s="293"/>
      <c r="DH19" s="295"/>
      <c r="DI19" s="293"/>
      <c r="DJ19" s="293"/>
      <c r="DK19" s="293"/>
      <c r="DL19" s="293"/>
      <c r="DM19" s="296"/>
      <c r="DN19" s="293"/>
      <c r="DO19" s="293"/>
      <c r="DP19" s="293"/>
      <c r="DQ19" s="293"/>
      <c r="DR19" s="293"/>
      <c r="DS19" s="294"/>
      <c r="DT19" s="293"/>
      <c r="DU19" s="293"/>
      <c r="DV19" s="293"/>
      <c r="DW19" s="295"/>
      <c r="DX19" s="293"/>
      <c r="DY19" s="293"/>
      <c r="DZ19" s="293"/>
      <c r="EA19" s="293"/>
      <c r="EB19" s="297"/>
    </row>
    <row r="20" spans="3:132" ht="7.5" customHeight="1">
      <c r="C20" s="298"/>
      <c r="D20" s="299"/>
      <c r="E20" s="299"/>
      <c r="F20" s="299"/>
      <c r="G20" s="299"/>
      <c r="H20" s="299"/>
      <c r="I20" s="300"/>
      <c r="J20" s="299"/>
      <c r="K20" s="299"/>
      <c r="L20" s="301"/>
      <c r="M20" s="302"/>
      <c r="N20" s="302"/>
      <c r="O20" s="302"/>
      <c r="P20" s="302"/>
      <c r="Q20" s="302"/>
      <c r="R20" s="303"/>
      <c r="S20" s="302"/>
      <c r="T20" s="302"/>
      <c r="U20" s="302"/>
      <c r="V20" s="304"/>
      <c r="W20" s="302"/>
      <c r="X20" s="302"/>
      <c r="Y20" s="302"/>
      <c r="Z20" s="302"/>
      <c r="AA20" s="305"/>
      <c r="AB20" s="302"/>
      <c r="AC20" s="302"/>
      <c r="AD20" s="302"/>
      <c r="AE20" s="302"/>
      <c r="AF20" s="302"/>
      <c r="AG20" s="303"/>
      <c r="AH20" s="302"/>
      <c r="AI20" s="302"/>
      <c r="AJ20" s="302"/>
      <c r="AK20" s="304"/>
      <c r="AL20" s="302"/>
      <c r="AM20" s="302"/>
      <c r="AN20" s="302"/>
      <c r="AO20" s="302"/>
      <c r="AP20" s="305"/>
      <c r="AQ20" s="302"/>
      <c r="AR20" s="302"/>
      <c r="AS20" s="302"/>
      <c r="AT20" s="302"/>
      <c r="AU20" s="302"/>
      <c r="AV20" s="303"/>
      <c r="AW20" s="302"/>
      <c r="AX20" s="302"/>
      <c r="AY20" s="302"/>
      <c r="AZ20" s="304"/>
      <c r="BA20" s="302"/>
      <c r="BB20" s="302"/>
      <c r="BC20" s="302"/>
      <c r="BD20" s="302"/>
      <c r="BE20" s="305"/>
      <c r="BF20" s="302"/>
      <c r="BG20" s="302"/>
      <c r="BH20" s="302"/>
      <c r="BI20" s="302"/>
      <c r="BJ20" s="302"/>
      <c r="BK20" s="303"/>
      <c r="BL20" s="302"/>
      <c r="BM20" s="302"/>
      <c r="BN20" s="302"/>
      <c r="BO20" s="304"/>
      <c r="BP20" s="302"/>
      <c r="BQ20" s="302"/>
      <c r="BR20" s="302"/>
      <c r="BS20" s="302"/>
      <c r="BT20" s="305"/>
      <c r="BU20" s="302"/>
      <c r="BV20" s="302"/>
      <c r="BW20" s="302"/>
      <c r="BX20" s="302"/>
      <c r="BY20" s="302"/>
      <c r="BZ20" s="303"/>
      <c r="CA20" s="302"/>
      <c r="CB20" s="302"/>
      <c r="CC20" s="302"/>
      <c r="CD20" s="304"/>
      <c r="CE20" s="302"/>
      <c r="CF20" s="302"/>
      <c r="CG20" s="302"/>
      <c r="CH20" s="302"/>
      <c r="CI20" s="305"/>
      <c r="CJ20" s="302"/>
      <c r="CK20" s="302"/>
      <c r="CL20" s="302"/>
      <c r="CM20" s="302"/>
      <c r="CN20" s="302"/>
      <c r="CO20" s="303"/>
      <c r="CP20" s="302"/>
      <c r="CQ20" s="302"/>
      <c r="CR20" s="302"/>
      <c r="CS20" s="304"/>
      <c r="CT20" s="302"/>
      <c r="CU20" s="302"/>
      <c r="CV20" s="302"/>
      <c r="CW20" s="302"/>
      <c r="CX20" s="305"/>
      <c r="CY20" s="302"/>
      <c r="CZ20" s="302"/>
      <c r="DA20" s="302"/>
      <c r="DB20" s="302"/>
      <c r="DC20" s="302"/>
      <c r="DD20" s="303"/>
      <c r="DE20" s="302"/>
      <c r="DF20" s="302"/>
      <c r="DG20" s="302"/>
      <c r="DH20" s="304"/>
      <c r="DI20" s="302"/>
      <c r="DJ20" s="302"/>
      <c r="DK20" s="302"/>
      <c r="DL20" s="302"/>
      <c r="DM20" s="305"/>
      <c r="DN20" s="302"/>
      <c r="DO20" s="302"/>
      <c r="DP20" s="302"/>
      <c r="DQ20" s="302"/>
      <c r="DR20" s="302"/>
      <c r="DS20" s="303"/>
      <c r="DT20" s="302"/>
      <c r="DU20" s="302"/>
      <c r="DV20" s="302"/>
      <c r="DW20" s="304"/>
      <c r="DX20" s="302"/>
      <c r="DY20" s="302"/>
      <c r="DZ20" s="302"/>
      <c r="EA20" s="302"/>
      <c r="EB20" s="306"/>
    </row>
    <row r="21" spans="3:132" ht="7.5" customHeight="1">
      <c r="C21" s="307"/>
      <c r="D21" s="308"/>
      <c r="E21" s="308"/>
      <c r="F21" s="308"/>
      <c r="G21" s="308"/>
      <c r="H21" s="308"/>
      <c r="I21" s="309"/>
      <c r="J21" s="308"/>
      <c r="K21" s="308"/>
      <c r="L21" s="310"/>
      <c r="M21" s="311"/>
      <c r="N21" s="311"/>
      <c r="O21" s="311"/>
      <c r="P21" s="311"/>
      <c r="Q21" s="311"/>
      <c r="R21" s="312"/>
      <c r="S21" s="311"/>
      <c r="T21" s="311"/>
      <c r="U21" s="311"/>
      <c r="V21" s="313"/>
      <c r="W21" s="311"/>
      <c r="X21" s="311"/>
      <c r="Y21" s="311"/>
      <c r="Z21" s="311"/>
      <c r="AA21" s="314"/>
      <c r="AB21" s="311"/>
      <c r="AC21" s="311"/>
      <c r="AD21" s="311"/>
      <c r="AE21" s="311"/>
      <c r="AF21" s="311"/>
      <c r="AG21" s="312"/>
      <c r="AH21" s="311"/>
      <c r="AI21" s="311"/>
      <c r="AJ21" s="311"/>
      <c r="AK21" s="313"/>
      <c r="AL21" s="311"/>
      <c r="AM21" s="311"/>
      <c r="AN21" s="311"/>
      <c r="AO21" s="311"/>
      <c r="AP21" s="314"/>
      <c r="AQ21" s="311"/>
      <c r="AR21" s="311"/>
      <c r="AS21" s="311"/>
      <c r="AT21" s="311"/>
      <c r="AU21" s="311"/>
      <c r="AV21" s="312"/>
      <c r="AW21" s="311"/>
      <c r="AX21" s="311"/>
      <c r="AY21" s="311"/>
      <c r="AZ21" s="313"/>
      <c r="BA21" s="311"/>
      <c r="BB21" s="311"/>
      <c r="BC21" s="311"/>
      <c r="BD21" s="311"/>
      <c r="BE21" s="314"/>
      <c r="BF21" s="311"/>
      <c r="BG21" s="311"/>
      <c r="BH21" s="311"/>
      <c r="BI21" s="311"/>
      <c r="BJ21" s="311"/>
      <c r="BK21" s="312"/>
      <c r="BL21" s="311"/>
      <c r="BM21" s="311"/>
      <c r="BN21" s="311"/>
      <c r="BO21" s="313"/>
      <c r="BP21" s="311"/>
      <c r="BQ21" s="311"/>
      <c r="BR21" s="311"/>
      <c r="BS21" s="311"/>
      <c r="BT21" s="314"/>
      <c r="BU21" s="311"/>
      <c r="BV21" s="311"/>
      <c r="BW21" s="311"/>
      <c r="BX21" s="311"/>
      <c r="BY21" s="311"/>
      <c r="BZ21" s="312"/>
      <c r="CA21" s="311"/>
      <c r="CB21" s="311"/>
      <c r="CC21" s="311"/>
      <c r="CD21" s="313"/>
      <c r="CE21" s="311"/>
      <c r="CF21" s="311"/>
      <c r="CG21" s="311"/>
      <c r="CH21" s="311"/>
      <c r="CI21" s="314"/>
      <c r="CJ21" s="311"/>
      <c r="CK21" s="311"/>
      <c r="CL21" s="311"/>
      <c r="CM21" s="311"/>
      <c r="CN21" s="311"/>
      <c r="CO21" s="312"/>
      <c r="CP21" s="311"/>
      <c r="CQ21" s="311"/>
      <c r="CR21" s="311"/>
      <c r="CS21" s="313"/>
      <c r="CT21" s="311"/>
      <c r="CU21" s="311"/>
      <c r="CV21" s="311"/>
      <c r="CW21" s="311"/>
      <c r="CX21" s="314"/>
      <c r="CY21" s="311"/>
      <c r="CZ21" s="311"/>
      <c r="DA21" s="311"/>
      <c r="DB21" s="311"/>
      <c r="DC21" s="311"/>
      <c r="DD21" s="312"/>
      <c r="DE21" s="311"/>
      <c r="DF21" s="311"/>
      <c r="DG21" s="311"/>
      <c r="DH21" s="313"/>
      <c r="DI21" s="311"/>
      <c r="DJ21" s="311"/>
      <c r="DK21" s="311"/>
      <c r="DL21" s="311"/>
      <c r="DM21" s="314"/>
      <c r="DN21" s="311"/>
      <c r="DO21" s="311"/>
      <c r="DP21" s="311"/>
      <c r="DQ21" s="311"/>
      <c r="DR21" s="311"/>
      <c r="DS21" s="312"/>
      <c r="DT21" s="311"/>
      <c r="DU21" s="311"/>
      <c r="DV21" s="311"/>
      <c r="DW21" s="313"/>
      <c r="DX21" s="311"/>
      <c r="DY21" s="311"/>
      <c r="DZ21" s="311"/>
      <c r="EA21" s="311"/>
      <c r="EB21" s="315"/>
    </row>
    <row r="22" spans="3:132" ht="7.5" customHeight="1">
      <c r="C22" s="289"/>
      <c r="D22" s="290"/>
      <c r="E22" s="290"/>
      <c r="F22" s="290"/>
      <c r="G22" s="290"/>
      <c r="H22" s="290"/>
      <c r="I22" s="291"/>
      <c r="J22" s="290"/>
      <c r="K22" s="290"/>
      <c r="L22" s="292"/>
      <c r="M22" s="293"/>
      <c r="N22" s="293"/>
      <c r="O22" s="293"/>
      <c r="P22" s="293"/>
      <c r="Q22" s="293"/>
      <c r="R22" s="294"/>
      <c r="S22" s="293"/>
      <c r="T22" s="293"/>
      <c r="U22" s="293"/>
      <c r="V22" s="295"/>
      <c r="W22" s="293"/>
      <c r="X22" s="293"/>
      <c r="Y22" s="293"/>
      <c r="Z22" s="293"/>
      <c r="AA22" s="296"/>
      <c r="AB22" s="293"/>
      <c r="AC22" s="293"/>
      <c r="AD22" s="293"/>
      <c r="AE22" s="293"/>
      <c r="AF22" s="293"/>
      <c r="AG22" s="294"/>
      <c r="AH22" s="293"/>
      <c r="AI22" s="293"/>
      <c r="AJ22" s="293"/>
      <c r="AK22" s="295"/>
      <c r="AL22" s="293"/>
      <c r="AM22" s="293"/>
      <c r="AN22" s="293"/>
      <c r="AO22" s="293"/>
      <c r="AP22" s="296"/>
      <c r="AQ22" s="293"/>
      <c r="AR22" s="293"/>
      <c r="AS22" s="293"/>
      <c r="AT22" s="293"/>
      <c r="AU22" s="293"/>
      <c r="AV22" s="294"/>
      <c r="AW22" s="293"/>
      <c r="AX22" s="293"/>
      <c r="AY22" s="293"/>
      <c r="AZ22" s="295"/>
      <c r="BA22" s="293"/>
      <c r="BB22" s="293"/>
      <c r="BC22" s="293"/>
      <c r="BD22" s="293"/>
      <c r="BE22" s="296"/>
      <c r="BF22" s="293"/>
      <c r="BG22" s="293"/>
      <c r="BH22" s="293"/>
      <c r="BI22" s="293"/>
      <c r="BJ22" s="293"/>
      <c r="BK22" s="294"/>
      <c r="BL22" s="293"/>
      <c r="BM22" s="293"/>
      <c r="BN22" s="293"/>
      <c r="BO22" s="295"/>
      <c r="BP22" s="293"/>
      <c r="BQ22" s="293"/>
      <c r="BR22" s="293"/>
      <c r="BS22" s="293"/>
      <c r="BT22" s="296"/>
      <c r="BU22" s="293"/>
      <c r="BV22" s="293"/>
      <c r="BW22" s="293"/>
      <c r="BX22" s="293"/>
      <c r="BY22" s="293"/>
      <c r="BZ22" s="294"/>
      <c r="CA22" s="293"/>
      <c r="CB22" s="293"/>
      <c r="CC22" s="293"/>
      <c r="CD22" s="295"/>
      <c r="CE22" s="293"/>
      <c r="CF22" s="293"/>
      <c r="CG22" s="293"/>
      <c r="CH22" s="293"/>
      <c r="CI22" s="296"/>
      <c r="CJ22" s="293"/>
      <c r="CK22" s="293"/>
      <c r="CL22" s="293"/>
      <c r="CM22" s="293"/>
      <c r="CN22" s="293"/>
      <c r="CO22" s="294"/>
      <c r="CP22" s="293"/>
      <c r="CQ22" s="293"/>
      <c r="CR22" s="293"/>
      <c r="CS22" s="295"/>
      <c r="CT22" s="293"/>
      <c r="CU22" s="293"/>
      <c r="CV22" s="293"/>
      <c r="CW22" s="293"/>
      <c r="CX22" s="296"/>
      <c r="CY22" s="293"/>
      <c r="CZ22" s="293"/>
      <c r="DA22" s="293"/>
      <c r="DB22" s="293"/>
      <c r="DC22" s="293"/>
      <c r="DD22" s="294"/>
      <c r="DE22" s="293"/>
      <c r="DF22" s="293"/>
      <c r="DG22" s="293"/>
      <c r="DH22" s="295"/>
      <c r="DI22" s="293"/>
      <c r="DJ22" s="293"/>
      <c r="DK22" s="293"/>
      <c r="DL22" s="293"/>
      <c r="DM22" s="296"/>
      <c r="DN22" s="293"/>
      <c r="DO22" s="293"/>
      <c r="DP22" s="293"/>
      <c r="DQ22" s="293"/>
      <c r="DR22" s="293"/>
      <c r="DS22" s="294"/>
      <c r="DT22" s="293"/>
      <c r="DU22" s="293"/>
      <c r="DV22" s="293"/>
      <c r="DW22" s="295"/>
      <c r="DX22" s="293"/>
      <c r="DY22" s="293"/>
      <c r="DZ22" s="293"/>
      <c r="EA22" s="293"/>
      <c r="EB22" s="297"/>
    </row>
    <row r="23" spans="3:132" ht="7.5" customHeight="1">
      <c r="C23" s="298"/>
      <c r="D23" s="299"/>
      <c r="E23" s="299"/>
      <c r="F23" s="299"/>
      <c r="G23" s="299"/>
      <c r="H23" s="299"/>
      <c r="I23" s="300"/>
      <c r="J23" s="299"/>
      <c r="K23" s="299"/>
      <c r="L23" s="301"/>
      <c r="M23" s="302"/>
      <c r="N23" s="302"/>
      <c r="O23" s="302"/>
      <c r="P23" s="302"/>
      <c r="Q23" s="302"/>
      <c r="R23" s="303"/>
      <c r="S23" s="302"/>
      <c r="T23" s="302"/>
      <c r="U23" s="302"/>
      <c r="V23" s="304"/>
      <c r="W23" s="302"/>
      <c r="X23" s="302"/>
      <c r="Y23" s="302"/>
      <c r="Z23" s="302"/>
      <c r="AA23" s="305"/>
      <c r="AB23" s="302"/>
      <c r="AC23" s="302"/>
      <c r="AD23" s="302"/>
      <c r="AE23" s="302"/>
      <c r="AF23" s="302"/>
      <c r="AG23" s="303"/>
      <c r="AH23" s="302"/>
      <c r="AI23" s="302"/>
      <c r="AJ23" s="302"/>
      <c r="AK23" s="304"/>
      <c r="AL23" s="302"/>
      <c r="AM23" s="302"/>
      <c r="AN23" s="302"/>
      <c r="AO23" s="302"/>
      <c r="AP23" s="305"/>
      <c r="AQ23" s="302"/>
      <c r="AR23" s="302"/>
      <c r="AS23" s="302"/>
      <c r="AT23" s="302"/>
      <c r="AU23" s="302"/>
      <c r="AV23" s="303"/>
      <c r="AW23" s="302"/>
      <c r="AX23" s="302"/>
      <c r="AY23" s="302"/>
      <c r="AZ23" s="304"/>
      <c r="BA23" s="302"/>
      <c r="BB23" s="302"/>
      <c r="BC23" s="302"/>
      <c r="BD23" s="302"/>
      <c r="BE23" s="305"/>
      <c r="BF23" s="302"/>
      <c r="BG23" s="302"/>
      <c r="BH23" s="302"/>
      <c r="BI23" s="302"/>
      <c r="BJ23" s="302"/>
      <c r="BK23" s="303"/>
      <c r="BL23" s="302"/>
      <c r="BM23" s="302"/>
      <c r="BN23" s="302"/>
      <c r="BO23" s="304"/>
      <c r="BP23" s="302"/>
      <c r="BQ23" s="302"/>
      <c r="BR23" s="302"/>
      <c r="BS23" s="302"/>
      <c r="BT23" s="305"/>
      <c r="BU23" s="302"/>
      <c r="BV23" s="302"/>
      <c r="BW23" s="302"/>
      <c r="BX23" s="302"/>
      <c r="BY23" s="302"/>
      <c r="BZ23" s="303"/>
      <c r="CA23" s="302"/>
      <c r="CB23" s="302"/>
      <c r="CC23" s="302"/>
      <c r="CD23" s="304"/>
      <c r="CE23" s="302"/>
      <c r="CF23" s="302"/>
      <c r="CG23" s="302"/>
      <c r="CH23" s="302"/>
      <c r="CI23" s="305"/>
      <c r="CJ23" s="302"/>
      <c r="CK23" s="302"/>
      <c r="CL23" s="302"/>
      <c r="CM23" s="302"/>
      <c r="CN23" s="302"/>
      <c r="CO23" s="303"/>
      <c r="CP23" s="302"/>
      <c r="CQ23" s="302"/>
      <c r="CR23" s="302"/>
      <c r="CS23" s="304"/>
      <c r="CT23" s="302"/>
      <c r="CU23" s="302"/>
      <c r="CV23" s="302"/>
      <c r="CW23" s="302"/>
      <c r="CX23" s="305"/>
      <c r="CY23" s="302"/>
      <c r="CZ23" s="302"/>
      <c r="DA23" s="302"/>
      <c r="DB23" s="302"/>
      <c r="DC23" s="302"/>
      <c r="DD23" s="303"/>
      <c r="DE23" s="302"/>
      <c r="DF23" s="302"/>
      <c r="DG23" s="302"/>
      <c r="DH23" s="304"/>
      <c r="DI23" s="302"/>
      <c r="DJ23" s="302"/>
      <c r="DK23" s="302"/>
      <c r="DL23" s="302"/>
      <c r="DM23" s="305"/>
      <c r="DN23" s="302"/>
      <c r="DO23" s="302"/>
      <c r="DP23" s="302"/>
      <c r="DQ23" s="302"/>
      <c r="DR23" s="302"/>
      <c r="DS23" s="303"/>
      <c r="DT23" s="302"/>
      <c r="DU23" s="302"/>
      <c r="DV23" s="302"/>
      <c r="DW23" s="304"/>
      <c r="DX23" s="302"/>
      <c r="DY23" s="302"/>
      <c r="DZ23" s="302"/>
      <c r="EA23" s="302"/>
      <c r="EB23" s="306"/>
    </row>
    <row r="24" spans="3:132" ht="7.5" customHeight="1">
      <c r="C24" s="307"/>
      <c r="D24" s="308"/>
      <c r="E24" s="308"/>
      <c r="F24" s="308"/>
      <c r="G24" s="308"/>
      <c r="H24" s="308"/>
      <c r="I24" s="309"/>
      <c r="J24" s="308"/>
      <c r="K24" s="308"/>
      <c r="L24" s="310"/>
      <c r="M24" s="311"/>
      <c r="N24" s="311"/>
      <c r="O24" s="311"/>
      <c r="P24" s="311"/>
      <c r="Q24" s="311"/>
      <c r="R24" s="312"/>
      <c r="S24" s="311"/>
      <c r="T24" s="311"/>
      <c r="U24" s="311"/>
      <c r="V24" s="313"/>
      <c r="W24" s="311"/>
      <c r="X24" s="311"/>
      <c r="Y24" s="311"/>
      <c r="Z24" s="311"/>
      <c r="AA24" s="314"/>
      <c r="AB24" s="311"/>
      <c r="AC24" s="311"/>
      <c r="AD24" s="311"/>
      <c r="AE24" s="311"/>
      <c r="AF24" s="311"/>
      <c r="AG24" s="312"/>
      <c r="AH24" s="311"/>
      <c r="AI24" s="311"/>
      <c r="AJ24" s="311"/>
      <c r="AK24" s="313"/>
      <c r="AL24" s="311"/>
      <c r="AM24" s="311"/>
      <c r="AN24" s="311"/>
      <c r="AO24" s="311"/>
      <c r="AP24" s="314"/>
      <c r="AQ24" s="311"/>
      <c r="AR24" s="311"/>
      <c r="AS24" s="311"/>
      <c r="AT24" s="311"/>
      <c r="AU24" s="311"/>
      <c r="AV24" s="312"/>
      <c r="AW24" s="311"/>
      <c r="AX24" s="311"/>
      <c r="AY24" s="311"/>
      <c r="AZ24" s="313"/>
      <c r="BA24" s="311"/>
      <c r="BB24" s="311"/>
      <c r="BC24" s="311"/>
      <c r="BD24" s="311"/>
      <c r="BE24" s="314"/>
      <c r="BF24" s="311"/>
      <c r="BG24" s="311"/>
      <c r="BH24" s="311"/>
      <c r="BI24" s="311"/>
      <c r="BJ24" s="311"/>
      <c r="BK24" s="312"/>
      <c r="BL24" s="311"/>
      <c r="BM24" s="311"/>
      <c r="BN24" s="311"/>
      <c r="BO24" s="313"/>
      <c r="BP24" s="311"/>
      <c r="BQ24" s="311"/>
      <c r="BR24" s="311"/>
      <c r="BS24" s="311"/>
      <c r="BT24" s="314"/>
      <c r="BU24" s="311"/>
      <c r="BV24" s="311"/>
      <c r="BW24" s="311"/>
      <c r="BX24" s="311"/>
      <c r="BY24" s="311"/>
      <c r="BZ24" s="312"/>
      <c r="CA24" s="311"/>
      <c r="CB24" s="311"/>
      <c r="CC24" s="311"/>
      <c r="CD24" s="313"/>
      <c r="CE24" s="311"/>
      <c r="CF24" s="311"/>
      <c r="CG24" s="311"/>
      <c r="CH24" s="311"/>
      <c r="CI24" s="314"/>
      <c r="CJ24" s="311"/>
      <c r="CK24" s="311"/>
      <c r="CL24" s="311"/>
      <c r="CM24" s="311"/>
      <c r="CN24" s="311"/>
      <c r="CO24" s="312"/>
      <c r="CP24" s="311"/>
      <c r="CQ24" s="311"/>
      <c r="CR24" s="311"/>
      <c r="CS24" s="313"/>
      <c r="CT24" s="311"/>
      <c r="CU24" s="311"/>
      <c r="CV24" s="311"/>
      <c r="CW24" s="311"/>
      <c r="CX24" s="314"/>
      <c r="CY24" s="311"/>
      <c r="CZ24" s="311"/>
      <c r="DA24" s="311"/>
      <c r="DB24" s="311"/>
      <c r="DC24" s="311"/>
      <c r="DD24" s="312"/>
      <c r="DE24" s="311"/>
      <c r="DF24" s="311"/>
      <c r="DG24" s="311"/>
      <c r="DH24" s="313"/>
      <c r="DI24" s="311"/>
      <c r="DJ24" s="311"/>
      <c r="DK24" s="311"/>
      <c r="DL24" s="311"/>
      <c r="DM24" s="314"/>
      <c r="DN24" s="311"/>
      <c r="DO24" s="311"/>
      <c r="DP24" s="311"/>
      <c r="DQ24" s="311"/>
      <c r="DR24" s="311"/>
      <c r="DS24" s="312"/>
      <c r="DT24" s="311"/>
      <c r="DU24" s="311"/>
      <c r="DV24" s="311"/>
      <c r="DW24" s="313"/>
      <c r="DX24" s="311"/>
      <c r="DY24" s="311"/>
      <c r="DZ24" s="311"/>
      <c r="EA24" s="311"/>
      <c r="EB24" s="315"/>
    </row>
    <row r="25" spans="3:132" ht="7.5" customHeight="1">
      <c r="C25" s="289"/>
      <c r="D25" s="290"/>
      <c r="E25" s="290"/>
      <c r="F25" s="290"/>
      <c r="G25" s="290"/>
      <c r="H25" s="290"/>
      <c r="I25" s="291"/>
      <c r="J25" s="290"/>
      <c r="K25" s="290"/>
      <c r="L25" s="292"/>
      <c r="M25" s="293"/>
      <c r="N25" s="293"/>
      <c r="O25" s="293"/>
      <c r="P25" s="293"/>
      <c r="Q25" s="293"/>
      <c r="R25" s="294"/>
      <c r="S25" s="293"/>
      <c r="T25" s="293"/>
      <c r="U25" s="293"/>
      <c r="V25" s="295"/>
      <c r="W25" s="293"/>
      <c r="X25" s="293"/>
      <c r="Y25" s="293"/>
      <c r="Z25" s="293"/>
      <c r="AA25" s="296"/>
      <c r="AB25" s="293"/>
      <c r="AC25" s="293"/>
      <c r="AD25" s="293"/>
      <c r="AE25" s="293"/>
      <c r="AF25" s="293"/>
      <c r="AG25" s="294"/>
      <c r="AH25" s="293"/>
      <c r="AI25" s="293"/>
      <c r="AJ25" s="293"/>
      <c r="AK25" s="295"/>
      <c r="AL25" s="293"/>
      <c r="AM25" s="293"/>
      <c r="AN25" s="293"/>
      <c r="AO25" s="293"/>
      <c r="AP25" s="296"/>
      <c r="AQ25" s="293"/>
      <c r="AR25" s="293"/>
      <c r="AS25" s="293"/>
      <c r="AT25" s="293"/>
      <c r="AU25" s="293"/>
      <c r="AV25" s="294"/>
      <c r="AW25" s="293"/>
      <c r="AX25" s="293"/>
      <c r="AY25" s="293"/>
      <c r="AZ25" s="295"/>
      <c r="BA25" s="293"/>
      <c r="BB25" s="293"/>
      <c r="BC25" s="293"/>
      <c r="BD25" s="293"/>
      <c r="BE25" s="296"/>
      <c r="BF25" s="293"/>
      <c r="BG25" s="293"/>
      <c r="BH25" s="293"/>
      <c r="BI25" s="293"/>
      <c r="BJ25" s="293"/>
      <c r="BK25" s="294"/>
      <c r="BL25" s="293"/>
      <c r="BM25" s="293"/>
      <c r="BN25" s="293"/>
      <c r="BO25" s="295"/>
      <c r="BP25" s="293"/>
      <c r="BQ25" s="293"/>
      <c r="BR25" s="293"/>
      <c r="BS25" s="293"/>
      <c r="BT25" s="296"/>
      <c r="BU25" s="293"/>
      <c r="BV25" s="293"/>
      <c r="BW25" s="293"/>
      <c r="BX25" s="293"/>
      <c r="BY25" s="293"/>
      <c r="BZ25" s="294"/>
      <c r="CA25" s="293"/>
      <c r="CB25" s="293"/>
      <c r="CC25" s="293"/>
      <c r="CD25" s="295"/>
      <c r="CE25" s="293"/>
      <c r="CF25" s="293"/>
      <c r="CG25" s="293"/>
      <c r="CH25" s="293"/>
      <c r="CI25" s="296"/>
      <c r="CJ25" s="293"/>
      <c r="CK25" s="293"/>
      <c r="CL25" s="293"/>
      <c r="CM25" s="293"/>
      <c r="CN25" s="293"/>
      <c r="CO25" s="294"/>
      <c r="CP25" s="293"/>
      <c r="CQ25" s="293"/>
      <c r="CR25" s="293"/>
      <c r="CS25" s="295"/>
      <c r="CT25" s="293"/>
      <c r="CU25" s="293"/>
      <c r="CV25" s="293"/>
      <c r="CW25" s="293"/>
      <c r="CX25" s="296"/>
      <c r="CY25" s="293"/>
      <c r="CZ25" s="293"/>
      <c r="DA25" s="293"/>
      <c r="DB25" s="293"/>
      <c r="DC25" s="293"/>
      <c r="DD25" s="294"/>
      <c r="DE25" s="293"/>
      <c r="DF25" s="293"/>
      <c r="DG25" s="293"/>
      <c r="DH25" s="295"/>
      <c r="DI25" s="293"/>
      <c r="DJ25" s="293"/>
      <c r="DK25" s="293"/>
      <c r="DL25" s="293"/>
      <c r="DM25" s="296"/>
      <c r="DN25" s="293"/>
      <c r="DO25" s="293"/>
      <c r="DP25" s="293"/>
      <c r="DQ25" s="293"/>
      <c r="DR25" s="293"/>
      <c r="DS25" s="294"/>
      <c r="DT25" s="293"/>
      <c r="DU25" s="293"/>
      <c r="DV25" s="293"/>
      <c r="DW25" s="295"/>
      <c r="DX25" s="293"/>
      <c r="DY25" s="293"/>
      <c r="DZ25" s="293"/>
      <c r="EA25" s="293"/>
      <c r="EB25" s="297"/>
    </row>
    <row r="26" spans="3:132" ht="7.5" customHeight="1">
      <c r="C26" s="298"/>
      <c r="D26" s="299"/>
      <c r="E26" s="299"/>
      <c r="F26" s="299"/>
      <c r="G26" s="299"/>
      <c r="H26" s="299"/>
      <c r="I26" s="300"/>
      <c r="J26" s="299"/>
      <c r="K26" s="299"/>
      <c r="L26" s="301"/>
      <c r="M26" s="302"/>
      <c r="N26" s="302"/>
      <c r="O26" s="302"/>
      <c r="P26" s="302"/>
      <c r="Q26" s="302"/>
      <c r="R26" s="303"/>
      <c r="S26" s="302"/>
      <c r="T26" s="302"/>
      <c r="U26" s="302"/>
      <c r="V26" s="304"/>
      <c r="W26" s="302"/>
      <c r="X26" s="302"/>
      <c r="Y26" s="302"/>
      <c r="Z26" s="302"/>
      <c r="AA26" s="305"/>
      <c r="AB26" s="302"/>
      <c r="AC26" s="302"/>
      <c r="AD26" s="302"/>
      <c r="AE26" s="302"/>
      <c r="AF26" s="302"/>
      <c r="AG26" s="303"/>
      <c r="AH26" s="302"/>
      <c r="AI26" s="302"/>
      <c r="AJ26" s="302"/>
      <c r="AK26" s="304"/>
      <c r="AL26" s="302"/>
      <c r="AM26" s="302"/>
      <c r="AN26" s="302"/>
      <c r="AO26" s="302"/>
      <c r="AP26" s="305"/>
      <c r="AQ26" s="302"/>
      <c r="AR26" s="302"/>
      <c r="AS26" s="302"/>
      <c r="AT26" s="302"/>
      <c r="AU26" s="302"/>
      <c r="AV26" s="303"/>
      <c r="AW26" s="302"/>
      <c r="AX26" s="302"/>
      <c r="AY26" s="302"/>
      <c r="AZ26" s="304"/>
      <c r="BA26" s="302"/>
      <c r="BB26" s="302"/>
      <c r="BC26" s="302"/>
      <c r="BD26" s="302"/>
      <c r="BE26" s="305"/>
      <c r="BF26" s="302"/>
      <c r="BG26" s="302"/>
      <c r="BH26" s="302"/>
      <c r="BI26" s="302"/>
      <c r="BJ26" s="302"/>
      <c r="BK26" s="303"/>
      <c r="BL26" s="302"/>
      <c r="BM26" s="302"/>
      <c r="BN26" s="302"/>
      <c r="BO26" s="304"/>
      <c r="BP26" s="302"/>
      <c r="BQ26" s="302"/>
      <c r="BR26" s="302"/>
      <c r="BS26" s="302"/>
      <c r="BT26" s="305"/>
      <c r="BU26" s="302"/>
      <c r="BV26" s="302"/>
      <c r="BW26" s="302"/>
      <c r="BX26" s="302"/>
      <c r="BY26" s="302"/>
      <c r="BZ26" s="303"/>
      <c r="CA26" s="302"/>
      <c r="CB26" s="302"/>
      <c r="CC26" s="302"/>
      <c r="CD26" s="304"/>
      <c r="CE26" s="302"/>
      <c r="CF26" s="302"/>
      <c r="CG26" s="302"/>
      <c r="CH26" s="302"/>
      <c r="CI26" s="305"/>
      <c r="CJ26" s="302"/>
      <c r="CK26" s="302"/>
      <c r="CL26" s="302"/>
      <c r="CM26" s="302"/>
      <c r="CN26" s="302"/>
      <c r="CO26" s="303"/>
      <c r="CP26" s="302"/>
      <c r="CQ26" s="302"/>
      <c r="CR26" s="302"/>
      <c r="CS26" s="304"/>
      <c r="CT26" s="302"/>
      <c r="CU26" s="302"/>
      <c r="CV26" s="302"/>
      <c r="CW26" s="302"/>
      <c r="CX26" s="305"/>
      <c r="CY26" s="302"/>
      <c r="CZ26" s="302"/>
      <c r="DA26" s="302"/>
      <c r="DB26" s="302"/>
      <c r="DC26" s="302"/>
      <c r="DD26" s="303"/>
      <c r="DE26" s="302"/>
      <c r="DF26" s="302"/>
      <c r="DG26" s="302"/>
      <c r="DH26" s="304"/>
      <c r="DI26" s="302"/>
      <c r="DJ26" s="302"/>
      <c r="DK26" s="302"/>
      <c r="DL26" s="302"/>
      <c r="DM26" s="305"/>
      <c r="DN26" s="302"/>
      <c r="DO26" s="302"/>
      <c r="DP26" s="302"/>
      <c r="DQ26" s="302"/>
      <c r="DR26" s="302"/>
      <c r="DS26" s="303"/>
      <c r="DT26" s="302"/>
      <c r="DU26" s="302"/>
      <c r="DV26" s="302"/>
      <c r="DW26" s="304"/>
      <c r="DX26" s="302"/>
      <c r="DY26" s="302"/>
      <c r="DZ26" s="302"/>
      <c r="EA26" s="302"/>
      <c r="EB26" s="306"/>
    </row>
    <row r="27" spans="3:132" ht="7.5" customHeight="1">
      <c r="C27" s="307"/>
      <c r="D27" s="308"/>
      <c r="E27" s="308"/>
      <c r="F27" s="308"/>
      <c r="G27" s="308"/>
      <c r="H27" s="308"/>
      <c r="I27" s="309"/>
      <c r="J27" s="308"/>
      <c r="K27" s="308"/>
      <c r="L27" s="310"/>
      <c r="M27" s="311"/>
      <c r="N27" s="311"/>
      <c r="O27" s="311"/>
      <c r="P27" s="311"/>
      <c r="Q27" s="311"/>
      <c r="R27" s="312"/>
      <c r="S27" s="311"/>
      <c r="T27" s="311"/>
      <c r="U27" s="311"/>
      <c r="V27" s="313"/>
      <c r="W27" s="311"/>
      <c r="X27" s="311"/>
      <c r="Y27" s="311"/>
      <c r="Z27" s="311"/>
      <c r="AA27" s="314"/>
      <c r="AB27" s="311"/>
      <c r="AC27" s="311"/>
      <c r="AD27" s="311"/>
      <c r="AE27" s="311"/>
      <c r="AF27" s="311"/>
      <c r="AG27" s="312"/>
      <c r="AH27" s="311"/>
      <c r="AI27" s="311"/>
      <c r="AJ27" s="311"/>
      <c r="AK27" s="313"/>
      <c r="AL27" s="311"/>
      <c r="AM27" s="311"/>
      <c r="AN27" s="311"/>
      <c r="AO27" s="311"/>
      <c r="AP27" s="314"/>
      <c r="AQ27" s="311"/>
      <c r="AR27" s="311"/>
      <c r="AS27" s="311"/>
      <c r="AT27" s="311"/>
      <c r="AU27" s="311"/>
      <c r="AV27" s="312"/>
      <c r="AW27" s="311"/>
      <c r="AX27" s="311"/>
      <c r="AY27" s="311"/>
      <c r="AZ27" s="313"/>
      <c r="BA27" s="311"/>
      <c r="BB27" s="311"/>
      <c r="BC27" s="311"/>
      <c r="BD27" s="311"/>
      <c r="BE27" s="314"/>
      <c r="BF27" s="311"/>
      <c r="BG27" s="311"/>
      <c r="BH27" s="311"/>
      <c r="BI27" s="311"/>
      <c r="BJ27" s="311"/>
      <c r="BK27" s="312"/>
      <c r="BL27" s="311"/>
      <c r="BM27" s="311"/>
      <c r="BN27" s="311"/>
      <c r="BO27" s="313"/>
      <c r="BP27" s="311"/>
      <c r="BQ27" s="311"/>
      <c r="BR27" s="311"/>
      <c r="BS27" s="311"/>
      <c r="BT27" s="314"/>
      <c r="BU27" s="311"/>
      <c r="BV27" s="311"/>
      <c r="BW27" s="311"/>
      <c r="BX27" s="311"/>
      <c r="BY27" s="311"/>
      <c r="BZ27" s="312"/>
      <c r="CA27" s="311"/>
      <c r="CB27" s="311"/>
      <c r="CC27" s="311"/>
      <c r="CD27" s="313"/>
      <c r="CE27" s="311"/>
      <c r="CF27" s="311"/>
      <c r="CG27" s="311"/>
      <c r="CH27" s="311"/>
      <c r="CI27" s="314"/>
      <c r="CJ27" s="311"/>
      <c r="CK27" s="311"/>
      <c r="CL27" s="311"/>
      <c r="CM27" s="311"/>
      <c r="CN27" s="311"/>
      <c r="CO27" s="312"/>
      <c r="CP27" s="311"/>
      <c r="CQ27" s="311"/>
      <c r="CR27" s="311"/>
      <c r="CS27" s="313"/>
      <c r="CT27" s="311"/>
      <c r="CU27" s="311"/>
      <c r="CV27" s="311"/>
      <c r="CW27" s="311"/>
      <c r="CX27" s="314"/>
      <c r="CY27" s="311"/>
      <c r="CZ27" s="311"/>
      <c r="DA27" s="311"/>
      <c r="DB27" s="311"/>
      <c r="DC27" s="311"/>
      <c r="DD27" s="312"/>
      <c r="DE27" s="311"/>
      <c r="DF27" s="311"/>
      <c r="DG27" s="311"/>
      <c r="DH27" s="313"/>
      <c r="DI27" s="311"/>
      <c r="DJ27" s="311"/>
      <c r="DK27" s="311"/>
      <c r="DL27" s="311"/>
      <c r="DM27" s="314"/>
      <c r="DN27" s="311"/>
      <c r="DO27" s="311"/>
      <c r="DP27" s="311"/>
      <c r="DQ27" s="311"/>
      <c r="DR27" s="311"/>
      <c r="DS27" s="312"/>
      <c r="DT27" s="311"/>
      <c r="DU27" s="311"/>
      <c r="DV27" s="311"/>
      <c r="DW27" s="313"/>
      <c r="DX27" s="311"/>
      <c r="DY27" s="311"/>
      <c r="DZ27" s="311"/>
      <c r="EA27" s="311"/>
      <c r="EB27" s="315"/>
    </row>
    <row r="28" spans="3:132" ht="7.5" customHeight="1">
      <c r="C28" s="289"/>
      <c r="D28" s="290"/>
      <c r="E28" s="290"/>
      <c r="F28" s="290"/>
      <c r="G28" s="290"/>
      <c r="H28" s="290"/>
      <c r="I28" s="291"/>
      <c r="J28" s="290"/>
      <c r="K28" s="290"/>
      <c r="L28" s="292"/>
      <c r="M28" s="293"/>
      <c r="N28" s="293"/>
      <c r="O28" s="293"/>
      <c r="P28" s="293"/>
      <c r="Q28" s="293"/>
      <c r="R28" s="294"/>
      <c r="S28" s="293"/>
      <c r="T28" s="293"/>
      <c r="U28" s="293"/>
      <c r="V28" s="295"/>
      <c r="W28" s="293"/>
      <c r="X28" s="293"/>
      <c r="Y28" s="293"/>
      <c r="Z28" s="293"/>
      <c r="AA28" s="296"/>
      <c r="AB28" s="293"/>
      <c r="AC28" s="293"/>
      <c r="AD28" s="293"/>
      <c r="AE28" s="293"/>
      <c r="AF28" s="293"/>
      <c r="AG28" s="294"/>
      <c r="AH28" s="293"/>
      <c r="AI28" s="293"/>
      <c r="AJ28" s="293"/>
      <c r="AK28" s="295"/>
      <c r="AL28" s="293"/>
      <c r="AM28" s="293"/>
      <c r="AN28" s="293"/>
      <c r="AO28" s="293"/>
      <c r="AP28" s="296"/>
      <c r="AQ28" s="293"/>
      <c r="AR28" s="293"/>
      <c r="AS28" s="293"/>
      <c r="AT28" s="293"/>
      <c r="AU28" s="293"/>
      <c r="AV28" s="294"/>
      <c r="AW28" s="293"/>
      <c r="AX28" s="293"/>
      <c r="AY28" s="293"/>
      <c r="AZ28" s="295"/>
      <c r="BA28" s="293"/>
      <c r="BB28" s="293"/>
      <c r="BC28" s="293"/>
      <c r="BD28" s="293"/>
      <c r="BE28" s="296"/>
      <c r="BF28" s="293"/>
      <c r="BG28" s="293"/>
      <c r="BH28" s="293"/>
      <c r="BI28" s="293"/>
      <c r="BJ28" s="293"/>
      <c r="BK28" s="294"/>
      <c r="BL28" s="293"/>
      <c r="BM28" s="293"/>
      <c r="BN28" s="293"/>
      <c r="BO28" s="295"/>
      <c r="BP28" s="293"/>
      <c r="BQ28" s="293"/>
      <c r="BR28" s="293"/>
      <c r="BS28" s="293"/>
      <c r="BT28" s="296"/>
      <c r="BU28" s="293"/>
      <c r="BV28" s="293"/>
      <c r="BW28" s="293"/>
      <c r="BX28" s="293"/>
      <c r="BY28" s="293"/>
      <c r="BZ28" s="294"/>
      <c r="CA28" s="293"/>
      <c r="CB28" s="293"/>
      <c r="CC28" s="293"/>
      <c r="CD28" s="295"/>
      <c r="CE28" s="293"/>
      <c r="CF28" s="293"/>
      <c r="CG28" s="293"/>
      <c r="CH28" s="293"/>
      <c r="CI28" s="296"/>
      <c r="CJ28" s="293"/>
      <c r="CK28" s="293"/>
      <c r="CL28" s="293"/>
      <c r="CM28" s="293"/>
      <c r="CN28" s="293"/>
      <c r="CO28" s="294"/>
      <c r="CP28" s="293"/>
      <c r="CQ28" s="293"/>
      <c r="CR28" s="293"/>
      <c r="CS28" s="295"/>
      <c r="CT28" s="293"/>
      <c r="CU28" s="293"/>
      <c r="CV28" s="293"/>
      <c r="CW28" s="293"/>
      <c r="CX28" s="296"/>
      <c r="CY28" s="293"/>
      <c r="CZ28" s="293"/>
      <c r="DA28" s="293"/>
      <c r="DB28" s="293"/>
      <c r="DC28" s="293"/>
      <c r="DD28" s="294"/>
      <c r="DE28" s="293"/>
      <c r="DF28" s="293"/>
      <c r="DG28" s="293"/>
      <c r="DH28" s="295"/>
      <c r="DI28" s="293"/>
      <c r="DJ28" s="293"/>
      <c r="DK28" s="293"/>
      <c r="DL28" s="293"/>
      <c r="DM28" s="296"/>
      <c r="DN28" s="293"/>
      <c r="DO28" s="293"/>
      <c r="DP28" s="293"/>
      <c r="DQ28" s="293"/>
      <c r="DR28" s="293"/>
      <c r="DS28" s="294"/>
      <c r="DT28" s="293"/>
      <c r="DU28" s="293"/>
      <c r="DV28" s="293"/>
      <c r="DW28" s="295"/>
      <c r="DX28" s="293"/>
      <c r="DY28" s="293"/>
      <c r="DZ28" s="293"/>
      <c r="EA28" s="293"/>
      <c r="EB28" s="297"/>
    </row>
    <row r="29" spans="3:132" ht="7.5" customHeight="1">
      <c r="C29" s="298"/>
      <c r="D29" s="299"/>
      <c r="E29" s="299"/>
      <c r="F29" s="299"/>
      <c r="G29" s="299"/>
      <c r="H29" s="299"/>
      <c r="I29" s="300"/>
      <c r="J29" s="299"/>
      <c r="K29" s="299"/>
      <c r="L29" s="301"/>
      <c r="M29" s="302"/>
      <c r="N29" s="302"/>
      <c r="O29" s="302"/>
      <c r="P29" s="302"/>
      <c r="Q29" s="302"/>
      <c r="R29" s="303"/>
      <c r="S29" s="302"/>
      <c r="T29" s="302"/>
      <c r="U29" s="302"/>
      <c r="V29" s="304"/>
      <c r="W29" s="302"/>
      <c r="X29" s="302"/>
      <c r="Y29" s="302"/>
      <c r="Z29" s="302"/>
      <c r="AA29" s="305"/>
      <c r="AB29" s="302"/>
      <c r="AC29" s="302"/>
      <c r="AD29" s="302"/>
      <c r="AE29" s="302"/>
      <c r="AF29" s="302"/>
      <c r="AG29" s="303"/>
      <c r="AH29" s="302"/>
      <c r="AI29" s="302"/>
      <c r="AJ29" s="302"/>
      <c r="AK29" s="304"/>
      <c r="AL29" s="302"/>
      <c r="AM29" s="302"/>
      <c r="AN29" s="302"/>
      <c r="AO29" s="302"/>
      <c r="AP29" s="305"/>
      <c r="AQ29" s="302"/>
      <c r="AR29" s="302"/>
      <c r="AS29" s="302"/>
      <c r="AT29" s="302"/>
      <c r="AU29" s="302"/>
      <c r="AV29" s="303"/>
      <c r="AW29" s="302"/>
      <c r="AX29" s="302"/>
      <c r="AY29" s="302"/>
      <c r="AZ29" s="304"/>
      <c r="BA29" s="302"/>
      <c r="BB29" s="302"/>
      <c r="BC29" s="302"/>
      <c r="BD29" s="302"/>
      <c r="BE29" s="305"/>
      <c r="BF29" s="302"/>
      <c r="BG29" s="302"/>
      <c r="BH29" s="302"/>
      <c r="BI29" s="302"/>
      <c r="BJ29" s="302"/>
      <c r="BK29" s="303"/>
      <c r="BL29" s="302"/>
      <c r="BM29" s="302"/>
      <c r="BN29" s="302"/>
      <c r="BO29" s="304"/>
      <c r="BP29" s="302"/>
      <c r="BQ29" s="302"/>
      <c r="BR29" s="302"/>
      <c r="BS29" s="302"/>
      <c r="BT29" s="305"/>
      <c r="BU29" s="302"/>
      <c r="BV29" s="302"/>
      <c r="BW29" s="302"/>
      <c r="BX29" s="302"/>
      <c r="BY29" s="302"/>
      <c r="BZ29" s="303"/>
      <c r="CA29" s="302"/>
      <c r="CB29" s="302"/>
      <c r="CC29" s="302"/>
      <c r="CD29" s="304"/>
      <c r="CE29" s="302"/>
      <c r="CF29" s="302"/>
      <c r="CG29" s="302"/>
      <c r="CH29" s="302"/>
      <c r="CI29" s="305"/>
      <c r="CJ29" s="302"/>
      <c r="CK29" s="302"/>
      <c r="CL29" s="302"/>
      <c r="CM29" s="302"/>
      <c r="CN29" s="302"/>
      <c r="CO29" s="303"/>
      <c r="CP29" s="302"/>
      <c r="CQ29" s="302"/>
      <c r="CR29" s="302"/>
      <c r="CS29" s="304"/>
      <c r="CT29" s="302"/>
      <c r="CU29" s="302"/>
      <c r="CV29" s="302"/>
      <c r="CW29" s="302"/>
      <c r="CX29" s="305"/>
      <c r="CY29" s="302"/>
      <c r="CZ29" s="302"/>
      <c r="DA29" s="302"/>
      <c r="DB29" s="302"/>
      <c r="DC29" s="302"/>
      <c r="DD29" s="303"/>
      <c r="DE29" s="302"/>
      <c r="DF29" s="302"/>
      <c r="DG29" s="302"/>
      <c r="DH29" s="304"/>
      <c r="DI29" s="302"/>
      <c r="DJ29" s="302"/>
      <c r="DK29" s="302"/>
      <c r="DL29" s="302"/>
      <c r="DM29" s="305"/>
      <c r="DN29" s="302"/>
      <c r="DO29" s="302"/>
      <c r="DP29" s="302"/>
      <c r="DQ29" s="302"/>
      <c r="DR29" s="302"/>
      <c r="DS29" s="303"/>
      <c r="DT29" s="302"/>
      <c r="DU29" s="302"/>
      <c r="DV29" s="302"/>
      <c r="DW29" s="304"/>
      <c r="DX29" s="302"/>
      <c r="DY29" s="302"/>
      <c r="DZ29" s="302"/>
      <c r="EA29" s="302"/>
      <c r="EB29" s="306"/>
    </row>
    <row r="30" spans="3:132" ht="7.5" customHeight="1">
      <c r="C30" s="307"/>
      <c r="D30" s="308"/>
      <c r="E30" s="308"/>
      <c r="F30" s="308"/>
      <c r="G30" s="308"/>
      <c r="H30" s="308"/>
      <c r="I30" s="309"/>
      <c r="J30" s="308"/>
      <c r="K30" s="308"/>
      <c r="L30" s="310"/>
      <c r="M30" s="311"/>
      <c r="N30" s="311"/>
      <c r="O30" s="311"/>
      <c r="P30" s="311"/>
      <c r="Q30" s="311"/>
      <c r="R30" s="312"/>
      <c r="S30" s="311"/>
      <c r="T30" s="311"/>
      <c r="U30" s="311"/>
      <c r="V30" s="313"/>
      <c r="W30" s="311"/>
      <c r="X30" s="311"/>
      <c r="Y30" s="311"/>
      <c r="Z30" s="311"/>
      <c r="AA30" s="314"/>
      <c r="AB30" s="311"/>
      <c r="AC30" s="311"/>
      <c r="AD30" s="311"/>
      <c r="AE30" s="311"/>
      <c r="AF30" s="311"/>
      <c r="AG30" s="312"/>
      <c r="AH30" s="311"/>
      <c r="AI30" s="311"/>
      <c r="AJ30" s="311"/>
      <c r="AK30" s="313"/>
      <c r="AL30" s="311"/>
      <c r="AM30" s="311"/>
      <c r="AN30" s="311"/>
      <c r="AO30" s="311"/>
      <c r="AP30" s="314"/>
      <c r="AQ30" s="311"/>
      <c r="AR30" s="311"/>
      <c r="AS30" s="311"/>
      <c r="AT30" s="311"/>
      <c r="AU30" s="311"/>
      <c r="AV30" s="312"/>
      <c r="AW30" s="311"/>
      <c r="AX30" s="311"/>
      <c r="AY30" s="311"/>
      <c r="AZ30" s="313"/>
      <c r="BA30" s="311"/>
      <c r="BB30" s="311"/>
      <c r="BC30" s="311"/>
      <c r="BD30" s="311"/>
      <c r="BE30" s="314"/>
      <c r="BF30" s="311"/>
      <c r="BG30" s="311"/>
      <c r="BH30" s="311"/>
      <c r="BI30" s="311"/>
      <c r="BJ30" s="311"/>
      <c r="BK30" s="312"/>
      <c r="BL30" s="311"/>
      <c r="BM30" s="311"/>
      <c r="BN30" s="311"/>
      <c r="BO30" s="313"/>
      <c r="BP30" s="311"/>
      <c r="BQ30" s="311"/>
      <c r="BR30" s="311"/>
      <c r="BS30" s="311"/>
      <c r="BT30" s="314"/>
      <c r="BU30" s="311"/>
      <c r="BV30" s="311"/>
      <c r="BW30" s="311"/>
      <c r="BX30" s="311"/>
      <c r="BY30" s="311"/>
      <c r="BZ30" s="312"/>
      <c r="CA30" s="311"/>
      <c r="CB30" s="311"/>
      <c r="CC30" s="311"/>
      <c r="CD30" s="313"/>
      <c r="CE30" s="311"/>
      <c r="CF30" s="311"/>
      <c r="CG30" s="311"/>
      <c r="CH30" s="311"/>
      <c r="CI30" s="314"/>
      <c r="CJ30" s="311"/>
      <c r="CK30" s="311"/>
      <c r="CL30" s="311"/>
      <c r="CM30" s="311"/>
      <c r="CN30" s="311"/>
      <c r="CO30" s="312"/>
      <c r="CP30" s="311"/>
      <c r="CQ30" s="311"/>
      <c r="CR30" s="311"/>
      <c r="CS30" s="313"/>
      <c r="CT30" s="311"/>
      <c r="CU30" s="311"/>
      <c r="CV30" s="311"/>
      <c r="CW30" s="311"/>
      <c r="CX30" s="314"/>
      <c r="CY30" s="311"/>
      <c r="CZ30" s="311"/>
      <c r="DA30" s="311"/>
      <c r="DB30" s="311"/>
      <c r="DC30" s="311"/>
      <c r="DD30" s="312"/>
      <c r="DE30" s="311"/>
      <c r="DF30" s="311"/>
      <c r="DG30" s="311"/>
      <c r="DH30" s="313"/>
      <c r="DI30" s="311"/>
      <c r="DJ30" s="311"/>
      <c r="DK30" s="311"/>
      <c r="DL30" s="311"/>
      <c r="DM30" s="314"/>
      <c r="DN30" s="311"/>
      <c r="DO30" s="311"/>
      <c r="DP30" s="311"/>
      <c r="DQ30" s="311"/>
      <c r="DR30" s="311"/>
      <c r="DS30" s="312"/>
      <c r="DT30" s="311"/>
      <c r="DU30" s="311"/>
      <c r="DV30" s="311"/>
      <c r="DW30" s="313"/>
      <c r="DX30" s="311"/>
      <c r="DY30" s="311"/>
      <c r="DZ30" s="311"/>
      <c r="EA30" s="311"/>
      <c r="EB30" s="315"/>
    </row>
    <row r="31" spans="3:132" ht="7.5" customHeight="1">
      <c r="C31" s="289"/>
      <c r="D31" s="290"/>
      <c r="E31" s="290"/>
      <c r="F31" s="290"/>
      <c r="G31" s="290"/>
      <c r="H31" s="290"/>
      <c r="I31" s="291"/>
      <c r="J31" s="290"/>
      <c r="K31" s="290"/>
      <c r="L31" s="292"/>
      <c r="M31" s="293"/>
      <c r="N31" s="293"/>
      <c r="O31" s="293"/>
      <c r="P31" s="293"/>
      <c r="Q31" s="293"/>
      <c r="R31" s="294"/>
      <c r="S31" s="293"/>
      <c r="T31" s="293"/>
      <c r="U31" s="293"/>
      <c r="V31" s="295"/>
      <c r="W31" s="293"/>
      <c r="X31" s="293"/>
      <c r="Y31" s="293"/>
      <c r="Z31" s="293"/>
      <c r="AA31" s="296"/>
      <c r="AB31" s="293"/>
      <c r="AC31" s="293"/>
      <c r="AD31" s="293"/>
      <c r="AE31" s="293"/>
      <c r="AF31" s="293"/>
      <c r="AG31" s="294"/>
      <c r="AH31" s="293"/>
      <c r="AI31" s="293"/>
      <c r="AJ31" s="293"/>
      <c r="AK31" s="295"/>
      <c r="AL31" s="293"/>
      <c r="AM31" s="293"/>
      <c r="AN31" s="293"/>
      <c r="AO31" s="293"/>
      <c r="AP31" s="296"/>
      <c r="AQ31" s="293"/>
      <c r="AR31" s="293"/>
      <c r="AS31" s="293"/>
      <c r="AT31" s="293"/>
      <c r="AU31" s="293"/>
      <c r="AV31" s="294"/>
      <c r="AW31" s="293"/>
      <c r="AX31" s="293"/>
      <c r="AY31" s="293"/>
      <c r="AZ31" s="295"/>
      <c r="BA31" s="293"/>
      <c r="BB31" s="293"/>
      <c r="BC31" s="293"/>
      <c r="BD31" s="293"/>
      <c r="BE31" s="296"/>
      <c r="BF31" s="293"/>
      <c r="BG31" s="293"/>
      <c r="BH31" s="293"/>
      <c r="BI31" s="293"/>
      <c r="BJ31" s="293"/>
      <c r="BK31" s="294"/>
      <c r="BL31" s="293"/>
      <c r="BM31" s="293"/>
      <c r="BN31" s="293"/>
      <c r="BO31" s="295"/>
      <c r="BP31" s="293"/>
      <c r="BQ31" s="293"/>
      <c r="BR31" s="293"/>
      <c r="BS31" s="293"/>
      <c r="BT31" s="296"/>
      <c r="BU31" s="293"/>
      <c r="BV31" s="293"/>
      <c r="BW31" s="293"/>
      <c r="BX31" s="293"/>
      <c r="BY31" s="293"/>
      <c r="BZ31" s="294"/>
      <c r="CA31" s="293"/>
      <c r="CB31" s="293"/>
      <c r="CC31" s="293"/>
      <c r="CD31" s="295"/>
      <c r="CE31" s="293"/>
      <c r="CF31" s="293"/>
      <c r="CG31" s="293"/>
      <c r="CH31" s="293"/>
      <c r="CI31" s="296"/>
      <c r="CJ31" s="293"/>
      <c r="CK31" s="293"/>
      <c r="CL31" s="293"/>
      <c r="CM31" s="293"/>
      <c r="CN31" s="293"/>
      <c r="CO31" s="294"/>
      <c r="CP31" s="293"/>
      <c r="CQ31" s="293"/>
      <c r="CR31" s="293"/>
      <c r="CS31" s="295"/>
      <c r="CT31" s="293"/>
      <c r="CU31" s="293"/>
      <c r="CV31" s="293"/>
      <c r="CW31" s="293"/>
      <c r="CX31" s="296"/>
      <c r="CY31" s="293"/>
      <c r="CZ31" s="293"/>
      <c r="DA31" s="293"/>
      <c r="DB31" s="293"/>
      <c r="DC31" s="293"/>
      <c r="DD31" s="294"/>
      <c r="DE31" s="293"/>
      <c r="DF31" s="293"/>
      <c r="DG31" s="293"/>
      <c r="DH31" s="295"/>
      <c r="DI31" s="293"/>
      <c r="DJ31" s="293"/>
      <c r="DK31" s="293"/>
      <c r="DL31" s="293"/>
      <c r="DM31" s="296"/>
      <c r="DN31" s="293"/>
      <c r="DO31" s="293"/>
      <c r="DP31" s="293"/>
      <c r="DQ31" s="293"/>
      <c r="DR31" s="293"/>
      <c r="DS31" s="294"/>
      <c r="DT31" s="293"/>
      <c r="DU31" s="293"/>
      <c r="DV31" s="293"/>
      <c r="DW31" s="295"/>
      <c r="DX31" s="293"/>
      <c r="DY31" s="293"/>
      <c r="DZ31" s="293"/>
      <c r="EA31" s="293"/>
      <c r="EB31" s="297"/>
    </row>
    <row r="32" spans="3:132" ht="7.5" customHeight="1">
      <c r="C32" s="298"/>
      <c r="D32" s="299"/>
      <c r="E32" s="299"/>
      <c r="F32" s="299"/>
      <c r="G32" s="299"/>
      <c r="H32" s="299"/>
      <c r="I32" s="300"/>
      <c r="J32" s="299"/>
      <c r="K32" s="299"/>
      <c r="L32" s="301"/>
      <c r="M32" s="302"/>
      <c r="N32" s="302"/>
      <c r="O32" s="302"/>
      <c r="P32" s="302"/>
      <c r="Q32" s="302"/>
      <c r="R32" s="303"/>
      <c r="S32" s="302"/>
      <c r="T32" s="302"/>
      <c r="U32" s="302"/>
      <c r="V32" s="304"/>
      <c r="W32" s="302"/>
      <c r="X32" s="302"/>
      <c r="Y32" s="302"/>
      <c r="Z32" s="302"/>
      <c r="AA32" s="305"/>
      <c r="AB32" s="302"/>
      <c r="AC32" s="302"/>
      <c r="AD32" s="302"/>
      <c r="AE32" s="302"/>
      <c r="AF32" s="302"/>
      <c r="AG32" s="303"/>
      <c r="AH32" s="302"/>
      <c r="AI32" s="302"/>
      <c r="AJ32" s="302"/>
      <c r="AK32" s="304"/>
      <c r="AL32" s="302"/>
      <c r="AM32" s="302"/>
      <c r="AN32" s="302"/>
      <c r="AO32" s="302"/>
      <c r="AP32" s="305"/>
      <c r="AQ32" s="302"/>
      <c r="AR32" s="302"/>
      <c r="AS32" s="302"/>
      <c r="AT32" s="302"/>
      <c r="AU32" s="302"/>
      <c r="AV32" s="303"/>
      <c r="AW32" s="302"/>
      <c r="AX32" s="302"/>
      <c r="AY32" s="302"/>
      <c r="AZ32" s="304"/>
      <c r="BA32" s="302"/>
      <c r="BB32" s="302"/>
      <c r="BC32" s="302"/>
      <c r="BD32" s="302"/>
      <c r="BE32" s="305"/>
      <c r="BF32" s="302"/>
      <c r="BG32" s="302"/>
      <c r="BH32" s="302"/>
      <c r="BI32" s="302"/>
      <c r="BJ32" s="302"/>
      <c r="BK32" s="303"/>
      <c r="BL32" s="302"/>
      <c r="BM32" s="302"/>
      <c r="BN32" s="302"/>
      <c r="BO32" s="304"/>
      <c r="BP32" s="302"/>
      <c r="BQ32" s="302"/>
      <c r="BR32" s="302"/>
      <c r="BS32" s="302"/>
      <c r="BT32" s="305"/>
      <c r="BU32" s="302"/>
      <c r="BV32" s="302"/>
      <c r="BW32" s="302"/>
      <c r="BX32" s="302"/>
      <c r="BY32" s="302"/>
      <c r="BZ32" s="303"/>
      <c r="CA32" s="302"/>
      <c r="CB32" s="302"/>
      <c r="CC32" s="302"/>
      <c r="CD32" s="304"/>
      <c r="CE32" s="302"/>
      <c r="CF32" s="302"/>
      <c r="CG32" s="302"/>
      <c r="CH32" s="302"/>
      <c r="CI32" s="305"/>
      <c r="CJ32" s="302"/>
      <c r="CK32" s="302"/>
      <c r="CL32" s="302"/>
      <c r="CM32" s="302"/>
      <c r="CN32" s="302"/>
      <c r="CO32" s="303"/>
      <c r="CP32" s="302"/>
      <c r="CQ32" s="302"/>
      <c r="CR32" s="302"/>
      <c r="CS32" s="304"/>
      <c r="CT32" s="302"/>
      <c r="CU32" s="302"/>
      <c r="CV32" s="302"/>
      <c r="CW32" s="302"/>
      <c r="CX32" s="305"/>
      <c r="CY32" s="302"/>
      <c r="CZ32" s="302"/>
      <c r="DA32" s="302"/>
      <c r="DB32" s="302"/>
      <c r="DC32" s="302"/>
      <c r="DD32" s="303"/>
      <c r="DE32" s="302"/>
      <c r="DF32" s="302"/>
      <c r="DG32" s="302"/>
      <c r="DH32" s="304"/>
      <c r="DI32" s="302"/>
      <c r="DJ32" s="302"/>
      <c r="DK32" s="302"/>
      <c r="DL32" s="302"/>
      <c r="DM32" s="305"/>
      <c r="DN32" s="302"/>
      <c r="DO32" s="302"/>
      <c r="DP32" s="302"/>
      <c r="DQ32" s="302"/>
      <c r="DR32" s="302"/>
      <c r="DS32" s="303"/>
      <c r="DT32" s="302"/>
      <c r="DU32" s="302"/>
      <c r="DV32" s="302"/>
      <c r="DW32" s="304"/>
      <c r="DX32" s="302"/>
      <c r="DY32" s="302"/>
      <c r="DZ32" s="302"/>
      <c r="EA32" s="302"/>
      <c r="EB32" s="306"/>
    </row>
    <row r="33" spans="3:132" ht="7.5" customHeight="1">
      <c r="C33" s="307"/>
      <c r="D33" s="308"/>
      <c r="E33" s="308"/>
      <c r="F33" s="308"/>
      <c r="G33" s="308"/>
      <c r="H33" s="308"/>
      <c r="I33" s="309"/>
      <c r="J33" s="308"/>
      <c r="K33" s="308"/>
      <c r="L33" s="310"/>
      <c r="M33" s="311"/>
      <c r="N33" s="311"/>
      <c r="O33" s="311"/>
      <c r="P33" s="311"/>
      <c r="Q33" s="311"/>
      <c r="R33" s="312"/>
      <c r="S33" s="311"/>
      <c r="T33" s="311"/>
      <c r="U33" s="311"/>
      <c r="V33" s="313"/>
      <c r="W33" s="311"/>
      <c r="X33" s="311"/>
      <c r="Y33" s="311"/>
      <c r="Z33" s="311"/>
      <c r="AA33" s="314"/>
      <c r="AB33" s="311"/>
      <c r="AC33" s="311"/>
      <c r="AD33" s="311"/>
      <c r="AE33" s="311"/>
      <c r="AF33" s="311"/>
      <c r="AG33" s="312"/>
      <c r="AH33" s="311"/>
      <c r="AI33" s="311"/>
      <c r="AJ33" s="311"/>
      <c r="AK33" s="313"/>
      <c r="AL33" s="311"/>
      <c r="AM33" s="311"/>
      <c r="AN33" s="311"/>
      <c r="AO33" s="311"/>
      <c r="AP33" s="314"/>
      <c r="AQ33" s="311"/>
      <c r="AR33" s="311"/>
      <c r="AS33" s="311"/>
      <c r="AT33" s="311"/>
      <c r="AU33" s="311"/>
      <c r="AV33" s="312"/>
      <c r="AW33" s="311"/>
      <c r="AX33" s="311"/>
      <c r="AY33" s="311"/>
      <c r="AZ33" s="313"/>
      <c r="BA33" s="311"/>
      <c r="BB33" s="311"/>
      <c r="BC33" s="311"/>
      <c r="BD33" s="311"/>
      <c r="BE33" s="314"/>
      <c r="BF33" s="311"/>
      <c r="BG33" s="311"/>
      <c r="BH33" s="311"/>
      <c r="BI33" s="311"/>
      <c r="BJ33" s="311"/>
      <c r="BK33" s="312"/>
      <c r="BL33" s="311"/>
      <c r="BM33" s="311"/>
      <c r="BN33" s="311"/>
      <c r="BO33" s="313"/>
      <c r="BP33" s="311"/>
      <c r="BQ33" s="311"/>
      <c r="BR33" s="311"/>
      <c r="BS33" s="311"/>
      <c r="BT33" s="314"/>
      <c r="BU33" s="311"/>
      <c r="BV33" s="311"/>
      <c r="BW33" s="311"/>
      <c r="BX33" s="311"/>
      <c r="BY33" s="311"/>
      <c r="BZ33" s="312"/>
      <c r="CA33" s="311"/>
      <c r="CB33" s="311"/>
      <c r="CC33" s="311"/>
      <c r="CD33" s="313"/>
      <c r="CE33" s="311"/>
      <c r="CF33" s="311"/>
      <c r="CG33" s="311"/>
      <c r="CH33" s="311"/>
      <c r="CI33" s="314"/>
      <c r="CJ33" s="311"/>
      <c r="CK33" s="311"/>
      <c r="CL33" s="311"/>
      <c r="CM33" s="311"/>
      <c r="CN33" s="311"/>
      <c r="CO33" s="312"/>
      <c r="CP33" s="311"/>
      <c r="CQ33" s="311"/>
      <c r="CR33" s="311"/>
      <c r="CS33" s="313"/>
      <c r="CT33" s="311"/>
      <c r="CU33" s="311"/>
      <c r="CV33" s="311"/>
      <c r="CW33" s="311"/>
      <c r="CX33" s="314"/>
      <c r="CY33" s="311"/>
      <c r="CZ33" s="311"/>
      <c r="DA33" s="311"/>
      <c r="DB33" s="311"/>
      <c r="DC33" s="311"/>
      <c r="DD33" s="312"/>
      <c r="DE33" s="311"/>
      <c r="DF33" s="311"/>
      <c r="DG33" s="311"/>
      <c r="DH33" s="313"/>
      <c r="DI33" s="311"/>
      <c r="DJ33" s="311"/>
      <c r="DK33" s="311"/>
      <c r="DL33" s="311"/>
      <c r="DM33" s="314"/>
      <c r="DN33" s="311"/>
      <c r="DO33" s="311"/>
      <c r="DP33" s="311"/>
      <c r="DQ33" s="311"/>
      <c r="DR33" s="311"/>
      <c r="DS33" s="312"/>
      <c r="DT33" s="311"/>
      <c r="DU33" s="311"/>
      <c r="DV33" s="311"/>
      <c r="DW33" s="313"/>
      <c r="DX33" s="311"/>
      <c r="DY33" s="311"/>
      <c r="DZ33" s="311"/>
      <c r="EA33" s="311"/>
      <c r="EB33" s="315"/>
    </row>
    <row r="34" spans="3:132" ht="7.5" customHeight="1">
      <c r="C34" s="289"/>
      <c r="D34" s="290"/>
      <c r="E34" s="290"/>
      <c r="F34" s="290"/>
      <c r="G34" s="290"/>
      <c r="H34" s="290"/>
      <c r="I34" s="291"/>
      <c r="J34" s="290"/>
      <c r="K34" s="290"/>
      <c r="L34" s="292"/>
      <c r="M34" s="293"/>
      <c r="N34" s="293"/>
      <c r="O34" s="293"/>
      <c r="P34" s="293"/>
      <c r="Q34" s="293"/>
      <c r="R34" s="294"/>
      <c r="S34" s="293"/>
      <c r="T34" s="293"/>
      <c r="U34" s="293"/>
      <c r="V34" s="295"/>
      <c r="W34" s="293"/>
      <c r="X34" s="293"/>
      <c r="Y34" s="293"/>
      <c r="Z34" s="293"/>
      <c r="AA34" s="296"/>
      <c r="AB34" s="293"/>
      <c r="AC34" s="293"/>
      <c r="AD34" s="293"/>
      <c r="AE34" s="293"/>
      <c r="AF34" s="293"/>
      <c r="AG34" s="294"/>
      <c r="AH34" s="293"/>
      <c r="AI34" s="293"/>
      <c r="AJ34" s="293"/>
      <c r="AK34" s="295"/>
      <c r="AL34" s="293"/>
      <c r="AM34" s="293"/>
      <c r="AN34" s="293"/>
      <c r="AO34" s="293"/>
      <c r="AP34" s="296"/>
      <c r="AQ34" s="293"/>
      <c r="AR34" s="293"/>
      <c r="AS34" s="293"/>
      <c r="AT34" s="293"/>
      <c r="AU34" s="293"/>
      <c r="AV34" s="294"/>
      <c r="AW34" s="293"/>
      <c r="AX34" s="293"/>
      <c r="AY34" s="293"/>
      <c r="AZ34" s="295"/>
      <c r="BA34" s="293"/>
      <c r="BB34" s="293"/>
      <c r="BC34" s="293"/>
      <c r="BD34" s="293"/>
      <c r="BE34" s="296"/>
      <c r="BF34" s="293"/>
      <c r="BG34" s="293"/>
      <c r="BH34" s="293"/>
      <c r="BI34" s="293"/>
      <c r="BJ34" s="293"/>
      <c r="BK34" s="294"/>
      <c r="BL34" s="293"/>
      <c r="BM34" s="293"/>
      <c r="BN34" s="293"/>
      <c r="BO34" s="295"/>
      <c r="BP34" s="293"/>
      <c r="BQ34" s="293"/>
      <c r="BR34" s="293"/>
      <c r="BS34" s="293"/>
      <c r="BT34" s="296"/>
      <c r="BU34" s="293"/>
      <c r="BV34" s="293"/>
      <c r="BW34" s="293"/>
      <c r="BX34" s="293"/>
      <c r="BY34" s="293"/>
      <c r="BZ34" s="294"/>
      <c r="CA34" s="293"/>
      <c r="CB34" s="293"/>
      <c r="CC34" s="293"/>
      <c r="CD34" s="295"/>
      <c r="CE34" s="293"/>
      <c r="CF34" s="293"/>
      <c r="CG34" s="293"/>
      <c r="CH34" s="293"/>
      <c r="CI34" s="296"/>
      <c r="CJ34" s="293"/>
      <c r="CK34" s="293"/>
      <c r="CL34" s="293"/>
      <c r="CM34" s="293"/>
      <c r="CN34" s="293"/>
      <c r="CO34" s="294"/>
      <c r="CP34" s="293"/>
      <c r="CQ34" s="293"/>
      <c r="CR34" s="293"/>
      <c r="CS34" s="295"/>
      <c r="CT34" s="293"/>
      <c r="CU34" s="293"/>
      <c r="CV34" s="293"/>
      <c r="CW34" s="293"/>
      <c r="CX34" s="296"/>
      <c r="CY34" s="293"/>
      <c r="CZ34" s="293"/>
      <c r="DA34" s="293"/>
      <c r="DB34" s="293"/>
      <c r="DC34" s="293"/>
      <c r="DD34" s="294"/>
      <c r="DE34" s="293"/>
      <c r="DF34" s="293"/>
      <c r="DG34" s="293"/>
      <c r="DH34" s="295"/>
      <c r="DI34" s="293"/>
      <c r="DJ34" s="293"/>
      <c r="DK34" s="293"/>
      <c r="DL34" s="293"/>
      <c r="DM34" s="296"/>
      <c r="DN34" s="293"/>
      <c r="DO34" s="293"/>
      <c r="DP34" s="293"/>
      <c r="DQ34" s="293"/>
      <c r="DR34" s="293"/>
      <c r="DS34" s="294"/>
      <c r="DT34" s="293"/>
      <c r="DU34" s="293"/>
      <c r="DV34" s="293"/>
      <c r="DW34" s="295"/>
      <c r="DX34" s="293"/>
      <c r="DY34" s="293"/>
      <c r="DZ34" s="293"/>
      <c r="EA34" s="293"/>
      <c r="EB34" s="297"/>
    </row>
    <row r="35" spans="3:132" ht="7.5" customHeight="1">
      <c r="C35" s="298"/>
      <c r="D35" s="299"/>
      <c r="E35" s="299"/>
      <c r="F35" s="299"/>
      <c r="G35" s="299"/>
      <c r="H35" s="299"/>
      <c r="I35" s="300"/>
      <c r="J35" s="299"/>
      <c r="K35" s="299"/>
      <c r="L35" s="301"/>
      <c r="M35" s="302"/>
      <c r="N35" s="302"/>
      <c r="O35" s="302"/>
      <c r="P35" s="302"/>
      <c r="Q35" s="302"/>
      <c r="R35" s="303"/>
      <c r="S35" s="302"/>
      <c r="T35" s="302"/>
      <c r="U35" s="302"/>
      <c r="V35" s="304"/>
      <c r="W35" s="302"/>
      <c r="X35" s="302"/>
      <c r="Y35" s="302"/>
      <c r="Z35" s="302"/>
      <c r="AA35" s="305"/>
      <c r="AB35" s="302"/>
      <c r="AC35" s="302"/>
      <c r="AD35" s="302"/>
      <c r="AE35" s="302"/>
      <c r="AF35" s="302"/>
      <c r="AG35" s="303"/>
      <c r="AH35" s="302"/>
      <c r="AI35" s="302"/>
      <c r="AJ35" s="302"/>
      <c r="AK35" s="304"/>
      <c r="AL35" s="302"/>
      <c r="AM35" s="302"/>
      <c r="AN35" s="302"/>
      <c r="AO35" s="302"/>
      <c r="AP35" s="305"/>
      <c r="AQ35" s="302"/>
      <c r="AR35" s="302"/>
      <c r="AS35" s="302"/>
      <c r="AT35" s="302"/>
      <c r="AU35" s="302"/>
      <c r="AV35" s="303"/>
      <c r="AW35" s="302"/>
      <c r="AX35" s="302"/>
      <c r="AY35" s="302"/>
      <c r="AZ35" s="304"/>
      <c r="BA35" s="302"/>
      <c r="BB35" s="302"/>
      <c r="BC35" s="302"/>
      <c r="BD35" s="302"/>
      <c r="BE35" s="305"/>
      <c r="BF35" s="302"/>
      <c r="BG35" s="302"/>
      <c r="BH35" s="302"/>
      <c r="BI35" s="302"/>
      <c r="BJ35" s="302"/>
      <c r="BK35" s="303"/>
      <c r="BL35" s="302"/>
      <c r="BM35" s="302"/>
      <c r="BN35" s="302"/>
      <c r="BO35" s="304"/>
      <c r="BP35" s="302"/>
      <c r="BQ35" s="302"/>
      <c r="BR35" s="302"/>
      <c r="BS35" s="302"/>
      <c r="BT35" s="305"/>
      <c r="BU35" s="302"/>
      <c r="BV35" s="302"/>
      <c r="BW35" s="302"/>
      <c r="BX35" s="302"/>
      <c r="BY35" s="302"/>
      <c r="BZ35" s="303"/>
      <c r="CA35" s="302"/>
      <c r="CB35" s="302"/>
      <c r="CC35" s="302"/>
      <c r="CD35" s="304"/>
      <c r="CE35" s="302"/>
      <c r="CF35" s="302"/>
      <c r="CG35" s="302"/>
      <c r="CH35" s="302"/>
      <c r="CI35" s="305"/>
      <c r="CJ35" s="302"/>
      <c r="CK35" s="302"/>
      <c r="CL35" s="302"/>
      <c r="CM35" s="302"/>
      <c r="CN35" s="302"/>
      <c r="CO35" s="303"/>
      <c r="CP35" s="302"/>
      <c r="CQ35" s="302"/>
      <c r="CR35" s="302"/>
      <c r="CS35" s="304"/>
      <c r="CT35" s="302"/>
      <c r="CU35" s="302"/>
      <c r="CV35" s="302"/>
      <c r="CW35" s="302"/>
      <c r="CX35" s="305"/>
      <c r="CY35" s="302"/>
      <c r="CZ35" s="302"/>
      <c r="DA35" s="302"/>
      <c r="DB35" s="302"/>
      <c r="DC35" s="302"/>
      <c r="DD35" s="303"/>
      <c r="DE35" s="302"/>
      <c r="DF35" s="302"/>
      <c r="DG35" s="302"/>
      <c r="DH35" s="304"/>
      <c r="DI35" s="302"/>
      <c r="DJ35" s="302"/>
      <c r="DK35" s="302"/>
      <c r="DL35" s="302"/>
      <c r="DM35" s="305"/>
      <c r="DN35" s="302"/>
      <c r="DO35" s="302"/>
      <c r="DP35" s="302"/>
      <c r="DQ35" s="302"/>
      <c r="DR35" s="302"/>
      <c r="DS35" s="303"/>
      <c r="DT35" s="302"/>
      <c r="DU35" s="302"/>
      <c r="DV35" s="302"/>
      <c r="DW35" s="304"/>
      <c r="DX35" s="302"/>
      <c r="DY35" s="302"/>
      <c r="DZ35" s="302"/>
      <c r="EA35" s="302"/>
      <c r="EB35" s="306"/>
    </row>
    <row r="36" spans="3:132" ht="7.5" customHeight="1">
      <c r="C36" s="307"/>
      <c r="D36" s="308"/>
      <c r="E36" s="308"/>
      <c r="F36" s="308"/>
      <c r="G36" s="308"/>
      <c r="H36" s="308"/>
      <c r="I36" s="309"/>
      <c r="J36" s="308"/>
      <c r="K36" s="308"/>
      <c r="L36" s="310"/>
      <c r="M36" s="311"/>
      <c r="N36" s="311"/>
      <c r="O36" s="311"/>
      <c r="P36" s="311"/>
      <c r="Q36" s="311"/>
      <c r="R36" s="312"/>
      <c r="S36" s="311"/>
      <c r="T36" s="311"/>
      <c r="U36" s="311"/>
      <c r="V36" s="313"/>
      <c r="W36" s="311"/>
      <c r="X36" s="311"/>
      <c r="Y36" s="311"/>
      <c r="Z36" s="311"/>
      <c r="AA36" s="314"/>
      <c r="AB36" s="311"/>
      <c r="AC36" s="311"/>
      <c r="AD36" s="311"/>
      <c r="AE36" s="311"/>
      <c r="AF36" s="311"/>
      <c r="AG36" s="312"/>
      <c r="AH36" s="311"/>
      <c r="AI36" s="311"/>
      <c r="AJ36" s="311"/>
      <c r="AK36" s="313"/>
      <c r="AL36" s="311"/>
      <c r="AM36" s="311"/>
      <c r="AN36" s="311"/>
      <c r="AO36" s="311"/>
      <c r="AP36" s="314"/>
      <c r="AQ36" s="311"/>
      <c r="AR36" s="311"/>
      <c r="AS36" s="311"/>
      <c r="AT36" s="311"/>
      <c r="AU36" s="311"/>
      <c r="AV36" s="312"/>
      <c r="AW36" s="311"/>
      <c r="AX36" s="311"/>
      <c r="AY36" s="311"/>
      <c r="AZ36" s="313"/>
      <c r="BA36" s="311"/>
      <c r="BB36" s="311"/>
      <c r="BC36" s="311"/>
      <c r="BD36" s="311"/>
      <c r="BE36" s="314"/>
      <c r="BF36" s="311"/>
      <c r="BG36" s="311"/>
      <c r="BH36" s="311"/>
      <c r="BI36" s="311"/>
      <c r="BJ36" s="311"/>
      <c r="BK36" s="312"/>
      <c r="BL36" s="311"/>
      <c r="BM36" s="311"/>
      <c r="BN36" s="311"/>
      <c r="BO36" s="313"/>
      <c r="BP36" s="311"/>
      <c r="BQ36" s="311"/>
      <c r="BR36" s="311"/>
      <c r="BS36" s="311"/>
      <c r="BT36" s="314"/>
      <c r="BU36" s="311"/>
      <c r="BV36" s="311"/>
      <c r="BW36" s="311"/>
      <c r="BX36" s="311"/>
      <c r="BY36" s="311"/>
      <c r="BZ36" s="312"/>
      <c r="CA36" s="311"/>
      <c r="CB36" s="311"/>
      <c r="CC36" s="311"/>
      <c r="CD36" s="313"/>
      <c r="CE36" s="311"/>
      <c r="CF36" s="311"/>
      <c r="CG36" s="311"/>
      <c r="CH36" s="311"/>
      <c r="CI36" s="314"/>
      <c r="CJ36" s="311"/>
      <c r="CK36" s="311"/>
      <c r="CL36" s="311"/>
      <c r="CM36" s="311"/>
      <c r="CN36" s="311"/>
      <c r="CO36" s="312"/>
      <c r="CP36" s="311"/>
      <c r="CQ36" s="311"/>
      <c r="CR36" s="311"/>
      <c r="CS36" s="313"/>
      <c r="CT36" s="311"/>
      <c r="CU36" s="311"/>
      <c r="CV36" s="311"/>
      <c r="CW36" s="311"/>
      <c r="CX36" s="314"/>
      <c r="CY36" s="311"/>
      <c r="CZ36" s="311"/>
      <c r="DA36" s="311"/>
      <c r="DB36" s="311"/>
      <c r="DC36" s="311"/>
      <c r="DD36" s="312"/>
      <c r="DE36" s="311"/>
      <c r="DF36" s="311"/>
      <c r="DG36" s="311"/>
      <c r="DH36" s="313"/>
      <c r="DI36" s="311"/>
      <c r="DJ36" s="311"/>
      <c r="DK36" s="311"/>
      <c r="DL36" s="311"/>
      <c r="DM36" s="314"/>
      <c r="DN36" s="311"/>
      <c r="DO36" s="311"/>
      <c r="DP36" s="311"/>
      <c r="DQ36" s="311"/>
      <c r="DR36" s="311"/>
      <c r="DS36" s="312"/>
      <c r="DT36" s="311"/>
      <c r="DU36" s="311"/>
      <c r="DV36" s="311"/>
      <c r="DW36" s="313"/>
      <c r="DX36" s="311"/>
      <c r="DY36" s="311"/>
      <c r="DZ36" s="311"/>
      <c r="EA36" s="311"/>
      <c r="EB36" s="315"/>
    </row>
    <row r="37" spans="3:132" ht="7.5" customHeight="1">
      <c r="C37" s="289"/>
      <c r="D37" s="290"/>
      <c r="E37" s="290"/>
      <c r="F37" s="290"/>
      <c r="G37" s="290"/>
      <c r="H37" s="290"/>
      <c r="I37" s="291"/>
      <c r="J37" s="290"/>
      <c r="K37" s="290"/>
      <c r="L37" s="292"/>
      <c r="M37" s="293"/>
      <c r="N37" s="293"/>
      <c r="O37" s="293"/>
      <c r="P37" s="293"/>
      <c r="Q37" s="293"/>
      <c r="R37" s="294"/>
      <c r="S37" s="293"/>
      <c r="T37" s="293"/>
      <c r="U37" s="293"/>
      <c r="V37" s="295"/>
      <c r="W37" s="293"/>
      <c r="X37" s="293"/>
      <c r="Y37" s="293"/>
      <c r="Z37" s="293"/>
      <c r="AA37" s="296"/>
      <c r="AB37" s="293"/>
      <c r="AC37" s="293"/>
      <c r="AD37" s="293"/>
      <c r="AE37" s="293"/>
      <c r="AF37" s="293"/>
      <c r="AG37" s="294"/>
      <c r="AH37" s="293"/>
      <c r="AI37" s="293"/>
      <c r="AJ37" s="293"/>
      <c r="AK37" s="295"/>
      <c r="AL37" s="293"/>
      <c r="AM37" s="293"/>
      <c r="AN37" s="293"/>
      <c r="AO37" s="293"/>
      <c r="AP37" s="296"/>
      <c r="AQ37" s="293"/>
      <c r="AR37" s="293"/>
      <c r="AS37" s="293"/>
      <c r="AT37" s="293"/>
      <c r="AU37" s="293"/>
      <c r="AV37" s="294"/>
      <c r="AW37" s="293"/>
      <c r="AX37" s="293"/>
      <c r="AY37" s="293"/>
      <c r="AZ37" s="295"/>
      <c r="BA37" s="293"/>
      <c r="BB37" s="293"/>
      <c r="BC37" s="293"/>
      <c r="BD37" s="293"/>
      <c r="BE37" s="296"/>
      <c r="BF37" s="293"/>
      <c r="BG37" s="293"/>
      <c r="BH37" s="293"/>
      <c r="BI37" s="293"/>
      <c r="BJ37" s="293"/>
      <c r="BK37" s="294"/>
      <c r="BL37" s="293"/>
      <c r="BM37" s="293"/>
      <c r="BN37" s="293"/>
      <c r="BO37" s="295"/>
      <c r="BP37" s="293"/>
      <c r="BQ37" s="293"/>
      <c r="BR37" s="293"/>
      <c r="BS37" s="293"/>
      <c r="BT37" s="296"/>
      <c r="BU37" s="293"/>
      <c r="BV37" s="293"/>
      <c r="BW37" s="293"/>
      <c r="BX37" s="293"/>
      <c r="BY37" s="293"/>
      <c r="BZ37" s="294"/>
      <c r="CA37" s="293"/>
      <c r="CB37" s="293"/>
      <c r="CC37" s="293"/>
      <c r="CD37" s="295"/>
      <c r="CE37" s="293"/>
      <c r="CF37" s="293"/>
      <c r="CG37" s="293"/>
      <c r="CH37" s="293"/>
      <c r="CI37" s="296"/>
      <c r="CJ37" s="293"/>
      <c r="CK37" s="293"/>
      <c r="CL37" s="293"/>
      <c r="CM37" s="293"/>
      <c r="CN37" s="293"/>
      <c r="CO37" s="294"/>
      <c r="CP37" s="293"/>
      <c r="CQ37" s="293"/>
      <c r="CR37" s="293"/>
      <c r="CS37" s="295"/>
      <c r="CT37" s="293"/>
      <c r="CU37" s="293"/>
      <c r="CV37" s="293"/>
      <c r="CW37" s="293"/>
      <c r="CX37" s="296"/>
      <c r="CY37" s="293"/>
      <c r="CZ37" s="293"/>
      <c r="DA37" s="293"/>
      <c r="DB37" s="293"/>
      <c r="DC37" s="293"/>
      <c r="DD37" s="294"/>
      <c r="DE37" s="293"/>
      <c r="DF37" s="293"/>
      <c r="DG37" s="293"/>
      <c r="DH37" s="295"/>
      <c r="DI37" s="293"/>
      <c r="DJ37" s="293"/>
      <c r="DK37" s="293"/>
      <c r="DL37" s="293"/>
      <c r="DM37" s="296"/>
      <c r="DN37" s="293"/>
      <c r="DO37" s="293"/>
      <c r="DP37" s="293"/>
      <c r="DQ37" s="293"/>
      <c r="DR37" s="293"/>
      <c r="DS37" s="294"/>
      <c r="DT37" s="293"/>
      <c r="DU37" s="293"/>
      <c r="DV37" s="293"/>
      <c r="DW37" s="295"/>
      <c r="DX37" s="293"/>
      <c r="DY37" s="293"/>
      <c r="DZ37" s="293"/>
      <c r="EA37" s="293"/>
      <c r="EB37" s="297"/>
    </row>
    <row r="38" spans="3:132" ht="7.5" customHeight="1">
      <c r="C38" s="298"/>
      <c r="D38" s="299"/>
      <c r="E38" s="299"/>
      <c r="F38" s="299"/>
      <c r="G38" s="299"/>
      <c r="H38" s="299"/>
      <c r="I38" s="300"/>
      <c r="J38" s="299"/>
      <c r="K38" s="299"/>
      <c r="L38" s="301"/>
      <c r="M38" s="302"/>
      <c r="N38" s="302"/>
      <c r="O38" s="302"/>
      <c r="P38" s="302"/>
      <c r="Q38" s="302"/>
      <c r="R38" s="303"/>
      <c r="S38" s="302"/>
      <c r="T38" s="302"/>
      <c r="U38" s="302"/>
      <c r="V38" s="304"/>
      <c r="W38" s="302"/>
      <c r="X38" s="302"/>
      <c r="Y38" s="302"/>
      <c r="Z38" s="302"/>
      <c r="AA38" s="305"/>
      <c r="AB38" s="302"/>
      <c r="AC38" s="302"/>
      <c r="AD38" s="302"/>
      <c r="AE38" s="302"/>
      <c r="AF38" s="302"/>
      <c r="AG38" s="303"/>
      <c r="AH38" s="302"/>
      <c r="AI38" s="302"/>
      <c r="AJ38" s="302"/>
      <c r="AK38" s="304"/>
      <c r="AL38" s="302"/>
      <c r="AM38" s="302"/>
      <c r="AN38" s="302"/>
      <c r="AO38" s="302"/>
      <c r="AP38" s="305"/>
      <c r="AQ38" s="302"/>
      <c r="AR38" s="302"/>
      <c r="AS38" s="302"/>
      <c r="AT38" s="302"/>
      <c r="AU38" s="302"/>
      <c r="AV38" s="303"/>
      <c r="AW38" s="302"/>
      <c r="AX38" s="302"/>
      <c r="AY38" s="302"/>
      <c r="AZ38" s="304"/>
      <c r="BA38" s="302"/>
      <c r="BB38" s="302"/>
      <c r="BC38" s="302"/>
      <c r="BD38" s="302"/>
      <c r="BE38" s="305"/>
      <c r="BF38" s="302"/>
      <c r="BG38" s="302"/>
      <c r="BH38" s="302"/>
      <c r="BI38" s="302"/>
      <c r="BJ38" s="302"/>
      <c r="BK38" s="303"/>
      <c r="BL38" s="302"/>
      <c r="BM38" s="302"/>
      <c r="BN38" s="302"/>
      <c r="BO38" s="304"/>
      <c r="BP38" s="302"/>
      <c r="BQ38" s="302"/>
      <c r="BR38" s="302"/>
      <c r="BS38" s="302"/>
      <c r="BT38" s="305"/>
      <c r="BU38" s="302"/>
      <c r="BV38" s="302"/>
      <c r="BW38" s="302"/>
      <c r="BX38" s="302"/>
      <c r="BY38" s="302"/>
      <c r="BZ38" s="303"/>
      <c r="CA38" s="302"/>
      <c r="CB38" s="302"/>
      <c r="CC38" s="302"/>
      <c r="CD38" s="304"/>
      <c r="CE38" s="302"/>
      <c r="CF38" s="302"/>
      <c r="CG38" s="302"/>
      <c r="CH38" s="302"/>
      <c r="CI38" s="305"/>
      <c r="CJ38" s="302"/>
      <c r="CK38" s="302"/>
      <c r="CL38" s="302"/>
      <c r="CM38" s="302"/>
      <c r="CN38" s="302"/>
      <c r="CO38" s="303"/>
      <c r="CP38" s="302"/>
      <c r="CQ38" s="302"/>
      <c r="CR38" s="302"/>
      <c r="CS38" s="304"/>
      <c r="CT38" s="302"/>
      <c r="CU38" s="302"/>
      <c r="CV38" s="302"/>
      <c r="CW38" s="302"/>
      <c r="CX38" s="305"/>
      <c r="CY38" s="302"/>
      <c r="CZ38" s="302"/>
      <c r="DA38" s="302"/>
      <c r="DB38" s="302"/>
      <c r="DC38" s="302"/>
      <c r="DD38" s="303"/>
      <c r="DE38" s="302"/>
      <c r="DF38" s="302"/>
      <c r="DG38" s="302"/>
      <c r="DH38" s="304"/>
      <c r="DI38" s="302"/>
      <c r="DJ38" s="302"/>
      <c r="DK38" s="302"/>
      <c r="DL38" s="302"/>
      <c r="DM38" s="305"/>
      <c r="DN38" s="302"/>
      <c r="DO38" s="302"/>
      <c r="DP38" s="302"/>
      <c r="DQ38" s="302"/>
      <c r="DR38" s="302"/>
      <c r="DS38" s="303"/>
      <c r="DT38" s="302"/>
      <c r="DU38" s="302"/>
      <c r="DV38" s="302"/>
      <c r="DW38" s="304"/>
      <c r="DX38" s="302"/>
      <c r="DY38" s="302"/>
      <c r="DZ38" s="302"/>
      <c r="EA38" s="302"/>
      <c r="EB38" s="306"/>
    </row>
    <row r="39" spans="3:132" ht="7.5" customHeight="1">
      <c r="C39" s="307"/>
      <c r="D39" s="308"/>
      <c r="E39" s="308"/>
      <c r="F39" s="308"/>
      <c r="G39" s="308"/>
      <c r="H39" s="308"/>
      <c r="I39" s="309"/>
      <c r="J39" s="308"/>
      <c r="K39" s="308"/>
      <c r="L39" s="310"/>
      <c r="M39" s="311"/>
      <c r="N39" s="311"/>
      <c r="O39" s="311"/>
      <c r="P39" s="311"/>
      <c r="Q39" s="311"/>
      <c r="R39" s="312"/>
      <c r="S39" s="311"/>
      <c r="T39" s="311"/>
      <c r="U39" s="311"/>
      <c r="V39" s="313"/>
      <c r="W39" s="311"/>
      <c r="X39" s="311"/>
      <c r="Y39" s="311"/>
      <c r="Z39" s="311"/>
      <c r="AA39" s="314"/>
      <c r="AB39" s="311"/>
      <c r="AC39" s="311"/>
      <c r="AD39" s="311"/>
      <c r="AE39" s="311"/>
      <c r="AF39" s="311"/>
      <c r="AG39" s="312"/>
      <c r="AH39" s="311"/>
      <c r="AI39" s="311"/>
      <c r="AJ39" s="311"/>
      <c r="AK39" s="313"/>
      <c r="AL39" s="311"/>
      <c r="AM39" s="311"/>
      <c r="AN39" s="311"/>
      <c r="AO39" s="311"/>
      <c r="AP39" s="314"/>
      <c r="AQ39" s="311"/>
      <c r="AR39" s="311"/>
      <c r="AS39" s="311"/>
      <c r="AT39" s="311"/>
      <c r="AU39" s="311"/>
      <c r="AV39" s="312"/>
      <c r="AW39" s="311"/>
      <c r="AX39" s="311"/>
      <c r="AY39" s="311"/>
      <c r="AZ39" s="313"/>
      <c r="BA39" s="311"/>
      <c r="BB39" s="311"/>
      <c r="BC39" s="311"/>
      <c r="BD39" s="311"/>
      <c r="BE39" s="314"/>
      <c r="BF39" s="311"/>
      <c r="BG39" s="311"/>
      <c r="BH39" s="311"/>
      <c r="BI39" s="311"/>
      <c r="BJ39" s="311"/>
      <c r="BK39" s="312"/>
      <c r="BL39" s="311"/>
      <c r="BM39" s="311"/>
      <c r="BN39" s="311"/>
      <c r="BO39" s="313"/>
      <c r="BP39" s="311"/>
      <c r="BQ39" s="311"/>
      <c r="BR39" s="311"/>
      <c r="BS39" s="311"/>
      <c r="BT39" s="314"/>
      <c r="BU39" s="311"/>
      <c r="BV39" s="311"/>
      <c r="BW39" s="311"/>
      <c r="BX39" s="311"/>
      <c r="BY39" s="311"/>
      <c r="BZ39" s="312"/>
      <c r="CA39" s="311"/>
      <c r="CB39" s="311"/>
      <c r="CC39" s="311"/>
      <c r="CD39" s="313"/>
      <c r="CE39" s="311"/>
      <c r="CF39" s="311"/>
      <c r="CG39" s="311"/>
      <c r="CH39" s="311"/>
      <c r="CI39" s="314"/>
      <c r="CJ39" s="311"/>
      <c r="CK39" s="311"/>
      <c r="CL39" s="311"/>
      <c r="CM39" s="311"/>
      <c r="CN39" s="311"/>
      <c r="CO39" s="312"/>
      <c r="CP39" s="311"/>
      <c r="CQ39" s="311"/>
      <c r="CR39" s="311"/>
      <c r="CS39" s="313"/>
      <c r="CT39" s="311"/>
      <c r="CU39" s="311"/>
      <c r="CV39" s="311"/>
      <c r="CW39" s="311"/>
      <c r="CX39" s="314"/>
      <c r="CY39" s="311"/>
      <c r="CZ39" s="311"/>
      <c r="DA39" s="311"/>
      <c r="DB39" s="311"/>
      <c r="DC39" s="311"/>
      <c r="DD39" s="312"/>
      <c r="DE39" s="311"/>
      <c r="DF39" s="311"/>
      <c r="DG39" s="311"/>
      <c r="DH39" s="313"/>
      <c r="DI39" s="311"/>
      <c r="DJ39" s="311"/>
      <c r="DK39" s="311"/>
      <c r="DL39" s="311"/>
      <c r="DM39" s="314"/>
      <c r="DN39" s="311"/>
      <c r="DO39" s="311"/>
      <c r="DP39" s="311"/>
      <c r="DQ39" s="311"/>
      <c r="DR39" s="311"/>
      <c r="DS39" s="312"/>
      <c r="DT39" s="311"/>
      <c r="DU39" s="311"/>
      <c r="DV39" s="311"/>
      <c r="DW39" s="313"/>
      <c r="DX39" s="311"/>
      <c r="DY39" s="311"/>
      <c r="DZ39" s="311"/>
      <c r="EA39" s="311"/>
      <c r="EB39" s="315"/>
    </row>
    <row r="40" spans="3:132" ht="7.5" customHeight="1">
      <c r="C40" s="289"/>
      <c r="D40" s="290"/>
      <c r="E40" s="290"/>
      <c r="F40" s="290"/>
      <c r="G40" s="290"/>
      <c r="H40" s="290"/>
      <c r="I40" s="291"/>
      <c r="J40" s="290"/>
      <c r="K40" s="290"/>
      <c r="L40" s="292"/>
      <c r="M40" s="293"/>
      <c r="N40" s="293"/>
      <c r="O40" s="293"/>
      <c r="P40" s="293"/>
      <c r="Q40" s="293"/>
      <c r="R40" s="294"/>
      <c r="S40" s="293"/>
      <c r="T40" s="293"/>
      <c r="U40" s="293"/>
      <c r="V40" s="295"/>
      <c r="W40" s="293"/>
      <c r="X40" s="293"/>
      <c r="Y40" s="293"/>
      <c r="Z40" s="293"/>
      <c r="AA40" s="296"/>
      <c r="AB40" s="293"/>
      <c r="AC40" s="293"/>
      <c r="AD40" s="293"/>
      <c r="AE40" s="293"/>
      <c r="AF40" s="293"/>
      <c r="AG40" s="294"/>
      <c r="AH40" s="293"/>
      <c r="AI40" s="293"/>
      <c r="AJ40" s="293"/>
      <c r="AK40" s="295"/>
      <c r="AL40" s="293"/>
      <c r="AM40" s="293"/>
      <c r="AN40" s="293"/>
      <c r="AO40" s="293"/>
      <c r="AP40" s="296"/>
      <c r="AQ40" s="293"/>
      <c r="AR40" s="293"/>
      <c r="AS40" s="293"/>
      <c r="AT40" s="293"/>
      <c r="AU40" s="293"/>
      <c r="AV40" s="294"/>
      <c r="AW40" s="293"/>
      <c r="AX40" s="293"/>
      <c r="AY40" s="293"/>
      <c r="AZ40" s="295"/>
      <c r="BA40" s="293"/>
      <c r="BB40" s="293"/>
      <c r="BC40" s="293"/>
      <c r="BD40" s="293"/>
      <c r="BE40" s="296"/>
      <c r="BF40" s="293"/>
      <c r="BG40" s="293"/>
      <c r="BH40" s="293"/>
      <c r="BI40" s="293"/>
      <c r="BJ40" s="293"/>
      <c r="BK40" s="294"/>
      <c r="BL40" s="293"/>
      <c r="BM40" s="293"/>
      <c r="BN40" s="293"/>
      <c r="BO40" s="295"/>
      <c r="BP40" s="293"/>
      <c r="BQ40" s="293"/>
      <c r="BR40" s="293"/>
      <c r="BS40" s="293"/>
      <c r="BT40" s="296"/>
      <c r="BU40" s="293"/>
      <c r="BV40" s="293"/>
      <c r="BW40" s="293"/>
      <c r="BX40" s="293"/>
      <c r="BY40" s="293"/>
      <c r="BZ40" s="294"/>
      <c r="CA40" s="293"/>
      <c r="CB40" s="293"/>
      <c r="CC40" s="293"/>
      <c r="CD40" s="295"/>
      <c r="CE40" s="293"/>
      <c r="CF40" s="293"/>
      <c r="CG40" s="293"/>
      <c r="CH40" s="293"/>
      <c r="CI40" s="296"/>
      <c r="CJ40" s="293"/>
      <c r="CK40" s="293"/>
      <c r="CL40" s="293"/>
      <c r="CM40" s="293"/>
      <c r="CN40" s="293"/>
      <c r="CO40" s="294"/>
      <c r="CP40" s="293"/>
      <c r="CQ40" s="293"/>
      <c r="CR40" s="293"/>
      <c r="CS40" s="295"/>
      <c r="CT40" s="293"/>
      <c r="CU40" s="293"/>
      <c r="CV40" s="293"/>
      <c r="CW40" s="293"/>
      <c r="CX40" s="296"/>
      <c r="CY40" s="293"/>
      <c r="CZ40" s="293"/>
      <c r="DA40" s="293"/>
      <c r="DB40" s="293"/>
      <c r="DC40" s="293"/>
      <c r="DD40" s="294"/>
      <c r="DE40" s="293"/>
      <c r="DF40" s="293"/>
      <c r="DG40" s="293"/>
      <c r="DH40" s="295"/>
      <c r="DI40" s="293"/>
      <c r="DJ40" s="293"/>
      <c r="DK40" s="293"/>
      <c r="DL40" s="293"/>
      <c r="DM40" s="296"/>
      <c r="DN40" s="293"/>
      <c r="DO40" s="293"/>
      <c r="DP40" s="293"/>
      <c r="DQ40" s="293"/>
      <c r="DR40" s="293"/>
      <c r="DS40" s="294"/>
      <c r="DT40" s="293"/>
      <c r="DU40" s="293"/>
      <c r="DV40" s="293"/>
      <c r="DW40" s="295"/>
      <c r="DX40" s="293"/>
      <c r="DY40" s="293"/>
      <c r="DZ40" s="293"/>
      <c r="EA40" s="293"/>
      <c r="EB40" s="297"/>
    </row>
    <row r="41" spans="3:132" ht="7.5" customHeight="1">
      <c r="C41" s="298"/>
      <c r="D41" s="299"/>
      <c r="E41" s="299"/>
      <c r="F41" s="299"/>
      <c r="G41" s="299"/>
      <c r="H41" s="299"/>
      <c r="I41" s="300"/>
      <c r="J41" s="299"/>
      <c r="K41" s="299"/>
      <c r="L41" s="301"/>
      <c r="M41" s="302"/>
      <c r="N41" s="302"/>
      <c r="O41" s="302"/>
      <c r="P41" s="302"/>
      <c r="Q41" s="302"/>
      <c r="R41" s="303"/>
      <c r="S41" s="302"/>
      <c r="T41" s="302"/>
      <c r="U41" s="302"/>
      <c r="V41" s="304"/>
      <c r="W41" s="302"/>
      <c r="X41" s="302"/>
      <c r="Y41" s="302"/>
      <c r="Z41" s="302"/>
      <c r="AA41" s="305"/>
      <c r="AB41" s="302"/>
      <c r="AC41" s="302"/>
      <c r="AD41" s="302"/>
      <c r="AE41" s="302"/>
      <c r="AF41" s="302"/>
      <c r="AG41" s="303"/>
      <c r="AH41" s="302"/>
      <c r="AI41" s="302"/>
      <c r="AJ41" s="302"/>
      <c r="AK41" s="304"/>
      <c r="AL41" s="302"/>
      <c r="AM41" s="302"/>
      <c r="AN41" s="302"/>
      <c r="AO41" s="302"/>
      <c r="AP41" s="305"/>
      <c r="AQ41" s="302"/>
      <c r="AR41" s="302"/>
      <c r="AS41" s="302"/>
      <c r="AT41" s="302"/>
      <c r="AU41" s="302"/>
      <c r="AV41" s="303"/>
      <c r="AW41" s="302"/>
      <c r="AX41" s="302"/>
      <c r="AY41" s="302"/>
      <c r="AZ41" s="304"/>
      <c r="BA41" s="302"/>
      <c r="BB41" s="302"/>
      <c r="BC41" s="302"/>
      <c r="BD41" s="302"/>
      <c r="BE41" s="305"/>
      <c r="BF41" s="302"/>
      <c r="BG41" s="302"/>
      <c r="BH41" s="302"/>
      <c r="BI41" s="302"/>
      <c r="BJ41" s="302"/>
      <c r="BK41" s="303"/>
      <c r="BL41" s="302"/>
      <c r="BM41" s="302"/>
      <c r="BN41" s="302"/>
      <c r="BO41" s="304"/>
      <c r="BP41" s="302"/>
      <c r="BQ41" s="302"/>
      <c r="BR41" s="302"/>
      <c r="BS41" s="302"/>
      <c r="BT41" s="305"/>
      <c r="BU41" s="302"/>
      <c r="BV41" s="302"/>
      <c r="BW41" s="302"/>
      <c r="BX41" s="302"/>
      <c r="BY41" s="302"/>
      <c r="BZ41" s="303"/>
      <c r="CA41" s="302"/>
      <c r="CB41" s="302"/>
      <c r="CC41" s="302"/>
      <c r="CD41" s="304"/>
      <c r="CE41" s="302"/>
      <c r="CF41" s="302"/>
      <c r="CG41" s="302"/>
      <c r="CH41" s="302"/>
      <c r="CI41" s="305"/>
      <c r="CJ41" s="302"/>
      <c r="CK41" s="302"/>
      <c r="CL41" s="302"/>
      <c r="CM41" s="302"/>
      <c r="CN41" s="302"/>
      <c r="CO41" s="303"/>
      <c r="CP41" s="302"/>
      <c r="CQ41" s="302"/>
      <c r="CR41" s="302"/>
      <c r="CS41" s="304"/>
      <c r="CT41" s="302"/>
      <c r="CU41" s="302"/>
      <c r="CV41" s="302"/>
      <c r="CW41" s="302"/>
      <c r="CX41" s="305"/>
      <c r="CY41" s="302"/>
      <c r="CZ41" s="302"/>
      <c r="DA41" s="302"/>
      <c r="DB41" s="302"/>
      <c r="DC41" s="302"/>
      <c r="DD41" s="303"/>
      <c r="DE41" s="302"/>
      <c r="DF41" s="302"/>
      <c r="DG41" s="302"/>
      <c r="DH41" s="304"/>
      <c r="DI41" s="302"/>
      <c r="DJ41" s="302"/>
      <c r="DK41" s="302"/>
      <c r="DL41" s="302"/>
      <c r="DM41" s="305"/>
      <c r="DN41" s="302"/>
      <c r="DO41" s="302"/>
      <c r="DP41" s="302"/>
      <c r="DQ41" s="302"/>
      <c r="DR41" s="302"/>
      <c r="DS41" s="303"/>
      <c r="DT41" s="302"/>
      <c r="DU41" s="302"/>
      <c r="DV41" s="302"/>
      <c r="DW41" s="304"/>
      <c r="DX41" s="302"/>
      <c r="DY41" s="302"/>
      <c r="DZ41" s="302"/>
      <c r="EA41" s="302"/>
      <c r="EB41" s="306"/>
    </row>
    <row r="42" spans="3:132" ht="7.5" customHeight="1">
      <c r="C42" s="307"/>
      <c r="D42" s="308"/>
      <c r="E42" s="308"/>
      <c r="F42" s="308"/>
      <c r="G42" s="308"/>
      <c r="H42" s="308"/>
      <c r="I42" s="309"/>
      <c r="J42" s="308"/>
      <c r="K42" s="308"/>
      <c r="L42" s="310"/>
      <c r="M42" s="311"/>
      <c r="N42" s="311"/>
      <c r="O42" s="311"/>
      <c r="P42" s="311"/>
      <c r="Q42" s="311"/>
      <c r="R42" s="312"/>
      <c r="S42" s="311"/>
      <c r="T42" s="311"/>
      <c r="U42" s="311"/>
      <c r="V42" s="313"/>
      <c r="W42" s="311"/>
      <c r="X42" s="311"/>
      <c r="Y42" s="311"/>
      <c r="Z42" s="311"/>
      <c r="AA42" s="314"/>
      <c r="AB42" s="311"/>
      <c r="AC42" s="311"/>
      <c r="AD42" s="311"/>
      <c r="AE42" s="311"/>
      <c r="AF42" s="311"/>
      <c r="AG42" s="312"/>
      <c r="AH42" s="311"/>
      <c r="AI42" s="311"/>
      <c r="AJ42" s="311"/>
      <c r="AK42" s="313"/>
      <c r="AL42" s="311"/>
      <c r="AM42" s="311"/>
      <c r="AN42" s="311"/>
      <c r="AO42" s="311"/>
      <c r="AP42" s="314"/>
      <c r="AQ42" s="311"/>
      <c r="AR42" s="311"/>
      <c r="AS42" s="311"/>
      <c r="AT42" s="311"/>
      <c r="AU42" s="311"/>
      <c r="AV42" s="312"/>
      <c r="AW42" s="311"/>
      <c r="AX42" s="311"/>
      <c r="AY42" s="311"/>
      <c r="AZ42" s="313"/>
      <c r="BA42" s="311"/>
      <c r="BB42" s="311"/>
      <c r="BC42" s="311"/>
      <c r="BD42" s="311"/>
      <c r="BE42" s="314"/>
      <c r="BF42" s="311"/>
      <c r="BG42" s="311"/>
      <c r="BH42" s="311"/>
      <c r="BI42" s="311"/>
      <c r="BJ42" s="311"/>
      <c r="BK42" s="312"/>
      <c r="BL42" s="311"/>
      <c r="BM42" s="311"/>
      <c r="BN42" s="311"/>
      <c r="BO42" s="313"/>
      <c r="BP42" s="311"/>
      <c r="BQ42" s="311"/>
      <c r="BR42" s="311"/>
      <c r="BS42" s="311"/>
      <c r="BT42" s="314"/>
      <c r="BU42" s="311"/>
      <c r="BV42" s="311"/>
      <c r="BW42" s="311"/>
      <c r="BX42" s="311"/>
      <c r="BY42" s="311"/>
      <c r="BZ42" s="312"/>
      <c r="CA42" s="311"/>
      <c r="CB42" s="311"/>
      <c r="CC42" s="311"/>
      <c r="CD42" s="313"/>
      <c r="CE42" s="311"/>
      <c r="CF42" s="311"/>
      <c r="CG42" s="311"/>
      <c r="CH42" s="311"/>
      <c r="CI42" s="314"/>
      <c r="CJ42" s="311"/>
      <c r="CK42" s="311"/>
      <c r="CL42" s="311"/>
      <c r="CM42" s="311"/>
      <c r="CN42" s="311"/>
      <c r="CO42" s="312"/>
      <c r="CP42" s="311"/>
      <c r="CQ42" s="311"/>
      <c r="CR42" s="311"/>
      <c r="CS42" s="313"/>
      <c r="CT42" s="311"/>
      <c r="CU42" s="311"/>
      <c r="CV42" s="311"/>
      <c r="CW42" s="311"/>
      <c r="CX42" s="314"/>
      <c r="CY42" s="311"/>
      <c r="CZ42" s="311"/>
      <c r="DA42" s="311"/>
      <c r="DB42" s="311"/>
      <c r="DC42" s="311"/>
      <c r="DD42" s="312"/>
      <c r="DE42" s="311"/>
      <c r="DF42" s="311"/>
      <c r="DG42" s="311"/>
      <c r="DH42" s="313"/>
      <c r="DI42" s="311"/>
      <c r="DJ42" s="311"/>
      <c r="DK42" s="311"/>
      <c r="DL42" s="311"/>
      <c r="DM42" s="314"/>
      <c r="DN42" s="311"/>
      <c r="DO42" s="311"/>
      <c r="DP42" s="311"/>
      <c r="DQ42" s="311"/>
      <c r="DR42" s="311"/>
      <c r="DS42" s="312"/>
      <c r="DT42" s="311"/>
      <c r="DU42" s="311"/>
      <c r="DV42" s="311"/>
      <c r="DW42" s="313"/>
      <c r="DX42" s="311"/>
      <c r="DY42" s="311"/>
      <c r="DZ42" s="311"/>
      <c r="EA42" s="311"/>
      <c r="EB42" s="315"/>
    </row>
    <row r="43" spans="3:132" ht="7.5" customHeight="1">
      <c r="C43" s="289"/>
      <c r="D43" s="290"/>
      <c r="E43" s="290"/>
      <c r="F43" s="290"/>
      <c r="G43" s="290"/>
      <c r="H43" s="290"/>
      <c r="I43" s="291"/>
      <c r="J43" s="290"/>
      <c r="K43" s="290"/>
      <c r="L43" s="292"/>
      <c r="M43" s="293"/>
      <c r="N43" s="293"/>
      <c r="O43" s="293"/>
      <c r="P43" s="293"/>
      <c r="Q43" s="293"/>
      <c r="R43" s="294"/>
      <c r="S43" s="293"/>
      <c r="T43" s="293"/>
      <c r="U43" s="293"/>
      <c r="V43" s="295"/>
      <c r="W43" s="293"/>
      <c r="X43" s="293"/>
      <c r="Y43" s="293"/>
      <c r="Z43" s="293"/>
      <c r="AA43" s="296"/>
      <c r="AB43" s="293"/>
      <c r="AC43" s="293"/>
      <c r="AD43" s="293"/>
      <c r="AE43" s="293"/>
      <c r="AF43" s="293"/>
      <c r="AG43" s="294"/>
      <c r="AH43" s="293"/>
      <c r="AI43" s="293"/>
      <c r="AJ43" s="293"/>
      <c r="AK43" s="295"/>
      <c r="AL43" s="293"/>
      <c r="AM43" s="293"/>
      <c r="AN43" s="293"/>
      <c r="AO43" s="293"/>
      <c r="AP43" s="296"/>
      <c r="AQ43" s="293"/>
      <c r="AR43" s="293"/>
      <c r="AS43" s="293"/>
      <c r="AT43" s="293"/>
      <c r="AU43" s="293"/>
      <c r="AV43" s="294"/>
      <c r="AW43" s="293"/>
      <c r="AX43" s="293"/>
      <c r="AY43" s="293"/>
      <c r="AZ43" s="295"/>
      <c r="BA43" s="293"/>
      <c r="BB43" s="293"/>
      <c r="BC43" s="293"/>
      <c r="BD43" s="293"/>
      <c r="BE43" s="296"/>
      <c r="BF43" s="293"/>
      <c r="BG43" s="293"/>
      <c r="BH43" s="293"/>
      <c r="BI43" s="293"/>
      <c r="BJ43" s="293"/>
      <c r="BK43" s="294"/>
      <c r="BL43" s="293"/>
      <c r="BM43" s="293"/>
      <c r="BN43" s="293"/>
      <c r="BO43" s="295"/>
      <c r="BP43" s="293"/>
      <c r="BQ43" s="293"/>
      <c r="BR43" s="293"/>
      <c r="BS43" s="293"/>
      <c r="BT43" s="296"/>
      <c r="BU43" s="293"/>
      <c r="BV43" s="293"/>
      <c r="BW43" s="293"/>
      <c r="BX43" s="293"/>
      <c r="BY43" s="293"/>
      <c r="BZ43" s="294"/>
      <c r="CA43" s="293"/>
      <c r="CB43" s="293"/>
      <c r="CC43" s="293"/>
      <c r="CD43" s="295"/>
      <c r="CE43" s="293"/>
      <c r="CF43" s="293"/>
      <c r="CG43" s="293"/>
      <c r="CH43" s="293"/>
      <c r="CI43" s="296"/>
      <c r="CJ43" s="293"/>
      <c r="CK43" s="293"/>
      <c r="CL43" s="293"/>
      <c r="CM43" s="293"/>
      <c r="CN43" s="293"/>
      <c r="CO43" s="294"/>
      <c r="CP43" s="293"/>
      <c r="CQ43" s="293"/>
      <c r="CR43" s="293"/>
      <c r="CS43" s="295"/>
      <c r="CT43" s="293"/>
      <c r="CU43" s="293"/>
      <c r="CV43" s="293"/>
      <c r="CW43" s="293"/>
      <c r="CX43" s="296"/>
      <c r="CY43" s="293"/>
      <c r="CZ43" s="293"/>
      <c r="DA43" s="293"/>
      <c r="DB43" s="293"/>
      <c r="DC43" s="293"/>
      <c r="DD43" s="294"/>
      <c r="DE43" s="293"/>
      <c r="DF43" s="293"/>
      <c r="DG43" s="293"/>
      <c r="DH43" s="295"/>
      <c r="DI43" s="293"/>
      <c r="DJ43" s="293"/>
      <c r="DK43" s="293"/>
      <c r="DL43" s="293"/>
      <c r="DM43" s="296"/>
      <c r="DN43" s="293"/>
      <c r="DO43" s="293"/>
      <c r="DP43" s="293"/>
      <c r="DQ43" s="293"/>
      <c r="DR43" s="293"/>
      <c r="DS43" s="294"/>
      <c r="DT43" s="293"/>
      <c r="DU43" s="293"/>
      <c r="DV43" s="293"/>
      <c r="DW43" s="295"/>
      <c r="DX43" s="293"/>
      <c r="DY43" s="293"/>
      <c r="DZ43" s="293"/>
      <c r="EA43" s="293"/>
      <c r="EB43" s="297"/>
    </row>
    <row r="44" spans="3:132" ht="7.5" customHeight="1">
      <c r="C44" s="298"/>
      <c r="D44" s="299"/>
      <c r="E44" s="299"/>
      <c r="F44" s="299"/>
      <c r="G44" s="299"/>
      <c r="H44" s="299"/>
      <c r="I44" s="300"/>
      <c r="J44" s="299"/>
      <c r="K44" s="299"/>
      <c r="L44" s="301"/>
      <c r="M44" s="302"/>
      <c r="N44" s="302"/>
      <c r="O44" s="302"/>
      <c r="P44" s="302"/>
      <c r="Q44" s="302"/>
      <c r="R44" s="303"/>
      <c r="S44" s="302"/>
      <c r="T44" s="302"/>
      <c r="U44" s="302"/>
      <c r="V44" s="304"/>
      <c r="W44" s="302"/>
      <c r="X44" s="302"/>
      <c r="Y44" s="302"/>
      <c r="Z44" s="302"/>
      <c r="AA44" s="305"/>
      <c r="AB44" s="302"/>
      <c r="AC44" s="302"/>
      <c r="AD44" s="302"/>
      <c r="AE44" s="302"/>
      <c r="AF44" s="302"/>
      <c r="AG44" s="303"/>
      <c r="AH44" s="302"/>
      <c r="AI44" s="302"/>
      <c r="AJ44" s="302"/>
      <c r="AK44" s="304"/>
      <c r="AL44" s="302"/>
      <c r="AM44" s="302"/>
      <c r="AN44" s="302"/>
      <c r="AO44" s="302"/>
      <c r="AP44" s="305"/>
      <c r="AQ44" s="302"/>
      <c r="AR44" s="302"/>
      <c r="AS44" s="302"/>
      <c r="AT44" s="302"/>
      <c r="AU44" s="302"/>
      <c r="AV44" s="303"/>
      <c r="AW44" s="302"/>
      <c r="AX44" s="302"/>
      <c r="AY44" s="302"/>
      <c r="AZ44" s="304"/>
      <c r="BA44" s="302"/>
      <c r="BB44" s="302"/>
      <c r="BC44" s="302"/>
      <c r="BD44" s="302"/>
      <c r="BE44" s="305"/>
      <c r="BF44" s="302"/>
      <c r="BG44" s="302"/>
      <c r="BH44" s="302"/>
      <c r="BI44" s="302"/>
      <c r="BJ44" s="302"/>
      <c r="BK44" s="303"/>
      <c r="BL44" s="302"/>
      <c r="BM44" s="302"/>
      <c r="BN44" s="302"/>
      <c r="BO44" s="304"/>
      <c r="BP44" s="302"/>
      <c r="BQ44" s="302"/>
      <c r="BR44" s="302"/>
      <c r="BS44" s="302"/>
      <c r="BT44" s="305"/>
      <c r="BU44" s="302"/>
      <c r="BV44" s="302"/>
      <c r="BW44" s="302"/>
      <c r="BX44" s="302"/>
      <c r="BY44" s="302"/>
      <c r="BZ44" s="303"/>
      <c r="CA44" s="302"/>
      <c r="CB44" s="302"/>
      <c r="CC44" s="302"/>
      <c r="CD44" s="304"/>
      <c r="CE44" s="302"/>
      <c r="CF44" s="302"/>
      <c r="CG44" s="302"/>
      <c r="CH44" s="302"/>
      <c r="CI44" s="305"/>
      <c r="CJ44" s="302"/>
      <c r="CK44" s="302"/>
      <c r="CL44" s="302"/>
      <c r="CM44" s="302"/>
      <c r="CN44" s="302"/>
      <c r="CO44" s="303"/>
      <c r="CP44" s="302"/>
      <c r="CQ44" s="302"/>
      <c r="CR44" s="302"/>
      <c r="CS44" s="304"/>
      <c r="CT44" s="302"/>
      <c r="CU44" s="302"/>
      <c r="CV44" s="302"/>
      <c r="CW44" s="302"/>
      <c r="CX44" s="305"/>
      <c r="CY44" s="302"/>
      <c r="CZ44" s="302"/>
      <c r="DA44" s="302"/>
      <c r="DB44" s="302"/>
      <c r="DC44" s="302"/>
      <c r="DD44" s="303"/>
      <c r="DE44" s="302"/>
      <c r="DF44" s="302"/>
      <c r="DG44" s="302"/>
      <c r="DH44" s="304"/>
      <c r="DI44" s="302"/>
      <c r="DJ44" s="302"/>
      <c r="DK44" s="302"/>
      <c r="DL44" s="302"/>
      <c r="DM44" s="305"/>
      <c r="DN44" s="302"/>
      <c r="DO44" s="302"/>
      <c r="DP44" s="302"/>
      <c r="DQ44" s="302"/>
      <c r="DR44" s="302"/>
      <c r="DS44" s="303"/>
      <c r="DT44" s="302"/>
      <c r="DU44" s="302"/>
      <c r="DV44" s="302"/>
      <c r="DW44" s="304"/>
      <c r="DX44" s="302"/>
      <c r="DY44" s="302"/>
      <c r="DZ44" s="302"/>
      <c r="EA44" s="302"/>
      <c r="EB44" s="306"/>
    </row>
    <row r="45" spans="3:132" ht="7.5" customHeight="1">
      <c r="C45" s="307"/>
      <c r="D45" s="308"/>
      <c r="E45" s="308"/>
      <c r="F45" s="308"/>
      <c r="G45" s="308"/>
      <c r="H45" s="308"/>
      <c r="I45" s="309"/>
      <c r="J45" s="308"/>
      <c r="K45" s="308"/>
      <c r="L45" s="310"/>
      <c r="M45" s="311"/>
      <c r="N45" s="311"/>
      <c r="O45" s="311"/>
      <c r="P45" s="311"/>
      <c r="Q45" s="311"/>
      <c r="R45" s="312"/>
      <c r="S45" s="311"/>
      <c r="T45" s="311"/>
      <c r="U45" s="311"/>
      <c r="V45" s="313"/>
      <c r="W45" s="311"/>
      <c r="X45" s="311"/>
      <c r="Y45" s="311"/>
      <c r="Z45" s="311"/>
      <c r="AA45" s="314"/>
      <c r="AB45" s="311"/>
      <c r="AC45" s="311"/>
      <c r="AD45" s="311"/>
      <c r="AE45" s="311"/>
      <c r="AF45" s="311"/>
      <c r="AG45" s="312"/>
      <c r="AH45" s="311"/>
      <c r="AI45" s="311"/>
      <c r="AJ45" s="311"/>
      <c r="AK45" s="313"/>
      <c r="AL45" s="311"/>
      <c r="AM45" s="311"/>
      <c r="AN45" s="311"/>
      <c r="AO45" s="311"/>
      <c r="AP45" s="314"/>
      <c r="AQ45" s="311"/>
      <c r="AR45" s="311"/>
      <c r="AS45" s="311"/>
      <c r="AT45" s="311"/>
      <c r="AU45" s="311"/>
      <c r="AV45" s="312"/>
      <c r="AW45" s="311"/>
      <c r="AX45" s="311"/>
      <c r="AY45" s="311"/>
      <c r="AZ45" s="313"/>
      <c r="BA45" s="311"/>
      <c r="BB45" s="311"/>
      <c r="BC45" s="311"/>
      <c r="BD45" s="311"/>
      <c r="BE45" s="314"/>
      <c r="BF45" s="311"/>
      <c r="BG45" s="311"/>
      <c r="BH45" s="311"/>
      <c r="BI45" s="311"/>
      <c r="BJ45" s="311"/>
      <c r="BK45" s="312"/>
      <c r="BL45" s="311"/>
      <c r="BM45" s="311"/>
      <c r="BN45" s="311"/>
      <c r="BO45" s="313"/>
      <c r="BP45" s="311"/>
      <c r="BQ45" s="311"/>
      <c r="BR45" s="311"/>
      <c r="BS45" s="311"/>
      <c r="BT45" s="314"/>
      <c r="BU45" s="311"/>
      <c r="BV45" s="311"/>
      <c r="BW45" s="311"/>
      <c r="BX45" s="311"/>
      <c r="BY45" s="311"/>
      <c r="BZ45" s="312"/>
      <c r="CA45" s="311"/>
      <c r="CB45" s="311"/>
      <c r="CC45" s="311"/>
      <c r="CD45" s="313"/>
      <c r="CE45" s="311"/>
      <c r="CF45" s="311"/>
      <c r="CG45" s="311"/>
      <c r="CH45" s="311"/>
      <c r="CI45" s="314"/>
      <c r="CJ45" s="311"/>
      <c r="CK45" s="311"/>
      <c r="CL45" s="311"/>
      <c r="CM45" s="311"/>
      <c r="CN45" s="311"/>
      <c r="CO45" s="312"/>
      <c r="CP45" s="311"/>
      <c r="CQ45" s="311"/>
      <c r="CR45" s="311"/>
      <c r="CS45" s="313"/>
      <c r="CT45" s="311"/>
      <c r="CU45" s="311"/>
      <c r="CV45" s="311"/>
      <c r="CW45" s="311"/>
      <c r="CX45" s="314"/>
      <c r="CY45" s="311"/>
      <c r="CZ45" s="311"/>
      <c r="DA45" s="311"/>
      <c r="DB45" s="311"/>
      <c r="DC45" s="311"/>
      <c r="DD45" s="312"/>
      <c r="DE45" s="311"/>
      <c r="DF45" s="311"/>
      <c r="DG45" s="311"/>
      <c r="DH45" s="313"/>
      <c r="DI45" s="311"/>
      <c r="DJ45" s="311"/>
      <c r="DK45" s="311"/>
      <c r="DL45" s="311"/>
      <c r="DM45" s="314"/>
      <c r="DN45" s="311"/>
      <c r="DO45" s="311"/>
      <c r="DP45" s="311"/>
      <c r="DQ45" s="311"/>
      <c r="DR45" s="311"/>
      <c r="DS45" s="312"/>
      <c r="DT45" s="311"/>
      <c r="DU45" s="311"/>
      <c r="DV45" s="311"/>
      <c r="DW45" s="313"/>
      <c r="DX45" s="311"/>
      <c r="DY45" s="311"/>
      <c r="DZ45" s="311"/>
      <c r="EA45" s="311"/>
      <c r="EB45" s="315"/>
    </row>
    <row r="46" spans="3:132" ht="7.5" customHeight="1">
      <c r="C46" s="289"/>
      <c r="D46" s="290"/>
      <c r="E46" s="290"/>
      <c r="F46" s="290"/>
      <c r="G46" s="290"/>
      <c r="H46" s="290"/>
      <c r="I46" s="291"/>
      <c r="J46" s="290"/>
      <c r="K46" s="290"/>
      <c r="L46" s="292"/>
      <c r="M46" s="293"/>
      <c r="N46" s="293"/>
      <c r="O46" s="293"/>
      <c r="P46" s="293"/>
      <c r="Q46" s="293"/>
      <c r="R46" s="294"/>
      <c r="S46" s="293"/>
      <c r="T46" s="293"/>
      <c r="U46" s="293"/>
      <c r="V46" s="295"/>
      <c r="W46" s="293"/>
      <c r="X46" s="293"/>
      <c r="Y46" s="293"/>
      <c r="Z46" s="293"/>
      <c r="AA46" s="296"/>
      <c r="AB46" s="293"/>
      <c r="AC46" s="293"/>
      <c r="AD46" s="293"/>
      <c r="AE46" s="293"/>
      <c r="AF46" s="293"/>
      <c r="AG46" s="294"/>
      <c r="AH46" s="293"/>
      <c r="AI46" s="293"/>
      <c r="AJ46" s="293"/>
      <c r="AK46" s="295"/>
      <c r="AL46" s="293"/>
      <c r="AM46" s="293"/>
      <c r="AN46" s="293"/>
      <c r="AO46" s="293"/>
      <c r="AP46" s="296"/>
      <c r="AQ46" s="293"/>
      <c r="AR46" s="293"/>
      <c r="AS46" s="293"/>
      <c r="AT46" s="293"/>
      <c r="AU46" s="293"/>
      <c r="AV46" s="294"/>
      <c r="AW46" s="293"/>
      <c r="AX46" s="293"/>
      <c r="AY46" s="293"/>
      <c r="AZ46" s="295"/>
      <c r="BA46" s="293"/>
      <c r="BB46" s="293"/>
      <c r="BC46" s="293"/>
      <c r="BD46" s="293"/>
      <c r="BE46" s="296"/>
      <c r="BF46" s="293"/>
      <c r="BG46" s="293"/>
      <c r="BH46" s="293"/>
      <c r="BI46" s="293"/>
      <c r="BJ46" s="293"/>
      <c r="BK46" s="294"/>
      <c r="BL46" s="293"/>
      <c r="BM46" s="293"/>
      <c r="BN46" s="293"/>
      <c r="BO46" s="295"/>
      <c r="BP46" s="293"/>
      <c r="BQ46" s="293"/>
      <c r="BR46" s="293"/>
      <c r="BS46" s="293"/>
      <c r="BT46" s="296"/>
      <c r="BU46" s="293"/>
      <c r="BV46" s="293"/>
      <c r="BW46" s="293"/>
      <c r="BX46" s="293"/>
      <c r="BY46" s="293"/>
      <c r="BZ46" s="294"/>
      <c r="CA46" s="293"/>
      <c r="CB46" s="293"/>
      <c r="CC46" s="293"/>
      <c r="CD46" s="295"/>
      <c r="CE46" s="293"/>
      <c r="CF46" s="293"/>
      <c r="CG46" s="293"/>
      <c r="CH46" s="293"/>
      <c r="CI46" s="296"/>
      <c r="CJ46" s="293"/>
      <c r="CK46" s="293"/>
      <c r="CL46" s="293"/>
      <c r="CM46" s="293"/>
      <c r="CN46" s="293"/>
      <c r="CO46" s="294"/>
      <c r="CP46" s="293"/>
      <c r="CQ46" s="293"/>
      <c r="CR46" s="293"/>
      <c r="CS46" s="295"/>
      <c r="CT46" s="293"/>
      <c r="CU46" s="293"/>
      <c r="CV46" s="293"/>
      <c r="CW46" s="293"/>
      <c r="CX46" s="296"/>
      <c r="CY46" s="293"/>
      <c r="CZ46" s="293"/>
      <c r="DA46" s="293"/>
      <c r="DB46" s="293"/>
      <c r="DC46" s="293"/>
      <c r="DD46" s="294"/>
      <c r="DE46" s="293"/>
      <c r="DF46" s="293"/>
      <c r="DG46" s="293"/>
      <c r="DH46" s="295"/>
      <c r="DI46" s="293"/>
      <c r="DJ46" s="293"/>
      <c r="DK46" s="293"/>
      <c r="DL46" s="293"/>
      <c r="DM46" s="296"/>
      <c r="DN46" s="293"/>
      <c r="DO46" s="293"/>
      <c r="DP46" s="293"/>
      <c r="DQ46" s="293"/>
      <c r="DR46" s="293"/>
      <c r="DS46" s="294"/>
      <c r="DT46" s="293"/>
      <c r="DU46" s="293"/>
      <c r="DV46" s="293"/>
      <c r="DW46" s="295"/>
      <c r="DX46" s="293"/>
      <c r="DY46" s="293"/>
      <c r="DZ46" s="293"/>
      <c r="EA46" s="293"/>
      <c r="EB46" s="297"/>
    </row>
    <row r="47" spans="3:132" ht="7.5" customHeight="1">
      <c r="C47" s="298"/>
      <c r="D47" s="299"/>
      <c r="E47" s="299"/>
      <c r="F47" s="299"/>
      <c r="G47" s="299"/>
      <c r="H47" s="299"/>
      <c r="I47" s="300"/>
      <c r="J47" s="299"/>
      <c r="K47" s="299"/>
      <c r="L47" s="301"/>
      <c r="M47" s="302"/>
      <c r="N47" s="302"/>
      <c r="O47" s="302"/>
      <c r="P47" s="302"/>
      <c r="Q47" s="302"/>
      <c r="R47" s="303"/>
      <c r="S47" s="302"/>
      <c r="T47" s="302"/>
      <c r="U47" s="302"/>
      <c r="V47" s="304"/>
      <c r="W47" s="302"/>
      <c r="X47" s="302"/>
      <c r="Y47" s="302"/>
      <c r="Z47" s="302"/>
      <c r="AA47" s="305"/>
      <c r="AB47" s="302"/>
      <c r="AC47" s="302"/>
      <c r="AD47" s="302"/>
      <c r="AE47" s="302"/>
      <c r="AF47" s="302"/>
      <c r="AG47" s="303"/>
      <c r="AH47" s="302"/>
      <c r="AI47" s="302"/>
      <c r="AJ47" s="302"/>
      <c r="AK47" s="304"/>
      <c r="AL47" s="302"/>
      <c r="AM47" s="302"/>
      <c r="AN47" s="302"/>
      <c r="AO47" s="302"/>
      <c r="AP47" s="305"/>
      <c r="AQ47" s="302"/>
      <c r="AR47" s="302"/>
      <c r="AS47" s="302"/>
      <c r="AT47" s="302"/>
      <c r="AU47" s="302"/>
      <c r="AV47" s="303"/>
      <c r="AW47" s="302"/>
      <c r="AX47" s="302"/>
      <c r="AY47" s="302"/>
      <c r="AZ47" s="304"/>
      <c r="BA47" s="302"/>
      <c r="BB47" s="302"/>
      <c r="BC47" s="302"/>
      <c r="BD47" s="302"/>
      <c r="BE47" s="305"/>
      <c r="BF47" s="302"/>
      <c r="BG47" s="302"/>
      <c r="BH47" s="302"/>
      <c r="BI47" s="302"/>
      <c r="BJ47" s="302"/>
      <c r="BK47" s="303"/>
      <c r="BL47" s="302"/>
      <c r="BM47" s="302"/>
      <c r="BN47" s="302"/>
      <c r="BO47" s="304"/>
      <c r="BP47" s="302"/>
      <c r="BQ47" s="302"/>
      <c r="BR47" s="302"/>
      <c r="BS47" s="302"/>
      <c r="BT47" s="305"/>
      <c r="BU47" s="302"/>
      <c r="BV47" s="302"/>
      <c r="BW47" s="302"/>
      <c r="BX47" s="302"/>
      <c r="BY47" s="302"/>
      <c r="BZ47" s="303"/>
      <c r="CA47" s="302"/>
      <c r="CB47" s="302"/>
      <c r="CC47" s="302"/>
      <c r="CD47" s="304"/>
      <c r="CE47" s="302"/>
      <c r="CF47" s="302"/>
      <c r="CG47" s="302"/>
      <c r="CH47" s="302"/>
      <c r="CI47" s="305"/>
      <c r="CJ47" s="302"/>
      <c r="CK47" s="302"/>
      <c r="CL47" s="302"/>
      <c r="CM47" s="302"/>
      <c r="CN47" s="302"/>
      <c r="CO47" s="303"/>
      <c r="CP47" s="302"/>
      <c r="CQ47" s="302"/>
      <c r="CR47" s="302"/>
      <c r="CS47" s="304"/>
      <c r="CT47" s="302"/>
      <c r="CU47" s="302"/>
      <c r="CV47" s="302"/>
      <c r="CW47" s="302"/>
      <c r="CX47" s="305"/>
      <c r="CY47" s="302"/>
      <c r="CZ47" s="302"/>
      <c r="DA47" s="302"/>
      <c r="DB47" s="302"/>
      <c r="DC47" s="302"/>
      <c r="DD47" s="303"/>
      <c r="DE47" s="302"/>
      <c r="DF47" s="302"/>
      <c r="DG47" s="302"/>
      <c r="DH47" s="304"/>
      <c r="DI47" s="302"/>
      <c r="DJ47" s="302"/>
      <c r="DK47" s="302"/>
      <c r="DL47" s="302"/>
      <c r="DM47" s="305"/>
      <c r="DN47" s="302"/>
      <c r="DO47" s="302"/>
      <c r="DP47" s="302"/>
      <c r="DQ47" s="302"/>
      <c r="DR47" s="302"/>
      <c r="DS47" s="303"/>
      <c r="DT47" s="302"/>
      <c r="DU47" s="302"/>
      <c r="DV47" s="302"/>
      <c r="DW47" s="304"/>
      <c r="DX47" s="302"/>
      <c r="DY47" s="302"/>
      <c r="DZ47" s="302"/>
      <c r="EA47" s="302"/>
      <c r="EB47" s="306"/>
    </row>
    <row r="48" spans="3:132" ht="7.5" customHeight="1">
      <c r="C48" s="307"/>
      <c r="D48" s="308"/>
      <c r="E48" s="308"/>
      <c r="F48" s="308"/>
      <c r="G48" s="308"/>
      <c r="H48" s="308"/>
      <c r="I48" s="309"/>
      <c r="J48" s="308"/>
      <c r="K48" s="308"/>
      <c r="L48" s="310"/>
      <c r="M48" s="311"/>
      <c r="N48" s="311"/>
      <c r="O48" s="311"/>
      <c r="P48" s="311"/>
      <c r="Q48" s="311"/>
      <c r="R48" s="312"/>
      <c r="S48" s="311"/>
      <c r="T48" s="311"/>
      <c r="U48" s="311"/>
      <c r="V48" s="313"/>
      <c r="W48" s="311"/>
      <c r="X48" s="311"/>
      <c r="Y48" s="311"/>
      <c r="Z48" s="311"/>
      <c r="AA48" s="314"/>
      <c r="AB48" s="311"/>
      <c r="AC48" s="311"/>
      <c r="AD48" s="311"/>
      <c r="AE48" s="311"/>
      <c r="AF48" s="311"/>
      <c r="AG48" s="312"/>
      <c r="AH48" s="311"/>
      <c r="AI48" s="311"/>
      <c r="AJ48" s="311"/>
      <c r="AK48" s="313"/>
      <c r="AL48" s="311"/>
      <c r="AM48" s="311"/>
      <c r="AN48" s="311"/>
      <c r="AO48" s="311"/>
      <c r="AP48" s="314"/>
      <c r="AQ48" s="311"/>
      <c r="AR48" s="311"/>
      <c r="AS48" s="311"/>
      <c r="AT48" s="311"/>
      <c r="AU48" s="311"/>
      <c r="AV48" s="312"/>
      <c r="AW48" s="311"/>
      <c r="AX48" s="311"/>
      <c r="AY48" s="311"/>
      <c r="AZ48" s="313"/>
      <c r="BA48" s="311"/>
      <c r="BB48" s="311"/>
      <c r="BC48" s="311"/>
      <c r="BD48" s="311"/>
      <c r="BE48" s="314"/>
      <c r="BF48" s="311"/>
      <c r="BG48" s="311"/>
      <c r="BH48" s="311"/>
      <c r="BI48" s="311"/>
      <c r="BJ48" s="311"/>
      <c r="BK48" s="312"/>
      <c r="BL48" s="311"/>
      <c r="BM48" s="311"/>
      <c r="BN48" s="311"/>
      <c r="BO48" s="313"/>
      <c r="BP48" s="311"/>
      <c r="BQ48" s="311"/>
      <c r="BR48" s="311"/>
      <c r="BS48" s="311"/>
      <c r="BT48" s="314"/>
      <c r="BU48" s="311"/>
      <c r="BV48" s="311"/>
      <c r="BW48" s="311"/>
      <c r="BX48" s="311"/>
      <c r="BY48" s="311"/>
      <c r="BZ48" s="312"/>
      <c r="CA48" s="311"/>
      <c r="CB48" s="311"/>
      <c r="CC48" s="311"/>
      <c r="CD48" s="313"/>
      <c r="CE48" s="311"/>
      <c r="CF48" s="311"/>
      <c r="CG48" s="311"/>
      <c r="CH48" s="311"/>
      <c r="CI48" s="314"/>
      <c r="CJ48" s="311"/>
      <c r="CK48" s="311"/>
      <c r="CL48" s="311"/>
      <c r="CM48" s="311"/>
      <c r="CN48" s="311"/>
      <c r="CO48" s="312"/>
      <c r="CP48" s="311"/>
      <c r="CQ48" s="311"/>
      <c r="CR48" s="311"/>
      <c r="CS48" s="313"/>
      <c r="CT48" s="311"/>
      <c r="CU48" s="311"/>
      <c r="CV48" s="311"/>
      <c r="CW48" s="311"/>
      <c r="CX48" s="314"/>
      <c r="CY48" s="311"/>
      <c r="CZ48" s="311"/>
      <c r="DA48" s="311"/>
      <c r="DB48" s="311"/>
      <c r="DC48" s="311"/>
      <c r="DD48" s="312"/>
      <c r="DE48" s="311"/>
      <c r="DF48" s="311"/>
      <c r="DG48" s="311"/>
      <c r="DH48" s="313"/>
      <c r="DI48" s="311"/>
      <c r="DJ48" s="311"/>
      <c r="DK48" s="311"/>
      <c r="DL48" s="311"/>
      <c r="DM48" s="314"/>
      <c r="DN48" s="311"/>
      <c r="DO48" s="311"/>
      <c r="DP48" s="311"/>
      <c r="DQ48" s="311"/>
      <c r="DR48" s="311"/>
      <c r="DS48" s="312"/>
      <c r="DT48" s="311"/>
      <c r="DU48" s="311"/>
      <c r="DV48" s="311"/>
      <c r="DW48" s="313"/>
      <c r="DX48" s="311"/>
      <c r="DY48" s="311"/>
      <c r="DZ48" s="311"/>
      <c r="EA48" s="311"/>
      <c r="EB48" s="315"/>
    </row>
    <row r="49" spans="3:132" ht="7.5" customHeight="1">
      <c r="C49" s="289"/>
      <c r="D49" s="290"/>
      <c r="E49" s="290"/>
      <c r="F49" s="290"/>
      <c r="G49" s="290"/>
      <c r="H49" s="290"/>
      <c r="I49" s="291"/>
      <c r="J49" s="290"/>
      <c r="K49" s="290"/>
      <c r="L49" s="292"/>
      <c r="M49" s="293"/>
      <c r="N49" s="293"/>
      <c r="O49" s="293"/>
      <c r="P49" s="293"/>
      <c r="Q49" s="293"/>
      <c r="R49" s="294"/>
      <c r="S49" s="293"/>
      <c r="T49" s="293"/>
      <c r="U49" s="293"/>
      <c r="V49" s="295"/>
      <c r="W49" s="293"/>
      <c r="X49" s="293"/>
      <c r="Y49" s="293"/>
      <c r="Z49" s="293"/>
      <c r="AA49" s="296"/>
      <c r="AB49" s="293"/>
      <c r="AC49" s="293"/>
      <c r="AD49" s="293"/>
      <c r="AE49" s="293"/>
      <c r="AF49" s="293"/>
      <c r="AG49" s="294"/>
      <c r="AH49" s="293"/>
      <c r="AI49" s="293"/>
      <c r="AJ49" s="293"/>
      <c r="AK49" s="295"/>
      <c r="AL49" s="293"/>
      <c r="AM49" s="293"/>
      <c r="AN49" s="293"/>
      <c r="AO49" s="293"/>
      <c r="AP49" s="296"/>
      <c r="AQ49" s="293"/>
      <c r="AR49" s="293"/>
      <c r="AS49" s="293"/>
      <c r="AT49" s="293"/>
      <c r="AU49" s="293"/>
      <c r="AV49" s="294"/>
      <c r="AW49" s="293"/>
      <c r="AX49" s="293"/>
      <c r="AY49" s="293"/>
      <c r="AZ49" s="295"/>
      <c r="BA49" s="293"/>
      <c r="BB49" s="293"/>
      <c r="BC49" s="293"/>
      <c r="BD49" s="293"/>
      <c r="BE49" s="296"/>
      <c r="BF49" s="293"/>
      <c r="BG49" s="293"/>
      <c r="BH49" s="293"/>
      <c r="BI49" s="293"/>
      <c r="BJ49" s="293"/>
      <c r="BK49" s="294"/>
      <c r="BL49" s="293"/>
      <c r="BM49" s="293"/>
      <c r="BN49" s="293"/>
      <c r="BO49" s="295"/>
      <c r="BP49" s="293"/>
      <c r="BQ49" s="293"/>
      <c r="BR49" s="293"/>
      <c r="BS49" s="293"/>
      <c r="BT49" s="296"/>
      <c r="BU49" s="293"/>
      <c r="BV49" s="293"/>
      <c r="BW49" s="293"/>
      <c r="BX49" s="293"/>
      <c r="BY49" s="293"/>
      <c r="BZ49" s="294"/>
      <c r="CA49" s="293"/>
      <c r="CB49" s="293"/>
      <c r="CC49" s="293"/>
      <c r="CD49" s="295"/>
      <c r="CE49" s="293"/>
      <c r="CF49" s="293"/>
      <c r="CG49" s="293"/>
      <c r="CH49" s="293"/>
      <c r="CI49" s="296"/>
      <c r="CJ49" s="293"/>
      <c r="CK49" s="293"/>
      <c r="CL49" s="293"/>
      <c r="CM49" s="293"/>
      <c r="CN49" s="293"/>
      <c r="CO49" s="294"/>
      <c r="CP49" s="293"/>
      <c r="CQ49" s="293"/>
      <c r="CR49" s="293"/>
      <c r="CS49" s="295"/>
      <c r="CT49" s="293"/>
      <c r="CU49" s="293"/>
      <c r="CV49" s="293"/>
      <c r="CW49" s="293"/>
      <c r="CX49" s="296"/>
      <c r="CY49" s="293"/>
      <c r="CZ49" s="293"/>
      <c r="DA49" s="293"/>
      <c r="DB49" s="293"/>
      <c r="DC49" s="293"/>
      <c r="DD49" s="294"/>
      <c r="DE49" s="293"/>
      <c r="DF49" s="293"/>
      <c r="DG49" s="293"/>
      <c r="DH49" s="295"/>
      <c r="DI49" s="293"/>
      <c r="DJ49" s="293"/>
      <c r="DK49" s="293"/>
      <c r="DL49" s="293"/>
      <c r="DM49" s="296"/>
      <c r="DN49" s="293"/>
      <c r="DO49" s="293"/>
      <c r="DP49" s="293"/>
      <c r="DQ49" s="293"/>
      <c r="DR49" s="293"/>
      <c r="DS49" s="294"/>
      <c r="DT49" s="293"/>
      <c r="DU49" s="293"/>
      <c r="DV49" s="293"/>
      <c r="DW49" s="295"/>
      <c r="DX49" s="293"/>
      <c r="DY49" s="293"/>
      <c r="DZ49" s="293"/>
      <c r="EA49" s="293"/>
      <c r="EB49" s="297"/>
    </row>
    <row r="50" spans="3:132" ht="7.5" customHeight="1">
      <c r="C50" s="298"/>
      <c r="D50" s="299"/>
      <c r="E50" s="299"/>
      <c r="F50" s="299"/>
      <c r="G50" s="299"/>
      <c r="H50" s="299"/>
      <c r="I50" s="300"/>
      <c r="J50" s="299"/>
      <c r="K50" s="299"/>
      <c r="L50" s="301"/>
      <c r="M50" s="302"/>
      <c r="N50" s="302"/>
      <c r="O50" s="302"/>
      <c r="P50" s="302"/>
      <c r="Q50" s="302"/>
      <c r="R50" s="303"/>
      <c r="S50" s="302"/>
      <c r="T50" s="302"/>
      <c r="U50" s="302"/>
      <c r="V50" s="304"/>
      <c r="W50" s="302"/>
      <c r="X50" s="302"/>
      <c r="Y50" s="302"/>
      <c r="Z50" s="302"/>
      <c r="AA50" s="305"/>
      <c r="AB50" s="302"/>
      <c r="AC50" s="302"/>
      <c r="AD50" s="302"/>
      <c r="AE50" s="302"/>
      <c r="AF50" s="302"/>
      <c r="AG50" s="303"/>
      <c r="AH50" s="302"/>
      <c r="AI50" s="302"/>
      <c r="AJ50" s="302"/>
      <c r="AK50" s="304"/>
      <c r="AL50" s="302"/>
      <c r="AM50" s="302"/>
      <c r="AN50" s="302"/>
      <c r="AO50" s="302"/>
      <c r="AP50" s="305"/>
      <c r="AQ50" s="302"/>
      <c r="AR50" s="302"/>
      <c r="AS50" s="302"/>
      <c r="AT50" s="302"/>
      <c r="AU50" s="302"/>
      <c r="AV50" s="303"/>
      <c r="AW50" s="302"/>
      <c r="AX50" s="302"/>
      <c r="AY50" s="302"/>
      <c r="AZ50" s="304"/>
      <c r="BA50" s="302"/>
      <c r="BB50" s="302"/>
      <c r="BC50" s="302"/>
      <c r="BD50" s="302"/>
      <c r="BE50" s="305"/>
      <c r="BF50" s="302"/>
      <c r="BG50" s="302"/>
      <c r="BH50" s="302"/>
      <c r="BI50" s="302"/>
      <c r="BJ50" s="302"/>
      <c r="BK50" s="303"/>
      <c r="BL50" s="302"/>
      <c r="BM50" s="302"/>
      <c r="BN50" s="302"/>
      <c r="BO50" s="304"/>
      <c r="BP50" s="302"/>
      <c r="BQ50" s="302"/>
      <c r="BR50" s="302"/>
      <c r="BS50" s="302"/>
      <c r="BT50" s="305"/>
      <c r="BU50" s="302"/>
      <c r="BV50" s="302"/>
      <c r="BW50" s="302"/>
      <c r="BX50" s="302"/>
      <c r="BY50" s="302"/>
      <c r="BZ50" s="303"/>
      <c r="CA50" s="302"/>
      <c r="CB50" s="302"/>
      <c r="CC50" s="302"/>
      <c r="CD50" s="304"/>
      <c r="CE50" s="302"/>
      <c r="CF50" s="302"/>
      <c r="CG50" s="302"/>
      <c r="CH50" s="302"/>
      <c r="CI50" s="305"/>
      <c r="CJ50" s="302"/>
      <c r="CK50" s="302"/>
      <c r="CL50" s="302"/>
      <c r="CM50" s="302"/>
      <c r="CN50" s="302"/>
      <c r="CO50" s="303"/>
      <c r="CP50" s="302"/>
      <c r="CQ50" s="302"/>
      <c r="CR50" s="302"/>
      <c r="CS50" s="304"/>
      <c r="CT50" s="302"/>
      <c r="CU50" s="302"/>
      <c r="CV50" s="302"/>
      <c r="CW50" s="302"/>
      <c r="CX50" s="305"/>
      <c r="CY50" s="302"/>
      <c r="CZ50" s="302"/>
      <c r="DA50" s="302"/>
      <c r="DB50" s="302"/>
      <c r="DC50" s="302"/>
      <c r="DD50" s="303"/>
      <c r="DE50" s="302"/>
      <c r="DF50" s="302"/>
      <c r="DG50" s="302"/>
      <c r="DH50" s="304"/>
      <c r="DI50" s="302"/>
      <c r="DJ50" s="302"/>
      <c r="DK50" s="302"/>
      <c r="DL50" s="302"/>
      <c r="DM50" s="305"/>
      <c r="DN50" s="302"/>
      <c r="DO50" s="302"/>
      <c r="DP50" s="302"/>
      <c r="DQ50" s="302"/>
      <c r="DR50" s="302"/>
      <c r="DS50" s="303"/>
      <c r="DT50" s="302"/>
      <c r="DU50" s="302"/>
      <c r="DV50" s="302"/>
      <c r="DW50" s="304"/>
      <c r="DX50" s="302"/>
      <c r="DY50" s="302"/>
      <c r="DZ50" s="302"/>
      <c r="EA50" s="302"/>
      <c r="EB50" s="306"/>
    </row>
    <row r="51" spans="3:132" ht="7.5" customHeight="1">
      <c r="C51" s="307"/>
      <c r="D51" s="308"/>
      <c r="E51" s="308"/>
      <c r="F51" s="308"/>
      <c r="G51" s="308"/>
      <c r="H51" s="308"/>
      <c r="I51" s="309"/>
      <c r="J51" s="308"/>
      <c r="K51" s="308"/>
      <c r="L51" s="310"/>
      <c r="M51" s="311"/>
      <c r="N51" s="311"/>
      <c r="O51" s="311"/>
      <c r="P51" s="311"/>
      <c r="Q51" s="311"/>
      <c r="R51" s="312"/>
      <c r="S51" s="311"/>
      <c r="T51" s="311"/>
      <c r="U51" s="311"/>
      <c r="V51" s="313"/>
      <c r="W51" s="311"/>
      <c r="X51" s="311"/>
      <c r="Y51" s="311"/>
      <c r="Z51" s="311"/>
      <c r="AA51" s="314"/>
      <c r="AB51" s="311"/>
      <c r="AC51" s="311"/>
      <c r="AD51" s="311"/>
      <c r="AE51" s="311"/>
      <c r="AF51" s="311"/>
      <c r="AG51" s="312"/>
      <c r="AH51" s="311"/>
      <c r="AI51" s="311"/>
      <c r="AJ51" s="311"/>
      <c r="AK51" s="313"/>
      <c r="AL51" s="311"/>
      <c r="AM51" s="311"/>
      <c r="AN51" s="311"/>
      <c r="AO51" s="311"/>
      <c r="AP51" s="314"/>
      <c r="AQ51" s="311"/>
      <c r="AR51" s="311"/>
      <c r="AS51" s="311"/>
      <c r="AT51" s="311"/>
      <c r="AU51" s="311"/>
      <c r="AV51" s="312"/>
      <c r="AW51" s="311"/>
      <c r="AX51" s="311"/>
      <c r="AY51" s="311"/>
      <c r="AZ51" s="313"/>
      <c r="BA51" s="311"/>
      <c r="BB51" s="311"/>
      <c r="BC51" s="311"/>
      <c r="BD51" s="311"/>
      <c r="BE51" s="314"/>
      <c r="BF51" s="311"/>
      <c r="BG51" s="311"/>
      <c r="BH51" s="311"/>
      <c r="BI51" s="311"/>
      <c r="BJ51" s="311"/>
      <c r="BK51" s="312"/>
      <c r="BL51" s="311"/>
      <c r="BM51" s="311"/>
      <c r="BN51" s="311"/>
      <c r="BO51" s="313"/>
      <c r="BP51" s="311"/>
      <c r="BQ51" s="311"/>
      <c r="BR51" s="311"/>
      <c r="BS51" s="311"/>
      <c r="BT51" s="314"/>
      <c r="BU51" s="311"/>
      <c r="BV51" s="311"/>
      <c r="BW51" s="311"/>
      <c r="BX51" s="311"/>
      <c r="BY51" s="311"/>
      <c r="BZ51" s="312"/>
      <c r="CA51" s="311"/>
      <c r="CB51" s="311"/>
      <c r="CC51" s="311"/>
      <c r="CD51" s="313"/>
      <c r="CE51" s="311"/>
      <c r="CF51" s="311"/>
      <c r="CG51" s="311"/>
      <c r="CH51" s="311"/>
      <c r="CI51" s="314"/>
      <c r="CJ51" s="311"/>
      <c r="CK51" s="311"/>
      <c r="CL51" s="311"/>
      <c r="CM51" s="311"/>
      <c r="CN51" s="311"/>
      <c r="CO51" s="312"/>
      <c r="CP51" s="311"/>
      <c r="CQ51" s="311"/>
      <c r="CR51" s="311"/>
      <c r="CS51" s="313"/>
      <c r="CT51" s="311"/>
      <c r="CU51" s="311"/>
      <c r="CV51" s="311"/>
      <c r="CW51" s="311"/>
      <c r="CX51" s="314"/>
      <c r="CY51" s="311"/>
      <c r="CZ51" s="311"/>
      <c r="DA51" s="311"/>
      <c r="DB51" s="311"/>
      <c r="DC51" s="311"/>
      <c r="DD51" s="312"/>
      <c r="DE51" s="311"/>
      <c r="DF51" s="311"/>
      <c r="DG51" s="311"/>
      <c r="DH51" s="313"/>
      <c r="DI51" s="311"/>
      <c r="DJ51" s="311"/>
      <c r="DK51" s="311"/>
      <c r="DL51" s="311"/>
      <c r="DM51" s="314"/>
      <c r="DN51" s="311"/>
      <c r="DO51" s="311"/>
      <c r="DP51" s="311"/>
      <c r="DQ51" s="311"/>
      <c r="DR51" s="311"/>
      <c r="DS51" s="312"/>
      <c r="DT51" s="311"/>
      <c r="DU51" s="311"/>
      <c r="DV51" s="311"/>
      <c r="DW51" s="313"/>
      <c r="DX51" s="311"/>
      <c r="DY51" s="311"/>
      <c r="DZ51" s="311"/>
      <c r="EA51" s="311"/>
      <c r="EB51" s="315"/>
    </row>
    <row r="52" spans="3:132" ht="7.5" customHeight="1">
      <c r="C52" s="289"/>
      <c r="D52" s="290"/>
      <c r="E52" s="290"/>
      <c r="F52" s="290"/>
      <c r="G52" s="290"/>
      <c r="H52" s="290"/>
      <c r="I52" s="291"/>
      <c r="J52" s="290"/>
      <c r="K52" s="290"/>
      <c r="L52" s="292"/>
      <c r="M52" s="293"/>
      <c r="N52" s="293"/>
      <c r="O52" s="293"/>
      <c r="P52" s="293"/>
      <c r="Q52" s="293"/>
      <c r="R52" s="294"/>
      <c r="S52" s="293"/>
      <c r="T52" s="293"/>
      <c r="U52" s="293"/>
      <c r="V52" s="295"/>
      <c r="W52" s="293"/>
      <c r="X52" s="293"/>
      <c r="Y52" s="293"/>
      <c r="Z52" s="293"/>
      <c r="AA52" s="296"/>
      <c r="AB52" s="293"/>
      <c r="AC52" s="293"/>
      <c r="AD52" s="293"/>
      <c r="AE52" s="293"/>
      <c r="AF52" s="293"/>
      <c r="AG52" s="294"/>
      <c r="AH52" s="293"/>
      <c r="AI52" s="293"/>
      <c r="AJ52" s="293"/>
      <c r="AK52" s="295"/>
      <c r="AL52" s="293"/>
      <c r="AM52" s="293"/>
      <c r="AN52" s="293"/>
      <c r="AO52" s="293"/>
      <c r="AP52" s="296"/>
      <c r="AQ52" s="293"/>
      <c r="AR52" s="293"/>
      <c r="AS52" s="293"/>
      <c r="AT52" s="293"/>
      <c r="AU52" s="293"/>
      <c r="AV52" s="294"/>
      <c r="AW52" s="293"/>
      <c r="AX52" s="293"/>
      <c r="AY52" s="293"/>
      <c r="AZ52" s="295"/>
      <c r="BA52" s="293"/>
      <c r="BB52" s="293"/>
      <c r="BC52" s="293"/>
      <c r="BD52" s="293"/>
      <c r="BE52" s="296"/>
      <c r="BF52" s="293"/>
      <c r="BG52" s="293"/>
      <c r="BH52" s="293"/>
      <c r="BI52" s="293"/>
      <c r="BJ52" s="293"/>
      <c r="BK52" s="294"/>
      <c r="BL52" s="293"/>
      <c r="BM52" s="293"/>
      <c r="BN52" s="293"/>
      <c r="BO52" s="295"/>
      <c r="BP52" s="293"/>
      <c r="BQ52" s="293"/>
      <c r="BR52" s="293"/>
      <c r="BS52" s="293"/>
      <c r="BT52" s="296"/>
      <c r="BU52" s="293"/>
      <c r="BV52" s="293"/>
      <c r="BW52" s="293"/>
      <c r="BX52" s="293"/>
      <c r="BY52" s="293"/>
      <c r="BZ52" s="294"/>
      <c r="CA52" s="293"/>
      <c r="CB52" s="293"/>
      <c r="CC52" s="293"/>
      <c r="CD52" s="295"/>
      <c r="CE52" s="293"/>
      <c r="CF52" s="293"/>
      <c r="CG52" s="293"/>
      <c r="CH52" s="293"/>
      <c r="CI52" s="296"/>
      <c r="CJ52" s="293"/>
      <c r="CK52" s="293"/>
      <c r="CL52" s="293"/>
      <c r="CM52" s="293"/>
      <c r="CN52" s="293"/>
      <c r="CO52" s="294"/>
      <c r="CP52" s="293"/>
      <c r="CQ52" s="293"/>
      <c r="CR52" s="293"/>
      <c r="CS52" s="295"/>
      <c r="CT52" s="293"/>
      <c r="CU52" s="293"/>
      <c r="CV52" s="293"/>
      <c r="CW52" s="293"/>
      <c r="CX52" s="296"/>
      <c r="CY52" s="293"/>
      <c r="CZ52" s="293"/>
      <c r="DA52" s="293"/>
      <c r="DB52" s="293"/>
      <c r="DC52" s="293"/>
      <c r="DD52" s="294"/>
      <c r="DE52" s="293"/>
      <c r="DF52" s="293"/>
      <c r="DG52" s="293"/>
      <c r="DH52" s="295"/>
      <c r="DI52" s="293"/>
      <c r="DJ52" s="293"/>
      <c r="DK52" s="293"/>
      <c r="DL52" s="293"/>
      <c r="DM52" s="296"/>
      <c r="DN52" s="293"/>
      <c r="DO52" s="293"/>
      <c r="DP52" s="293"/>
      <c r="DQ52" s="293"/>
      <c r="DR52" s="293"/>
      <c r="DS52" s="294"/>
      <c r="DT52" s="293"/>
      <c r="DU52" s="293"/>
      <c r="DV52" s="293"/>
      <c r="DW52" s="295"/>
      <c r="DX52" s="293"/>
      <c r="DY52" s="293"/>
      <c r="DZ52" s="293"/>
      <c r="EA52" s="293"/>
      <c r="EB52" s="297"/>
    </row>
    <row r="53" spans="3:132" ht="7.5" customHeight="1">
      <c r="C53" s="298"/>
      <c r="D53" s="299"/>
      <c r="E53" s="299"/>
      <c r="F53" s="299"/>
      <c r="G53" s="299"/>
      <c r="H53" s="299"/>
      <c r="I53" s="300"/>
      <c r="J53" s="299"/>
      <c r="K53" s="299"/>
      <c r="L53" s="301"/>
      <c r="M53" s="302"/>
      <c r="N53" s="302"/>
      <c r="O53" s="302"/>
      <c r="P53" s="302"/>
      <c r="Q53" s="302"/>
      <c r="R53" s="303"/>
      <c r="S53" s="302"/>
      <c r="T53" s="302"/>
      <c r="U53" s="302"/>
      <c r="V53" s="304"/>
      <c r="W53" s="302"/>
      <c r="X53" s="302"/>
      <c r="Y53" s="302"/>
      <c r="Z53" s="302"/>
      <c r="AA53" s="305"/>
      <c r="AB53" s="302"/>
      <c r="AC53" s="302"/>
      <c r="AD53" s="302"/>
      <c r="AE53" s="302"/>
      <c r="AF53" s="302"/>
      <c r="AG53" s="303"/>
      <c r="AH53" s="302"/>
      <c r="AI53" s="302"/>
      <c r="AJ53" s="302"/>
      <c r="AK53" s="304"/>
      <c r="AL53" s="302"/>
      <c r="AM53" s="302"/>
      <c r="AN53" s="302"/>
      <c r="AO53" s="302"/>
      <c r="AP53" s="305"/>
      <c r="AQ53" s="302"/>
      <c r="AR53" s="302"/>
      <c r="AS53" s="302"/>
      <c r="AT53" s="302"/>
      <c r="AU53" s="302"/>
      <c r="AV53" s="303"/>
      <c r="AW53" s="302"/>
      <c r="AX53" s="302"/>
      <c r="AY53" s="302"/>
      <c r="AZ53" s="304"/>
      <c r="BA53" s="302"/>
      <c r="BB53" s="302"/>
      <c r="BC53" s="302"/>
      <c r="BD53" s="302"/>
      <c r="BE53" s="305"/>
      <c r="BF53" s="302"/>
      <c r="BG53" s="302"/>
      <c r="BH53" s="302"/>
      <c r="BI53" s="302"/>
      <c r="BJ53" s="302"/>
      <c r="BK53" s="303"/>
      <c r="BL53" s="302"/>
      <c r="BM53" s="302"/>
      <c r="BN53" s="302"/>
      <c r="BO53" s="304"/>
      <c r="BP53" s="302"/>
      <c r="BQ53" s="302"/>
      <c r="BR53" s="302"/>
      <c r="BS53" s="302"/>
      <c r="BT53" s="305"/>
      <c r="BU53" s="302"/>
      <c r="BV53" s="302"/>
      <c r="BW53" s="302"/>
      <c r="BX53" s="302"/>
      <c r="BY53" s="302"/>
      <c r="BZ53" s="303"/>
      <c r="CA53" s="302"/>
      <c r="CB53" s="302"/>
      <c r="CC53" s="302"/>
      <c r="CD53" s="304"/>
      <c r="CE53" s="302"/>
      <c r="CF53" s="302"/>
      <c r="CG53" s="302"/>
      <c r="CH53" s="302"/>
      <c r="CI53" s="305"/>
      <c r="CJ53" s="302"/>
      <c r="CK53" s="302"/>
      <c r="CL53" s="302"/>
      <c r="CM53" s="302"/>
      <c r="CN53" s="302"/>
      <c r="CO53" s="303"/>
      <c r="CP53" s="302"/>
      <c r="CQ53" s="302"/>
      <c r="CR53" s="302"/>
      <c r="CS53" s="304"/>
      <c r="CT53" s="302"/>
      <c r="CU53" s="302"/>
      <c r="CV53" s="302"/>
      <c r="CW53" s="302"/>
      <c r="CX53" s="305"/>
      <c r="CY53" s="302"/>
      <c r="CZ53" s="302"/>
      <c r="DA53" s="302"/>
      <c r="DB53" s="302"/>
      <c r="DC53" s="302"/>
      <c r="DD53" s="303"/>
      <c r="DE53" s="302"/>
      <c r="DF53" s="302"/>
      <c r="DG53" s="302"/>
      <c r="DH53" s="304"/>
      <c r="DI53" s="302"/>
      <c r="DJ53" s="302"/>
      <c r="DK53" s="302"/>
      <c r="DL53" s="302"/>
      <c r="DM53" s="305"/>
      <c r="DN53" s="302"/>
      <c r="DO53" s="302"/>
      <c r="DP53" s="302"/>
      <c r="DQ53" s="302"/>
      <c r="DR53" s="302"/>
      <c r="DS53" s="303"/>
      <c r="DT53" s="302"/>
      <c r="DU53" s="302"/>
      <c r="DV53" s="302"/>
      <c r="DW53" s="304"/>
      <c r="DX53" s="302"/>
      <c r="DY53" s="302"/>
      <c r="DZ53" s="302"/>
      <c r="EA53" s="302"/>
      <c r="EB53" s="306"/>
    </row>
    <row r="54" spans="3:132" ht="7.5" customHeight="1">
      <c r="C54" s="307"/>
      <c r="D54" s="308"/>
      <c r="E54" s="308"/>
      <c r="F54" s="308"/>
      <c r="G54" s="308"/>
      <c r="H54" s="308"/>
      <c r="I54" s="309"/>
      <c r="J54" s="308"/>
      <c r="K54" s="308"/>
      <c r="L54" s="310"/>
      <c r="M54" s="311"/>
      <c r="N54" s="311"/>
      <c r="O54" s="311"/>
      <c r="P54" s="311"/>
      <c r="Q54" s="311"/>
      <c r="R54" s="312"/>
      <c r="S54" s="311"/>
      <c r="T54" s="311"/>
      <c r="U54" s="311"/>
      <c r="V54" s="313"/>
      <c r="W54" s="311"/>
      <c r="X54" s="311"/>
      <c r="Y54" s="311"/>
      <c r="Z54" s="311"/>
      <c r="AA54" s="314"/>
      <c r="AB54" s="311"/>
      <c r="AC54" s="311"/>
      <c r="AD54" s="311"/>
      <c r="AE54" s="311"/>
      <c r="AF54" s="311"/>
      <c r="AG54" s="312"/>
      <c r="AH54" s="311"/>
      <c r="AI54" s="311"/>
      <c r="AJ54" s="311"/>
      <c r="AK54" s="313"/>
      <c r="AL54" s="311"/>
      <c r="AM54" s="311"/>
      <c r="AN54" s="311"/>
      <c r="AO54" s="311"/>
      <c r="AP54" s="314"/>
      <c r="AQ54" s="311"/>
      <c r="AR54" s="311"/>
      <c r="AS54" s="311"/>
      <c r="AT54" s="311"/>
      <c r="AU54" s="311"/>
      <c r="AV54" s="312"/>
      <c r="AW54" s="311"/>
      <c r="AX54" s="311"/>
      <c r="AY54" s="311"/>
      <c r="AZ54" s="313"/>
      <c r="BA54" s="311"/>
      <c r="BB54" s="311"/>
      <c r="BC54" s="311"/>
      <c r="BD54" s="311"/>
      <c r="BE54" s="314"/>
      <c r="BF54" s="311"/>
      <c r="BG54" s="311"/>
      <c r="BH54" s="311"/>
      <c r="BI54" s="311"/>
      <c r="BJ54" s="311"/>
      <c r="BK54" s="312"/>
      <c r="BL54" s="311"/>
      <c r="BM54" s="311"/>
      <c r="BN54" s="311"/>
      <c r="BO54" s="313"/>
      <c r="BP54" s="311"/>
      <c r="BQ54" s="311"/>
      <c r="BR54" s="311"/>
      <c r="BS54" s="311"/>
      <c r="BT54" s="314"/>
      <c r="BU54" s="311"/>
      <c r="BV54" s="311"/>
      <c r="BW54" s="311"/>
      <c r="BX54" s="311"/>
      <c r="BY54" s="311"/>
      <c r="BZ54" s="312"/>
      <c r="CA54" s="311"/>
      <c r="CB54" s="311"/>
      <c r="CC54" s="311"/>
      <c r="CD54" s="313"/>
      <c r="CE54" s="311"/>
      <c r="CF54" s="311"/>
      <c r="CG54" s="311"/>
      <c r="CH54" s="311"/>
      <c r="CI54" s="314"/>
      <c r="CJ54" s="311"/>
      <c r="CK54" s="311"/>
      <c r="CL54" s="311"/>
      <c r="CM54" s="311"/>
      <c r="CN54" s="311"/>
      <c r="CO54" s="312"/>
      <c r="CP54" s="311"/>
      <c r="CQ54" s="311"/>
      <c r="CR54" s="311"/>
      <c r="CS54" s="313"/>
      <c r="CT54" s="311"/>
      <c r="CU54" s="311"/>
      <c r="CV54" s="311"/>
      <c r="CW54" s="311"/>
      <c r="CX54" s="314"/>
      <c r="CY54" s="311"/>
      <c r="CZ54" s="311"/>
      <c r="DA54" s="311"/>
      <c r="DB54" s="311"/>
      <c r="DC54" s="311"/>
      <c r="DD54" s="312"/>
      <c r="DE54" s="311"/>
      <c r="DF54" s="311"/>
      <c r="DG54" s="311"/>
      <c r="DH54" s="313"/>
      <c r="DI54" s="311"/>
      <c r="DJ54" s="311"/>
      <c r="DK54" s="311"/>
      <c r="DL54" s="311"/>
      <c r="DM54" s="314"/>
      <c r="DN54" s="311"/>
      <c r="DO54" s="311"/>
      <c r="DP54" s="311"/>
      <c r="DQ54" s="311"/>
      <c r="DR54" s="311"/>
      <c r="DS54" s="312"/>
      <c r="DT54" s="311"/>
      <c r="DU54" s="311"/>
      <c r="DV54" s="311"/>
      <c r="DW54" s="313"/>
      <c r="DX54" s="311"/>
      <c r="DY54" s="311"/>
      <c r="DZ54" s="311"/>
      <c r="EA54" s="311"/>
      <c r="EB54" s="315"/>
    </row>
    <row r="55" spans="3:132" ht="7.5" customHeight="1">
      <c r="C55" s="289"/>
      <c r="D55" s="290"/>
      <c r="E55" s="290"/>
      <c r="F55" s="290"/>
      <c r="G55" s="290"/>
      <c r="H55" s="290"/>
      <c r="I55" s="291"/>
      <c r="J55" s="290"/>
      <c r="K55" s="290"/>
      <c r="L55" s="292"/>
      <c r="M55" s="293"/>
      <c r="N55" s="293"/>
      <c r="O55" s="293"/>
      <c r="P55" s="293"/>
      <c r="Q55" s="293"/>
      <c r="R55" s="294"/>
      <c r="S55" s="293"/>
      <c r="T55" s="293"/>
      <c r="U55" s="293"/>
      <c r="V55" s="295"/>
      <c r="W55" s="293"/>
      <c r="X55" s="293"/>
      <c r="Y55" s="293"/>
      <c r="Z55" s="293"/>
      <c r="AA55" s="296"/>
      <c r="AB55" s="293"/>
      <c r="AC55" s="293"/>
      <c r="AD55" s="293"/>
      <c r="AE55" s="293"/>
      <c r="AF55" s="293"/>
      <c r="AG55" s="294"/>
      <c r="AH55" s="293"/>
      <c r="AI55" s="293"/>
      <c r="AJ55" s="293"/>
      <c r="AK55" s="295"/>
      <c r="AL55" s="293"/>
      <c r="AM55" s="293"/>
      <c r="AN55" s="293"/>
      <c r="AO55" s="293"/>
      <c r="AP55" s="296"/>
      <c r="AQ55" s="293"/>
      <c r="AR55" s="293"/>
      <c r="AS55" s="293"/>
      <c r="AT55" s="293"/>
      <c r="AU55" s="293"/>
      <c r="AV55" s="294"/>
      <c r="AW55" s="293"/>
      <c r="AX55" s="293"/>
      <c r="AY55" s="293"/>
      <c r="AZ55" s="295"/>
      <c r="BA55" s="293"/>
      <c r="BB55" s="293"/>
      <c r="BC55" s="293"/>
      <c r="BD55" s="293"/>
      <c r="BE55" s="296"/>
      <c r="BF55" s="293"/>
      <c r="BG55" s="293"/>
      <c r="BH55" s="293"/>
      <c r="BI55" s="293"/>
      <c r="BJ55" s="293"/>
      <c r="BK55" s="294"/>
      <c r="BL55" s="293"/>
      <c r="BM55" s="293"/>
      <c r="BN55" s="293"/>
      <c r="BO55" s="295"/>
      <c r="BP55" s="293"/>
      <c r="BQ55" s="293"/>
      <c r="BR55" s="293"/>
      <c r="BS55" s="293"/>
      <c r="BT55" s="296"/>
      <c r="BU55" s="293"/>
      <c r="BV55" s="293"/>
      <c r="BW55" s="293"/>
      <c r="BX55" s="293"/>
      <c r="BY55" s="293"/>
      <c r="BZ55" s="294"/>
      <c r="CA55" s="293"/>
      <c r="CB55" s="293"/>
      <c r="CC55" s="293"/>
      <c r="CD55" s="295"/>
      <c r="CE55" s="293"/>
      <c r="CF55" s="293"/>
      <c r="CG55" s="293"/>
      <c r="CH55" s="293"/>
      <c r="CI55" s="296"/>
      <c r="CJ55" s="293"/>
      <c r="CK55" s="293"/>
      <c r="CL55" s="293"/>
      <c r="CM55" s="293"/>
      <c r="CN55" s="293"/>
      <c r="CO55" s="294"/>
      <c r="CP55" s="293"/>
      <c r="CQ55" s="293"/>
      <c r="CR55" s="293"/>
      <c r="CS55" s="295"/>
      <c r="CT55" s="293"/>
      <c r="CU55" s="293"/>
      <c r="CV55" s="293"/>
      <c r="CW55" s="293"/>
      <c r="CX55" s="296"/>
      <c r="CY55" s="293"/>
      <c r="CZ55" s="293"/>
      <c r="DA55" s="293"/>
      <c r="DB55" s="293"/>
      <c r="DC55" s="293"/>
      <c r="DD55" s="294"/>
      <c r="DE55" s="293"/>
      <c r="DF55" s="293"/>
      <c r="DG55" s="293"/>
      <c r="DH55" s="295"/>
      <c r="DI55" s="293"/>
      <c r="DJ55" s="293"/>
      <c r="DK55" s="293"/>
      <c r="DL55" s="293"/>
      <c r="DM55" s="296"/>
      <c r="DN55" s="293"/>
      <c r="DO55" s="293"/>
      <c r="DP55" s="293"/>
      <c r="DQ55" s="293"/>
      <c r="DR55" s="293"/>
      <c r="DS55" s="294"/>
      <c r="DT55" s="293"/>
      <c r="DU55" s="293"/>
      <c r="DV55" s="293"/>
      <c r="DW55" s="295"/>
      <c r="DX55" s="293"/>
      <c r="DY55" s="293"/>
      <c r="DZ55" s="293"/>
      <c r="EA55" s="293"/>
      <c r="EB55" s="297"/>
    </row>
    <row r="56" spans="3:132" ht="7.5" customHeight="1">
      <c r="C56" s="298"/>
      <c r="D56" s="299"/>
      <c r="E56" s="299"/>
      <c r="F56" s="299"/>
      <c r="G56" s="299"/>
      <c r="H56" s="299"/>
      <c r="I56" s="300"/>
      <c r="J56" s="299"/>
      <c r="K56" s="299"/>
      <c r="L56" s="301"/>
      <c r="M56" s="302"/>
      <c r="N56" s="302"/>
      <c r="O56" s="302"/>
      <c r="P56" s="302"/>
      <c r="Q56" s="302"/>
      <c r="R56" s="303"/>
      <c r="S56" s="302"/>
      <c r="T56" s="302"/>
      <c r="U56" s="302"/>
      <c r="V56" s="304"/>
      <c r="W56" s="302"/>
      <c r="X56" s="302"/>
      <c r="Y56" s="302"/>
      <c r="Z56" s="302"/>
      <c r="AA56" s="305"/>
      <c r="AB56" s="302"/>
      <c r="AC56" s="302"/>
      <c r="AD56" s="302"/>
      <c r="AE56" s="302"/>
      <c r="AF56" s="302"/>
      <c r="AG56" s="303"/>
      <c r="AH56" s="302"/>
      <c r="AI56" s="302"/>
      <c r="AJ56" s="302"/>
      <c r="AK56" s="304"/>
      <c r="AL56" s="302"/>
      <c r="AM56" s="302"/>
      <c r="AN56" s="302"/>
      <c r="AO56" s="302"/>
      <c r="AP56" s="305"/>
      <c r="AQ56" s="302"/>
      <c r="AR56" s="302"/>
      <c r="AS56" s="302"/>
      <c r="AT56" s="302"/>
      <c r="AU56" s="302"/>
      <c r="AV56" s="303"/>
      <c r="AW56" s="302"/>
      <c r="AX56" s="302"/>
      <c r="AY56" s="302"/>
      <c r="AZ56" s="304"/>
      <c r="BA56" s="302"/>
      <c r="BB56" s="302"/>
      <c r="BC56" s="302"/>
      <c r="BD56" s="302"/>
      <c r="BE56" s="305"/>
      <c r="BF56" s="302"/>
      <c r="BG56" s="302"/>
      <c r="BH56" s="302"/>
      <c r="BI56" s="302"/>
      <c r="BJ56" s="302"/>
      <c r="BK56" s="303"/>
      <c r="BL56" s="302"/>
      <c r="BM56" s="302"/>
      <c r="BN56" s="302"/>
      <c r="BO56" s="304"/>
      <c r="BP56" s="302"/>
      <c r="BQ56" s="302"/>
      <c r="BR56" s="302"/>
      <c r="BS56" s="302"/>
      <c r="BT56" s="305"/>
      <c r="BU56" s="302"/>
      <c r="BV56" s="302"/>
      <c r="BW56" s="302"/>
      <c r="BX56" s="302"/>
      <c r="BY56" s="302"/>
      <c r="BZ56" s="303"/>
      <c r="CA56" s="302"/>
      <c r="CB56" s="302"/>
      <c r="CC56" s="302"/>
      <c r="CD56" s="304"/>
      <c r="CE56" s="302"/>
      <c r="CF56" s="302"/>
      <c r="CG56" s="302"/>
      <c r="CH56" s="302"/>
      <c r="CI56" s="305"/>
      <c r="CJ56" s="302"/>
      <c r="CK56" s="302"/>
      <c r="CL56" s="302"/>
      <c r="CM56" s="302"/>
      <c r="CN56" s="302"/>
      <c r="CO56" s="303"/>
      <c r="CP56" s="302"/>
      <c r="CQ56" s="302"/>
      <c r="CR56" s="302"/>
      <c r="CS56" s="304"/>
      <c r="CT56" s="302"/>
      <c r="CU56" s="302"/>
      <c r="CV56" s="302"/>
      <c r="CW56" s="302"/>
      <c r="CX56" s="305"/>
      <c r="CY56" s="302"/>
      <c r="CZ56" s="302"/>
      <c r="DA56" s="302"/>
      <c r="DB56" s="302"/>
      <c r="DC56" s="302"/>
      <c r="DD56" s="303"/>
      <c r="DE56" s="302"/>
      <c r="DF56" s="302"/>
      <c r="DG56" s="302"/>
      <c r="DH56" s="304"/>
      <c r="DI56" s="302"/>
      <c r="DJ56" s="302"/>
      <c r="DK56" s="302"/>
      <c r="DL56" s="302"/>
      <c r="DM56" s="305"/>
      <c r="DN56" s="302"/>
      <c r="DO56" s="302"/>
      <c r="DP56" s="302"/>
      <c r="DQ56" s="302"/>
      <c r="DR56" s="302"/>
      <c r="DS56" s="303"/>
      <c r="DT56" s="302"/>
      <c r="DU56" s="302"/>
      <c r="DV56" s="302"/>
      <c r="DW56" s="304"/>
      <c r="DX56" s="302"/>
      <c r="DY56" s="302"/>
      <c r="DZ56" s="302"/>
      <c r="EA56" s="302"/>
      <c r="EB56" s="306"/>
    </row>
    <row r="57" spans="3:132" ht="7.5" customHeight="1">
      <c r="C57" s="307"/>
      <c r="D57" s="308"/>
      <c r="E57" s="308"/>
      <c r="F57" s="308"/>
      <c r="G57" s="308"/>
      <c r="H57" s="308"/>
      <c r="I57" s="309"/>
      <c r="J57" s="308"/>
      <c r="K57" s="308"/>
      <c r="L57" s="310"/>
      <c r="M57" s="311"/>
      <c r="N57" s="311"/>
      <c r="O57" s="311"/>
      <c r="P57" s="311"/>
      <c r="Q57" s="311"/>
      <c r="R57" s="312"/>
      <c r="S57" s="311"/>
      <c r="T57" s="311"/>
      <c r="U57" s="311"/>
      <c r="V57" s="313"/>
      <c r="W57" s="311"/>
      <c r="X57" s="311"/>
      <c r="Y57" s="311"/>
      <c r="Z57" s="311"/>
      <c r="AA57" s="314"/>
      <c r="AB57" s="311"/>
      <c r="AC57" s="311"/>
      <c r="AD57" s="311"/>
      <c r="AE57" s="311"/>
      <c r="AF57" s="311"/>
      <c r="AG57" s="312"/>
      <c r="AH57" s="311"/>
      <c r="AI57" s="311"/>
      <c r="AJ57" s="311"/>
      <c r="AK57" s="313"/>
      <c r="AL57" s="311"/>
      <c r="AM57" s="311"/>
      <c r="AN57" s="311"/>
      <c r="AO57" s="311"/>
      <c r="AP57" s="314"/>
      <c r="AQ57" s="311"/>
      <c r="AR57" s="311"/>
      <c r="AS57" s="311"/>
      <c r="AT57" s="311"/>
      <c r="AU57" s="311"/>
      <c r="AV57" s="312"/>
      <c r="AW57" s="311"/>
      <c r="AX57" s="311"/>
      <c r="AY57" s="311"/>
      <c r="AZ57" s="313"/>
      <c r="BA57" s="311"/>
      <c r="BB57" s="311"/>
      <c r="BC57" s="311"/>
      <c r="BD57" s="311"/>
      <c r="BE57" s="314"/>
      <c r="BF57" s="311"/>
      <c r="BG57" s="311"/>
      <c r="BH57" s="311"/>
      <c r="BI57" s="311"/>
      <c r="BJ57" s="311"/>
      <c r="BK57" s="312"/>
      <c r="BL57" s="311"/>
      <c r="BM57" s="311"/>
      <c r="BN57" s="311"/>
      <c r="BO57" s="313"/>
      <c r="BP57" s="311"/>
      <c r="BQ57" s="311"/>
      <c r="BR57" s="311"/>
      <c r="BS57" s="311"/>
      <c r="BT57" s="314"/>
      <c r="BU57" s="311"/>
      <c r="BV57" s="311"/>
      <c r="BW57" s="311"/>
      <c r="BX57" s="311"/>
      <c r="BY57" s="311"/>
      <c r="BZ57" s="312"/>
      <c r="CA57" s="311"/>
      <c r="CB57" s="311"/>
      <c r="CC57" s="311"/>
      <c r="CD57" s="313"/>
      <c r="CE57" s="311"/>
      <c r="CF57" s="311"/>
      <c r="CG57" s="311"/>
      <c r="CH57" s="311"/>
      <c r="CI57" s="314"/>
      <c r="CJ57" s="311"/>
      <c r="CK57" s="311"/>
      <c r="CL57" s="311"/>
      <c r="CM57" s="311"/>
      <c r="CN57" s="311"/>
      <c r="CO57" s="312"/>
      <c r="CP57" s="311"/>
      <c r="CQ57" s="311"/>
      <c r="CR57" s="311"/>
      <c r="CS57" s="313"/>
      <c r="CT57" s="311"/>
      <c r="CU57" s="311"/>
      <c r="CV57" s="311"/>
      <c r="CW57" s="311"/>
      <c r="CX57" s="314"/>
      <c r="CY57" s="311"/>
      <c r="CZ57" s="311"/>
      <c r="DA57" s="311"/>
      <c r="DB57" s="311"/>
      <c r="DC57" s="311"/>
      <c r="DD57" s="312"/>
      <c r="DE57" s="311"/>
      <c r="DF57" s="311"/>
      <c r="DG57" s="311"/>
      <c r="DH57" s="313"/>
      <c r="DI57" s="311"/>
      <c r="DJ57" s="311"/>
      <c r="DK57" s="311"/>
      <c r="DL57" s="311"/>
      <c r="DM57" s="314"/>
      <c r="DN57" s="311"/>
      <c r="DO57" s="311"/>
      <c r="DP57" s="311"/>
      <c r="DQ57" s="311"/>
      <c r="DR57" s="311"/>
      <c r="DS57" s="312"/>
      <c r="DT57" s="311"/>
      <c r="DU57" s="311"/>
      <c r="DV57" s="311"/>
      <c r="DW57" s="313"/>
      <c r="DX57" s="311"/>
      <c r="DY57" s="311"/>
      <c r="DZ57" s="311"/>
      <c r="EA57" s="311"/>
      <c r="EB57" s="315"/>
    </row>
    <row r="58" spans="3:132" ht="7.5" customHeight="1">
      <c r="C58" s="289"/>
      <c r="D58" s="290"/>
      <c r="E58" s="290"/>
      <c r="F58" s="290"/>
      <c r="G58" s="290"/>
      <c r="H58" s="290"/>
      <c r="I58" s="291"/>
      <c r="J58" s="290"/>
      <c r="K58" s="290"/>
      <c r="L58" s="292"/>
      <c r="M58" s="293"/>
      <c r="N58" s="293"/>
      <c r="O58" s="293"/>
      <c r="P58" s="293"/>
      <c r="Q58" s="293"/>
      <c r="R58" s="294"/>
      <c r="S58" s="293"/>
      <c r="T58" s="293"/>
      <c r="U58" s="293"/>
      <c r="V58" s="295"/>
      <c r="W58" s="293"/>
      <c r="X58" s="293"/>
      <c r="Y58" s="293"/>
      <c r="Z58" s="293"/>
      <c r="AA58" s="296"/>
      <c r="AB58" s="293"/>
      <c r="AC58" s="293"/>
      <c r="AD58" s="293"/>
      <c r="AE58" s="293"/>
      <c r="AF58" s="293"/>
      <c r="AG58" s="294"/>
      <c r="AH58" s="293"/>
      <c r="AI58" s="293"/>
      <c r="AJ58" s="293"/>
      <c r="AK58" s="295"/>
      <c r="AL58" s="293"/>
      <c r="AM58" s="293"/>
      <c r="AN58" s="293"/>
      <c r="AO58" s="293"/>
      <c r="AP58" s="296"/>
      <c r="AQ58" s="293"/>
      <c r="AR58" s="293"/>
      <c r="AS58" s="293"/>
      <c r="AT58" s="293"/>
      <c r="AU58" s="293"/>
      <c r="AV58" s="294"/>
      <c r="AW58" s="293"/>
      <c r="AX58" s="293"/>
      <c r="AY58" s="293"/>
      <c r="AZ58" s="295"/>
      <c r="BA58" s="293"/>
      <c r="BB58" s="293"/>
      <c r="BC58" s="293"/>
      <c r="BD58" s="293"/>
      <c r="BE58" s="296"/>
      <c r="BF58" s="293"/>
      <c r="BG58" s="293"/>
      <c r="BH58" s="293"/>
      <c r="BI58" s="293"/>
      <c r="BJ58" s="293"/>
      <c r="BK58" s="294"/>
      <c r="BL58" s="293"/>
      <c r="BM58" s="293"/>
      <c r="BN58" s="293"/>
      <c r="BO58" s="295"/>
      <c r="BP58" s="293"/>
      <c r="BQ58" s="293"/>
      <c r="BR58" s="293"/>
      <c r="BS58" s="293"/>
      <c r="BT58" s="296"/>
      <c r="BU58" s="293"/>
      <c r="BV58" s="293"/>
      <c r="BW58" s="293"/>
      <c r="BX58" s="293"/>
      <c r="BY58" s="293"/>
      <c r="BZ58" s="294"/>
      <c r="CA58" s="293"/>
      <c r="CB58" s="293"/>
      <c r="CC58" s="293"/>
      <c r="CD58" s="295"/>
      <c r="CE58" s="293"/>
      <c r="CF58" s="293"/>
      <c r="CG58" s="293"/>
      <c r="CH58" s="293"/>
      <c r="CI58" s="296"/>
      <c r="CJ58" s="293"/>
      <c r="CK58" s="293"/>
      <c r="CL58" s="293"/>
      <c r="CM58" s="293"/>
      <c r="CN58" s="293"/>
      <c r="CO58" s="294"/>
      <c r="CP58" s="293"/>
      <c r="CQ58" s="293"/>
      <c r="CR58" s="293"/>
      <c r="CS58" s="295"/>
      <c r="CT58" s="293"/>
      <c r="CU58" s="293"/>
      <c r="CV58" s="293"/>
      <c r="CW58" s="293"/>
      <c r="CX58" s="296"/>
      <c r="CY58" s="293"/>
      <c r="CZ58" s="293"/>
      <c r="DA58" s="293"/>
      <c r="DB58" s="293"/>
      <c r="DC58" s="293"/>
      <c r="DD58" s="294"/>
      <c r="DE58" s="293"/>
      <c r="DF58" s="293"/>
      <c r="DG58" s="293"/>
      <c r="DH58" s="295"/>
      <c r="DI58" s="293"/>
      <c r="DJ58" s="293"/>
      <c r="DK58" s="293"/>
      <c r="DL58" s="293"/>
      <c r="DM58" s="296"/>
      <c r="DN58" s="293"/>
      <c r="DO58" s="293"/>
      <c r="DP58" s="293"/>
      <c r="DQ58" s="293"/>
      <c r="DR58" s="293"/>
      <c r="DS58" s="294"/>
      <c r="DT58" s="293"/>
      <c r="DU58" s="293"/>
      <c r="DV58" s="293"/>
      <c r="DW58" s="295"/>
      <c r="DX58" s="293"/>
      <c r="DY58" s="293"/>
      <c r="DZ58" s="293"/>
      <c r="EA58" s="293"/>
      <c r="EB58" s="297"/>
    </row>
    <row r="59" spans="3:132" ht="7.5" customHeight="1">
      <c r="C59" s="298"/>
      <c r="D59" s="299"/>
      <c r="E59" s="299"/>
      <c r="F59" s="299"/>
      <c r="G59" s="299"/>
      <c r="H59" s="299"/>
      <c r="I59" s="300"/>
      <c r="J59" s="299"/>
      <c r="K59" s="299"/>
      <c r="L59" s="301"/>
      <c r="M59" s="302"/>
      <c r="N59" s="302"/>
      <c r="O59" s="302"/>
      <c r="P59" s="302"/>
      <c r="Q59" s="302"/>
      <c r="R59" s="303"/>
      <c r="S59" s="302"/>
      <c r="T59" s="302"/>
      <c r="U59" s="302"/>
      <c r="V59" s="304"/>
      <c r="W59" s="302"/>
      <c r="X59" s="302"/>
      <c r="Y59" s="302"/>
      <c r="Z59" s="302"/>
      <c r="AA59" s="305"/>
      <c r="AB59" s="302"/>
      <c r="AC59" s="302"/>
      <c r="AD59" s="302"/>
      <c r="AE59" s="302"/>
      <c r="AF59" s="302"/>
      <c r="AG59" s="303"/>
      <c r="AH59" s="302"/>
      <c r="AI59" s="302"/>
      <c r="AJ59" s="302"/>
      <c r="AK59" s="304"/>
      <c r="AL59" s="302"/>
      <c r="AM59" s="302"/>
      <c r="AN59" s="302"/>
      <c r="AO59" s="302"/>
      <c r="AP59" s="305"/>
      <c r="AQ59" s="302"/>
      <c r="AR59" s="302"/>
      <c r="AS59" s="302"/>
      <c r="AT59" s="302"/>
      <c r="AU59" s="302"/>
      <c r="AV59" s="303"/>
      <c r="AW59" s="302"/>
      <c r="AX59" s="302"/>
      <c r="AY59" s="302"/>
      <c r="AZ59" s="304"/>
      <c r="BA59" s="302"/>
      <c r="BB59" s="302"/>
      <c r="BC59" s="302"/>
      <c r="BD59" s="302"/>
      <c r="BE59" s="305"/>
      <c r="BF59" s="302"/>
      <c r="BG59" s="302"/>
      <c r="BH59" s="302"/>
      <c r="BI59" s="302"/>
      <c r="BJ59" s="302"/>
      <c r="BK59" s="303"/>
      <c r="BL59" s="302"/>
      <c r="BM59" s="302"/>
      <c r="BN59" s="302"/>
      <c r="BO59" s="304"/>
      <c r="BP59" s="302"/>
      <c r="BQ59" s="302"/>
      <c r="BR59" s="302"/>
      <c r="BS59" s="302"/>
      <c r="BT59" s="305"/>
      <c r="BU59" s="302"/>
      <c r="BV59" s="302"/>
      <c r="BW59" s="302"/>
      <c r="BX59" s="302"/>
      <c r="BY59" s="302"/>
      <c r="BZ59" s="303"/>
      <c r="CA59" s="302"/>
      <c r="CB59" s="302"/>
      <c r="CC59" s="302"/>
      <c r="CD59" s="304"/>
      <c r="CE59" s="302"/>
      <c r="CF59" s="302"/>
      <c r="CG59" s="302"/>
      <c r="CH59" s="302"/>
      <c r="CI59" s="305"/>
      <c r="CJ59" s="302"/>
      <c r="CK59" s="302"/>
      <c r="CL59" s="302"/>
      <c r="CM59" s="302"/>
      <c r="CN59" s="302"/>
      <c r="CO59" s="303"/>
      <c r="CP59" s="302"/>
      <c r="CQ59" s="302"/>
      <c r="CR59" s="302"/>
      <c r="CS59" s="304"/>
      <c r="CT59" s="302"/>
      <c r="CU59" s="302"/>
      <c r="CV59" s="302"/>
      <c r="CW59" s="302"/>
      <c r="CX59" s="305"/>
      <c r="CY59" s="302"/>
      <c r="CZ59" s="302"/>
      <c r="DA59" s="302"/>
      <c r="DB59" s="302"/>
      <c r="DC59" s="302"/>
      <c r="DD59" s="303"/>
      <c r="DE59" s="302"/>
      <c r="DF59" s="302"/>
      <c r="DG59" s="302"/>
      <c r="DH59" s="304"/>
      <c r="DI59" s="302"/>
      <c r="DJ59" s="302"/>
      <c r="DK59" s="302"/>
      <c r="DL59" s="302"/>
      <c r="DM59" s="305"/>
      <c r="DN59" s="302"/>
      <c r="DO59" s="302"/>
      <c r="DP59" s="302"/>
      <c r="DQ59" s="302"/>
      <c r="DR59" s="302"/>
      <c r="DS59" s="303"/>
      <c r="DT59" s="302"/>
      <c r="DU59" s="302"/>
      <c r="DV59" s="302"/>
      <c r="DW59" s="304"/>
      <c r="DX59" s="302"/>
      <c r="DY59" s="302"/>
      <c r="DZ59" s="302"/>
      <c r="EA59" s="302"/>
      <c r="EB59" s="306"/>
    </row>
    <row r="60" spans="3:132" ht="7.5" customHeight="1">
      <c r="C60" s="307"/>
      <c r="D60" s="308"/>
      <c r="E60" s="308"/>
      <c r="F60" s="308"/>
      <c r="G60" s="308"/>
      <c r="H60" s="308"/>
      <c r="I60" s="309"/>
      <c r="J60" s="308"/>
      <c r="K60" s="308"/>
      <c r="L60" s="310"/>
      <c r="M60" s="311"/>
      <c r="N60" s="311"/>
      <c r="O60" s="311"/>
      <c r="P60" s="311"/>
      <c r="Q60" s="311"/>
      <c r="R60" s="312"/>
      <c r="S60" s="311"/>
      <c r="T60" s="311"/>
      <c r="U60" s="311"/>
      <c r="V60" s="313"/>
      <c r="W60" s="311"/>
      <c r="X60" s="311"/>
      <c r="Y60" s="311"/>
      <c r="Z60" s="311"/>
      <c r="AA60" s="314"/>
      <c r="AB60" s="311"/>
      <c r="AC60" s="311"/>
      <c r="AD60" s="311"/>
      <c r="AE60" s="311"/>
      <c r="AF60" s="311"/>
      <c r="AG60" s="312"/>
      <c r="AH60" s="311"/>
      <c r="AI60" s="311"/>
      <c r="AJ60" s="311"/>
      <c r="AK60" s="313"/>
      <c r="AL60" s="311"/>
      <c r="AM60" s="311"/>
      <c r="AN60" s="311"/>
      <c r="AO60" s="311"/>
      <c r="AP60" s="314"/>
      <c r="AQ60" s="311"/>
      <c r="AR60" s="311"/>
      <c r="AS60" s="311"/>
      <c r="AT60" s="311"/>
      <c r="AU60" s="311"/>
      <c r="AV60" s="312"/>
      <c r="AW60" s="311"/>
      <c r="AX60" s="311"/>
      <c r="AY60" s="311"/>
      <c r="AZ60" s="313"/>
      <c r="BA60" s="311"/>
      <c r="BB60" s="311"/>
      <c r="BC60" s="311"/>
      <c r="BD60" s="311"/>
      <c r="BE60" s="314"/>
      <c r="BF60" s="311"/>
      <c r="BG60" s="311"/>
      <c r="BH60" s="311"/>
      <c r="BI60" s="311"/>
      <c r="BJ60" s="311"/>
      <c r="BK60" s="312"/>
      <c r="BL60" s="311"/>
      <c r="BM60" s="311"/>
      <c r="BN60" s="311"/>
      <c r="BO60" s="313"/>
      <c r="BP60" s="311"/>
      <c r="BQ60" s="311"/>
      <c r="BR60" s="311"/>
      <c r="BS60" s="311"/>
      <c r="BT60" s="314"/>
      <c r="BU60" s="311"/>
      <c r="BV60" s="311"/>
      <c r="BW60" s="311"/>
      <c r="BX60" s="311"/>
      <c r="BY60" s="311"/>
      <c r="BZ60" s="312"/>
      <c r="CA60" s="311"/>
      <c r="CB60" s="311"/>
      <c r="CC60" s="311"/>
      <c r="CD60" s="313"/>
      <c r="CE60" s="311"/>
      <c r="CF60" s="311"/>
      <c r="CG60" s="311"/>
      <c r="CH60" s="311"/>
      <c r="CI60" s="314"/>
      <c r="CJ60" s="311"/>
      <c r="CK60" s="311"/>
      <c r="CL60" s="311"/>
      <c r="CM60" s="311"/>
      <c r="CN60" s="311"/>
      <c r="CO60" s="312"/>
      <c r="CP60" s="311"/>
      <c r="CQ60" s="311"/>
      <c r="CR60" s="311"/>
      <c r="CS60" s="313"/>
      <c r="CT60" s="311"/>
      <c r="CU60" s="311"/>
      <c r="CV60" s="311"/>
      <c r="CW60" s="311"/>
      <c r="CX60" s="314"/>
      <c r="CY60" s="311"/>
      <c r="CZ60" s="311"/>
      <c r="DA60" s="311"/>
      <c r="DB60" s="311"/>
      <c r="DC60" s="311"/>
      <c r="DD60" s="312"/>
      <c r="DE60" s="311"/>
      <c r="DF60" s="311"/>
      <c r="DG60" s="311"/>
      <c r="DH60" s="313"/>
      <c r="DI60" s="311"/>
      <c r="DJ60" s="311"/>
      <c r="DK60" s="311"/>
      <c r="DL60" s="311"/>
      <c r="DM60" s="314"/>
      <c r="DN60" s="311"/>
      <c r="DO60" s="311"/>
      <c r="DP60" s="311"/>
      <c r="DQ60" s="311"/>
      <c r="DR60" s="311"/>
      <c r="DS60" s="312"/>
      <c r="DT60" s="311"/>
      <c r="DU60" s="311"/>
      <c r="DV60" s="311"/>
      <c r="DW60" s="313"/>
      <c r="DX60" s="311"/>
      <c r="DY60" s="311"/>
      <c r="DZ60" s="311"/>
      <c r="EA60" s="311"/>
      <c r="EB60" s="315"/>
    </row>
    <row r="61" spans="3:132" ht="7.5" customHeight="1">
      <c r="C61" s="289"/>
      <c r="D61" s="290"/>
      <c r="E61" s="290"/>
      <c r="F61" s="290"/>
      <c r="G61" s="290"/>
      <c r="H61" s="290"/>
      <c r="I61" s="291"/>
      <c r="J61" s="290"/>
      <c r="K61" s="290"/>
      <c r="L61" s="292"/>
      <c r="M61" s="293"/>
      <c r="N61" s="293"/>
      <c r="O61" s="293"/>
      <c r="P61" s="293"/>
      <c r="Q61" s="293"/>
      <c r="R61" s="294"/>
      <c r="S61" s="293"/>
      <c r="T61" s="293"/>
      <c r="U61" s="293"/>
      <c r="V61" s="295"/>
      <c r="W61" s="293"/>
      <c r="X61" s="293"/>
      <c r="Y61" s="293"/>
      <c r="Z61" s="293"/>
      <c r="AA61" s="296"/>
      <c r="AB61" s="293"/>
      <c r="AC61" s="293"/>
      <c r="AD61" s="293"/>
      <c r="AE61" s="293"/>
      <c r="AF61" s="293"/>
      <c r="AG61" s="294"/>
      <c r="AH61" s="293"/>
      <c r="AI61" s="293"/>
      <c r="AJ61" s="293"/>
      <c r="AK61" s="295"/>
      <c r="AL61" s="293"/>
      <c r="AM61" s="293"/>
      <c r="AN61" s="293"/>
      <c r="AO61" s="293"/>
      <c r="AP61" s="296"/>
      <c r="AQ61" s="293"/>
      <c r="AR61" s="293"/>
      <c r="AS61" s="293"/>
      <c r="AT61" s="293"/>
      <c r="AU61" s="293"/>
      <c r="AV61" s="294"/>
      <c r="AW61" s="293"/>
      <c r="AX61" s="293"/>
      <c r="AY61" s="293"/>
      <c r="AZ61" s="295"/>
      <c r="BA61" s="293"/>
      <c r="BB61" s="293"/>
      <c r="BC61" s="293"/>
      <c r="BD61" s="293"/>
      <c r="BE61" s="296"/>
      <c r="BF61" s="293"/>
      <c r="BG61" s="293"/>
      <c r="BH61" s="293"/>
      <c r="BI61" s="293"/>
      <c r="BJ61" s="293"/>
      <c r="BK61" s="294"/>
      <c r="BL61" s="293"/>
      <c r="BM61" s="293"/>
      <c r="BN61" s="293"/>
      <c r="BO61" s="295"/>
      <c r="BP61" s="293"/>
      <c r="BQ61" s="293"/>
      <c r="BR61" s="293"/>
      <c r="BS61" s="293"/>
      <c r="BT61" s="296"/>
      <c r="BU61" s="293"/>
      <c r="BV61" s="293"/>
      <c r="BW61" s="293"/>
      <c r="BX61" s="293"/>
      <c r="BY61" s="293"/>
      <c r="BZ61" s="294"/>
      <c r="CA61" s="293"/>
      <c r="CB61" s="293"/>
      <c r="CC61" s="293"/>
      <c r="CD61" s="295"/>
      <c r="CE61" s="293"/>
      <c r="CF61" s="293"/>
      <c r="CG61" s="293"/>
      <c r="CH61" s="293"/>
      <c r="CI61" s="296"/>
      <c r="CJ61" s="293"/>
      <c r="CK61" s="293"/>
      <c r="CL61" s="293"/>
      <c r="CM61" s="293"/>
      <c r="CN61" s="293"/>
      <c r="CO61" s="294"/>
      <c r="CP61" s="293"/>
      <c r="CQ61" s="293"/>
      <c r="CR61" s="293"/>
      <c r="CS61" s="295"/>
      <c r="CT61" s="293"/>
      <c r="CU61" s="293"/>
      <c r="CV61" s="293"/>
      <c r="CW61" s="293"/>
      <c r="CX61" s="296"/>
      <c r="CY61" s="293"/>
      <c r="CZ61" s="293"/>
      <c r="DA61" s="293"/>
      <c r="DB61" s="293"/>
      <c r="DC61" s="293"/>
      <c r="DD61" s="294"/>
      <c r="DE61" s="293"/>
      <c r="DF61" s="293"/>
      <c r="DG61" s="293"/>
      <c r="DH61" s="295"/>
      <c r="DI61" s="293"/>
      <c r="DJ61" s="293"/>
      <c r="DK61" s="293"/>
      <c r="DL61" s="293"/>
      <c r="DM61" s="296"/>
      <c r="DN61" s="293"/>
      <c r="DO61" s="293"/>
      <c r="DP61" s="293"/>
      <c r="DQ61" s="293"/>
      <c r="DR61" s="293"/>
      <c r="DS61" s="294"/>
      <c r="DT61" s="293"/>
      <c r="DU61" s="293"/>
      <c r="DV61" s="293"/>
      <c r="DW61" s="295"/>
      <c r="DX61" s="293"/>
      <c r="DY61" s="293"/>
      <c r="DZ61" s="293"/>
      <c r="EA61" s="293"/>
      <c r="EB61" s="297"/>
    </row>
    <row r="62" spans="3:132" ht="7.5" customHeight="1">
      <c r="C62" s="298"/>
      <c r="D62" s="299"/>
      <c r="E62" s="299"/>
      <c r="F62" s="299"/>
      <c r="G62" s="299"/>
      <c r="H62" s="299"/>
      <c r="I62" s="300"/>
      <c r="J62" s="299"/>
      <c r="K62" s="299"/>
      <c r="L62" s="301"/>
      <c r="M62" s="302"/>
      <c r="N62" s="302"/>
      <c r="O62" s="302"/>
      <c r="P62" s="302"/>
      <c r="Q62" s="302"/>
      <c r="R62" s="303"/>
      <c r="S62" s="302"/>
      <c r="T62" s="302"/>
      <c r="U62" s="302"/>
      <c r="V62" s="304"/>
      <c r="W62" s="302"/>
      <c r="X62" s="302"/>
      <c r="Y62" s="302"/>
      <c r="Z62" s="302"/>
      <c r="AA62" s="305"/>
      <c r="AB62" s="302"/>
      <c r="AC62" s="302"/>
      <c r="AD62" s="302"/>
      <c r="AE62" s="302"/>
      <c r="AF62" s="302"/>
      <c r="AG62" s="303"/>
      <c r="AH62" s="302"/>
      <c r="AI62" s="302"/>
      <c r="AJ62" s="302"/>
      <c r="AK62" s="304"/>
      <c r="AL62" s="302"/>
      <c r="AM62" s="302"/>
      <c r="AN62" s="302"/>
      <c r="AO62" s="302"/>
      <c r="AP62" s="305"/>
      <c r="AQ62" s="302"/>
      <c r="AR62" s="302"/>
      <c r="AS62" s="302"/>
      <c r="AT62" s="302"/>
      <c r="AU62" s="302"/>
      <c r="AV62" s="303"/>
      <c r="AW62" s="302"/>
      <c r="AX62" s="302"/>
      <c r="AY62" s="302"/>
      <c r="AZ62" s="304"/>
      <c r="BA62" s="302"/>
      <c r="BB62" s="302"/>
      <c r="BC62" s="302"/>
      <c r="BD62" s="302"/>
      <c r="BE62" s="305"/>
      <c r="BF62" s="302"/>
      <c r="BG62" s="302"/>
      <c r="BH62" s="302"/>
      <c r="BI62" s="302"/>
      <c r="BJ62" s="302"/>
      <c r="BK62" s="303"/>
      <c r="BL62" s="302"/>
      <c r="BM62" s="302"/>
      <c r="BN62" s="302"/>
      <c r="BO62" s="304"/>
      <c r="BP62" s="302"/>
      <c r="BQ62" s="302"/>
      <c r="BR62" s="302"/>
      <c r="BS62" s="302"/>
      <c r="BT62" s="305"/>
      <c r="BU62" s="302"/>
      <c r="BV62" s="302"/>
      <c r="BW62" s="302"/>
      <c r="BX62" s="302"/>
      <c r="BY62" s="302"/>
      <c r="BZ62" s="303"/>
      <c r="CA62" s="302"/>
      <c r="CB62" s="302"/>
      <c r="CC62" s="302"/>
      <c r="CD62" s="304"/>
      <c r="CE62" s="302"/>
      <c r="CF62" s="302"/>
      <c r="CG62" s="302"/>
      <c r="CH62" s="302"/>
      <c r="CI62" s="305"/>
      <c r="CJ62" s="302"/>
      <c r="CK62" s="302"/>
      <c r="CL62" s="302"/>
      <c r="CM62" s="302"/>
      <c r="CN62" s="302"/>
      <c r="CO62" s="303"/>
      <c r="CP62" s="302"/>
      <c r="CQ62" s="302"/>
      <c r="CR62" s="302"/>
      <c r="CS62" s="304"/>
      <c r="CT62" s="302"/>
      <c r="CU62" s="302"/>
      <c r="CV62" s="302"/>
      <c r="CW62" s="302"/>
      <c r="CX62" s="305"/>
      <c r="CY62" s="302"/>
      <c r="CZ62" s="302"/>
      <c r="DA62" s="302"/>
      <c r="DB62" s="302"/>
      <c r="DC62" s="302"/>
      <c r="DD62" s="303"/>
      <c r="DE62" s="302"/>
      <c r="DF62" s="302"/>
      <c r="DG62" s="302"/>
      <c r="DH62" s="304"/>
      <c r="DI62" s="302"/>
      <c r="DJ62" s="302"/>
      <c r="DK62" s="302"/>
      <c r="DL62" s="302"/>
      <c r="DM62" s="305"/>
      <c r="DN62" s="302"/>
      <c r="DO62" s="302"/>
      <c r="DP62" s="302"/>
      <c r="DQ62" s="302"/>
      <c r="DR62" s="302"/>
      <c r="DS62" s="303"/>
      <c r="DT62" s="302"/>
      <c r="DU62" s="302"/>
      <c r="DV62" s="302"/>
      <c r="DW62" s="304"/>
      <c r="DX62" s="302"/>
      <c r="DY62" s="302"/>
      <c r="DZ62" s="302"/>
      <c r="EA62" s="302"/>
      <c r="EB62" s="306"/>
    </row>
    <row r="63" spans="3:132" ht="7.5" customHeight="1">
      <c r="C63" s="307"/>
      <c r="D63" s="308"/>
      <c r="E63" s="308"/>
      <c r="F63" s="308"/>
      <c r="G63" s="308"/>
      <c r="H63" s="308"/>
      <c r="I63" s="309"/>
      <c r="J63" s="308"/>
      <c r="K63" s="308"/>
      <c r="L63" s="310"/>
      <c r="M63" s="311"/>
      <c r="N63" s="311"/>
      <c r="O63" s="311"/>
      <c r="P63" s="311"/>
      <c r="Q63" s="311"/>
      <c r="R63" s="312"/>
      <c r="S63" s="311"/>
      <c r="T63" s="311"/>
      <c r="U63" s="311"/>
      <c r="V63" s="313"/>
      <c r="W63" s="311"/>
      <c r="X63" s="311"/>
      <c r="Y63" s="311"/>
      <c r="Z63" s="311"/>
      <c r="AA63" s="314"/>
      <c r="AB63" s="311"/>
      <c r="AC63" s="311"/>
      <c r="AD63" s="311"/>
      <c r="AE63" s="311"/>
      <c r="AF63" s="311"/>
      <c r="AG63" s="312"/>
      <c r="AH63" s="311"/>
      <c r="AI63" s="311"/>
      <c r="AJ63" s="311"/>
      <c r="AK63" s="313"/>
      <c r="AL63" s="311"/>
      <c r="AM63" s="311"/>
      <c r="AN63" s="311"/>
      <c r="AO63" s="311"/>
      <c r="AP63" s="314"/>
      <c r="AQ63" s="311"/>
      <c r="AR63" s="311"/>
      <c r="AS63" s="311"/>
      <c r="AT63" s="311"/>
      <c r="AU63" s="311"/>
      <c r="AV63" s="312"/>
      <c r="AW63" s="311"/>
      <c r="AX63" s="311"/>
      <c r="AY63" s="311"/>
      <c r="AZ63" s="313"/>
      <c r="BA63" s="311"/>
      <c r="BB63" s="311"/>
      <c r="BC63" s="311"/>
      <c r="BD63" s="311"/>
      <c r="BE63" s="314"/>
      <c r="BF63" s="311"/>
      <c r="BG63" s="311"/>
      <c r="BH63" s="311"/>
      <c r="BI63" s="311"/>
      <c r="BJ63" s="311"/>
      <c r="BK63" s="312"/>
      <c r="BL63" s="311"/>
      <c r="BM63" s="311"/>
      <c r="BN63" s="311"/>
      <c r="BO63" s="313"/>
      <c r="BP63" s="311"/>
      <c r="BQ63" s="311"/>
      <c r="BR63" s="311"/>
      <c r="BS63" s="311"/>
      <c r="BT63" s="314"/>
      <c r="BU63" s="311"/>
      <c r="BV63" s="311"/>
      <c r="BW63" s="311"/>
      <c r="BX63" s="311"/>
      <c r="BY63" s="311"/>
      <c r="BZ63" s="312"/>
      <c r="CA63" s="311"/>
      <c r="CB63" s="311"/>
      <c r="CC63" s="311"/>
      <c r="CD63" s="313"/>
      <c r="CE63" s="311"/>
      <c r="CF63" s="311"/>
      <c r="CG63" s="311"/>
      <c r="CH63" s="311"/>
      <c r="CI63" s="314"/>
      <c r="CJ63" s="311"/>
      <c r="CK63" s="311"/>
      <c r="CL63" s="311"/>
      <c r="CM63" s="311"/>
      <c r="CN63" s="311"/>
      <c r="CO63" s="312"/>
      <c r="CP63" s="311"/>
      <c r="CQ63" s="311"/>
      <c r="CR63" s="311"/>
      <c r="CS63" s="313"/>
      <c r="CT63" s="311"/>
      <c r="CU63" s="311"/>
      <c r="CV63" s="311"/>
      <c r="CW63" s="311"/>
      <c r="CX63" s="314"/>
      <c r="CY63" s="311"/>
      <c r="CZ63" s="311"/>
      <c r="DA63" s="311"/>
      <c r="DB63" s="311"/>
      <c r="DC63" s="311"/>
      <c r="DD63" s="312"/>
      <c r="DE63" s="311"/>
      <c r="DF63" s="311"/>
      <c r="DG63" s="311"/>
      <c r="DH63" s="313"/>
      <c r="DI63" s="311"/>
      <c r="DJ63" s="311"/>
      <c r="DK63" s="311"/>
      <c r="DL63" s="311"/>
      <c r="DM63" s="314"/>
      <c r="DN63" s="311"/>
      <c r="DO63" s="311"/>
      <c r="DP63" s="311"/>
      <c r="DQ63" s="311"/>
      <c r="DR63" s="311"/>
      <c r="DS63" s="312"/>
      <c r="DT63" s="311"/>
      <c r="DU63" s="311"/>
      <c r="DV63" s="311"/>
      <c r="DW63" s="313"/>
      <c r="DX63" s="311"/>
      <c r="DY63" s="311"/>
      <c r="DZ63" s="311"/>
      <c r="EA63" s="311"/>
      <c r="EB63" s="315"/>
    </row>
    <row r="64" spans="3:132" ht="7.5" customHeight="1">
      <c r="C64" s="289"/>
      <c r="D64" s="290"/>
      <c r="E64" s="290"/>
      <c r="F64" s="290"/>
      <c r="G64" s="290"/>
      <c r="H64" s="290"/>
      <c r="I64" s="291"/>
      <c r="J64" s="290"/>
      <c r="K64" s="290"/>
      <c r="L64" s="292"/>
      <c r="M64" s="293"/>
      <c r="N64" s="293"/>
      <c r="O64" s="293"/>
      <c r="P64" s="293"/>
      <c r="Q64" s="293"/>
      <c r="R64" s="294"/>
      <c r="S64" s="293"/>
      <c r="T64" s="293"/>
      <c r="U64" s="293"/>
      <c r="V64" s="295"/>
      <c r="W64" s="293"/>
      <c r="X64" s="293"/>
      <c r="Y64" s="293"/>
      <c r="Z64" s="293"/>
      <c r="AA64" s="296"/>
      <c r="AB64" s="293"/>
      <c r="AC64" s="293"/>
      <c r="AD64" s="293"/>
      <c r="AE64" s="293"/>
      <c r="AF64" s="293"/>
      <c r="AG64" s="294"/>
      <c r="AH64" s="293"/>
      <c r="AI64" s="293"/>
      <c r="AJ64" s="293"/>
      <c r="AK64" s="295"/>
      <c r="AL64" s="293"/>
      <c r="AM64" s="293"/>
      <c r="AN64" s="293"/>
      <c r="AO64" s="293"/>
      <c r="AP64" s="296"/>
      <c r="AQ64" s="293"/>
      <c r="AR64" s="293"/>
      <c r="AS64" s="293"/>
      <c r="AT64" s="293"/>
      <c r="AU64" s="293"/>
      <c r="AV64" s="294"/>
      <c r="AW64" s="293"/>
      <c r="AX64" s="293"/>
      <c r="AY64" s="293"/>
      <c r="AZ64" s="295"/>
      <c r="BA64" s="293"/>
      <c r="BB64" s="293"/>
      <c r="BC64" s="293"/>
      <c r="BD64" s="293"/>
      <c r="BE64" s="296"/>
      <c r="BF64" s="293"/>
      <c r="BG64" s="293"/>
      <c r="BH64" s="293"/>
      <c r="BI64" s="293"/>
      <c r="BJ64" s="293"/>
      <c r="BK64" s="294"/>
      <c r="BL64" s="293"/>
      <c r="BM64" s="293"/>
      <c r="BN64" s="293"/>
      <c r="BO64" s="295"/>
      <c r="BP64" s="293"/>
      <c r="BQ64" s="293"/>
      <c r="BR64" s="293"/>
      <c r="BS64" s="293"/>
      <c r="BT64" s="296"/>
      <c r="BU64" s="293"/>
      <c r="BV64" s="293"/>
      <c r="BW64" s="293"/>
      <c r="BX64" s="293"/>
      <c r="BY64" s="293"/>
      <c r="BZ64" s="294"/>
      <c r="CA64" s="293"/>
      <c r="CB64" s="293"/>
      <c r="CC64" s="293"/>
      <c r="CD64" s="295"/>
      <c r="CE64" s="293"/>
      <c r="CF64" s="293"/>
      <c r="CG64" s="293"/>
      <c r="CH64" s="293"/>
      <c r="CI64" s="296"/>
      <c r="CJ64" s="293"/>
      <c r="CK64" s="293"/>
      <c r="CL64" s="293"/>
      <c r="CM64" s="293"/>
      <c r="CN64" s="293"/>
      <c r="CO64" s="294"/>
      <c r="CP64" s="293"/>
      <c r="CQ64" s="293"/>
      <c r="CR64" s="293"/>
      <c r="CS64" s="295"/>
      <c r="CT64" s="293"/>
      <c r="CU64" s="293"/>
      <c r="CV64" s="293"/>
      <c r="CW64" s="293"/>
      <c r="CX64" s="296"/>
      <c r="CY64" s="293"/>
      <c r="CZ64" s="293"/>
      <c r="DA64" s="293"/>
      <c r="DB64" s="293"/>
      <c r="DC64" s="293"/>
      <c r="DD64" s="294"/>
      <c r="DE64" s="293"/>
      <c r="DF64" s="293"/>
      <c r="DG64" s="293"/>
      <c r="DH64" s="295"/>
      <c r="DI64" s="293"/>
      <c r="DJ64" s="293"/>
      <c r="DK64" s="293"/>
      <c r="DL64" s="293"/>
      <c r="DM64" s="296"/>
      <c r="DN64" s="293"/>
      <c r="DO64" s="293"/>
      <c r="DP64" s="293"/>
      <c r="DQ64" s="293"/>
      <c r="DR64" s="293"/>
      <c r="DS64" s="294"/>
      <c r="DT64" s="293"/>
      <c r="DU64" s="293"/>
      <c r="DV64" s="293"/>
      <c r="DW64" s="295"/>
      <c r="DX64" s="293"/>
      <c r="DY64" s="293"/>
      <c r="DZ64" s="293"/>
      <c r="EA64" s="293"/>
      <c r="EB64" s="297"/>
    </row>
    <row r="65" spans="3:132" ht="7.5" customHeight="1">
      <c r="C65" s="298"/>
      <c r="D65" s="299"/>
      <c r="E65" s="299"/>
      <c r="F65" s="299"/>
      <c r="G65" s="299"/>
      <c r="H65" s="299"/>
      <c r="I65" s="300"/>
      <c r="J65" s="299"/>
      <c r="K65" s="299"/>
      <c r="L65" s="301"/>
      <c r="M65" s="302"/>
      <c r="N65" s="302"/>
      <c r="O65" s="302"/>
      <c r="P65" s="302"/>
      <c r="Q65" s="302"/>
      <c r="R65" s="303"/>
      <c r="S65" s="302"/>
      <c r="T65" s="302"/>
      <c r="U65" s="302"/>
      <c r="V65" s="304"/>
      <c r="W65" s="302"/>
      <c r="X65" s="302"/>
      <c r="Y65" s="302"/>
      <c r="Z65" s="302"/>
      <c r="AA65" s="305"/>
      <c r="AB65" s="302"/>
      <c r="AC65" s="302"/>
      <c r="AD65" s="302"/>
      <c r="AE65" s="302"/>
      <c r="AF65" s="302"/>
      <c r="AG65" s="303"/>
      <c r="AH65" s="302"/>
      <c r="AI65" s="302"/>
      <c r="AJ65" s="302"/>
      <c r="AK65" s="304"/>
      <c r="AL65" s="302"/>
      <c r="AM65" s="302"/>
      <c r="AN65" s="302"/>
      <c r="AO65" s="302"/>
      <c r="AP65" s="305"/>
      <c r="AQ65" s="302"/>
      <c r="AR65" s="302"/>
      <c r="AS65" s="302"/>
      <c r="AT65" s="302"/>
      <c r="AU65" s="302"/>
      <c r="AV65" s="303"/>
      <c r="AW65" s="302"/>
      <c r="AX65" s="302"/>
      <c r="AY65" s="302"/>
      <c r="AZ65" s="304"/>
      <c r="BA65" s="302"/>
      <c r="BB65" s="302"/>
      <c r="BC65" s="302"/>
      <c r="BD65" s="302"/>
      <c r="BE65" s="305"/>
      <c r="BF65" s="302"/>
      <c r="BG65" s="302"/>
      <c r="BH65" s="302"/>
      <c r="BI65" s="302"/>
      <c r="BJ65" s="302"/>
      <c r="BK65" s="303"/>
      <c r="BL65" s="302"/>
      <c r="BM65" s="302"/>
      <c r="BN65" s="302"/>
      <c r="BO65" s="304"/>
      <c r="BP65" s="302"/>
      <c r="BQ65" s="302"/>
      <c r="BR65" s="302"/>
      <c r="BS65" s="302"/>
      <c r="BT65" s="305"/>
      <c r="BU65" s="302"/>
      <c r="BV65" s="302"/>
      <c r="BW65" s="302"/>
      <c r="BX65" s="302"/>
      <c r="BY65" s="302"/>
      <c r="BZ65" s="303"/>
      <c r="CA65" s="302"/>
      <c r="CB65" s="302"/>
      <c r="CC65" s="302"/>
      <c r="CD65" s="304"/>
      <c r="CE65" s="302"/>
      <c r="CF65" s="302"/>
      <c r="CG65" s="302"/>
      <c r="CH65" s="302"/>
      <c r="CI65" s="305"/>
      <c r="CJ65" s="302"/>
      <c r="CK65" s="302"/>
      <c r="CL65" s="302"/>
      <c r="CM65" s="302"/>
      <c r="CN65" s="302"/>
      <c r="CO65" s="303"/>
      <c r="CP65" s="302"/>
      <c r="CQ65" s="302"/>
      <c r="CR65" s="302"/>
      <c r="CS65" s="304"/>
      <c r="CT65" s="302"/>
      <c r="CU65" s="302"/>
      <c r="CV65" s="302"/>
      <c r="CW65" s="302"/>
      <c r="CX65" s="305"/>
      <c r="CY65" s="302"/>
      <c r="CZ65" s="302"/>
      <c r="DA65" s="302"/>
      <c r="DB65" s="302"/>
      <c r="DC65" s="302"/>
      <c r="DD65" s="303"/>
      <c r="DE65" s="302"/>
      <c r="DF65" s="302"/>
      <c r="DG65" s="302"/>
      <c r="DH65" s="304"/>
      <c r="DI65" s="302"/>
      <c r="DJ65" s="302"/>
      <c r="DK65" s="302"/>
      <c r="DL65" s="302"/>
      <c r="DM65" s="305"/>
      <c r="DN65" s="302"/>
      <c r="DO65" s="302"/>
      <c r="DP65" s="302"/>
      <c r="DQ65" s="302"/>
      <c r="DR65" s="302"/>
      <c r="DS65" s="303"/>
      <c r="DT65" s="302"/>
      <c r="DU65" s="302"/>
      <c r="DV65" s="302"/>
      <c r="DW65" s="304"/>
      <c r="DX65" s="302"/>
      <c r="DY65" s="302"/>
      <c r="DZ65" s="302"/>
      <c r="EA65" s="302"/>
      <c r="EB65" s="306"/>
    </row>
    <row r="66" spans="3:132" ht="7.5" customHeight="1">
      <c r="C66" s="307"/>
      <c r="D66" s="308"/>
      <c r="E66" s="308"/>
      <c r="F66" s="308"/>
      <c r="G66" s="308"/>
      <c r="H66" s="308"/>
      <c r="I66" s="309"/>
      <c r="J66" s="308"/>
      <c r="K66" s="308"/>
      <c r="L66" s="310"/>
      <c r="M66" s="311"/>
      <c r="N66" s="311"/>
      <c r="O66" s="311"/>
      <c r="P66" s="311"/>
      <c r="Q66" s="311"/>
      <c r="R66" s="312"/>
      <c r="S66" s="311"/>
      <c r="T66" s="311"/>
      <c r="U66" s="311"/>
      <c r="V66" s="313"/>
      <c r="W66" s="311"/>
      <c r="X66" s="311"/>
      <c r="Y66" s="311"/>
      <c r="Z66" s="311"/>
      <c r="AA66" s="314"/>
      <c r="AB66" s="311"/>
      <c r="AC66" s="311"/>
      <c r="AD66" s="311"/>
      <c r="AE66" s="311"/>
      <c r="AF66" s="311"/>
      <c r="AG66" s="312"/>
      <c r="AH66" s="311"/>
      <c r="AI66" s="311"/>
      <c r="AJ66" s="311"/>
      <c r="AK66" s="313"/>
      <c r="AL66" s="311"/>
      <c r="AM66" s="311"/>
      <c r="AN66" s="311"/>
      <c r="AO66" s="311"/>
      <c r="AP66" s="314"/>
      <c r="AQ66" s="311"/>
      <c r="AR66" s="311"/>
      <c r="AS66" s="311"/>
      <c r="AT66" s="311"/>
      <c r="AU66" s="311"/>
      <c r="AV66" s="312"/>
      <c r="AW66" s="311"/>
      <c r="AX66" s="311"/>
      <c r="AY66" s="311"/>
      <c r="AZ66" s="313"/>
      <c r="BA66" s="311"/>
      <c r="BB66" s="311"/>
      <c r="BC66" s="311"/>
      <c r="BD66" s="311"/>
      <c r="BE66" s="314"/>
      <c r="BF66" s="311"/>
      <c r="BG66" s="311"/>
      <c r="BH66" s="311"/>
      <c r="BI66" s="311"/>
      <c r="BJ66" s="311"/>
      <c r="BK66" s="312"/>
      <c r="BL66" s="311"/>
      <c r="BM66" s="311"/>
      <c r="BN66" s="311"/>
      <c r="BO66" s="313"/>
      <c r="BP66" s="311"/>
      <c r="BQ66" s="311"/>
      <c r="BR66" s="311"/>
      <c r="BS66" s="311"/>
      <c r="BT66" s="314"/>
      <c r="BU66" s="311"/>
      <c r="BV66" s="311"/>
      <c r="BW66" s="311"/>
      <c r="BX66" s="311"/>
      <c r="BY66" s="311"/>
      <c r="BZ66" s="312"/>
      <c r="CA66" s="311"/>
      <c r="CB66" s="311"/>
      <c r="CC66" s="311"/>
      <c r="CD66" s="313"/>
      <c r="CE66" s="311"/>
      <c r="CF66" s="311"/>
      <c r="CG66" s="311"/>
      <c r="CH66" s="311"/>
      <c r="CI66" s="314"/>
      <c r="CJ66" s="311"/>
      <c r="CK66" s="311"/>
      <c r="CL66" s="311"/>
      <c r="CM66" s="311"/>
      <c r="CN66" s="311"/>
      <c r="CO66" s="312"/>
      <c r="CP66" s="311"/>
      <c r="CQ66" s="311"/>
      <c r="CR66" s="311"/>
      <c r="CS66" s="313"/>
      <c r="CT66" s="311"/>
      <c r="CU66" s="311"/>
      <c r="CV66" s="311"/>
      <c r="CW66" s="311"/>
      <c r="CX66" s="314"/>
      <c r="CY66" s="311"/>
      <c r="CZ66" s="311"/>
      <c r="DA66" s="311"/>
      <c r="DB66" s="311"/>
      <c r="DC66" s="311"/>
      <c r="DD66" s="312"/>
      <c r="DE66" s="311"/>
      <c r="DF66" s="311"/>
      <c r="DG66" s="311"/>
      <c r="DH66" s="313"/>
      <c r="DI66" s="311"/>
      <c r="DJ66" s="311"/>
      <c r="DK66" s="311"/>
      <c r="DL66" s="311"/>
      <c r="DM66" s="314"/>
      <c r="DN66" s="311"/>
      <c r="DO66" s="311"/>
      <c r="DP66" s="311"/>
      <c r="DQ66" s="311"/>
      <c r="DR66" s="311"/>
      <c r="DS66" s="312"/>
      <c r="DT66" s="311"/>
      <c r="DU66" s="311"/>
      <c r="DV66" s="311"/>
      <c r="DW66" s="313"/>
      <c r="DX66" s="311"/>
      <c r="DY66" s="311"/>
      <c r="DZ66" s="311"/>
      <c r="EA66" s="311"/>
      <c r="EB66" s="315"/>
    </row>
    <row r="67" spans="3:132" ht="7.5" customHeight="1">
      <c r="C67" s="289"/>
      <c r="D67" s="290"/>
      <c r="E67" s="290"/>
      <c r="F67" s="290"/>
      <c r="G67" s="290"/>
      <c r="H67" s="290"/>
      <c r="I67" s="291"/>
      <c r="J67" s="290"/>
      <c r="K67" s="290"/>
      <c r="L67" s="292"/>
      <c r="M67" s="293"/>
      <c r="N67" s="293"/>
      <c r="O67" s="293"/>
      <c r="P67" s="293"/>
      <c r="Q67" s="293"/>
      <c r="R67" s="294"/>
      <c r="S67" s="293"/>
      <c r="T67" s="293"/>
      <c r="U67" s="293"/>
      <c r="V67" s="295"/>
      <c r="W67" s="293"/>
      <c r="X67" s="293"/>
      <c r="Y67" s="293"/>
      <c r="Z67" s="293"/>
      <c r="AA67" s="296"/>
      <c r="AB67" s="293"/>
      <c r="AC67" s="293"/>
      <c r="AD67" s="293"/>
      <c r="AE67" s="293"/>
      <c r="AF67" s="293"/>
      <c r="AG67" s="294"/>
      <c r="AH67" s="293"/>
      <c r="AI67" s="293"/>
      <c r="AJ67" s="293"/>
      <c r="AK67" s="295"/>
      <c r="AL67" s="293"/>
      <c r="AM67" s="293"/>
      <c r="AN67" s="293"/>
      <c r="AO67" s="293"/>
      <c r="AP67" s="296"/>
      <c r="AQ67" s="293"/>
      <c r="AR67" s="293"/>
      <c r="AS67" s="293"/>
      <c r="AT67" s="293"/>
      <c r="AU67" s="293"/>
      <c r="AV67" s="294"/>
      <c r="AW67" s="293"/>
      <c r="AX67" s="293"/>
      <c r="AY67" s="293"/>
      <c r="AZ67" s="295"/>
      <c r="BA67" s="293"/>
      <c r="BB67" s="293"/>
      <c r="BC67" s="293"/>
      <c r="BD67" s="293"/>
      <c r="BE67" s="296"/>
      <c r="BF67" s="293"/>
      <c r="BG67" s="293"/>
      <c r="BH67" s="293"/>
      <c r="BI67" s="293"/>
      <c r="BJ67" s="293"/>
      <c r="BK67" s="294"/>
      <c r="BL67" s="293"/>
      <c r="BM67" s="293"/>
      <c r="BN67" s="293"/>
      <c r="BO67" s="295"/>
      <c r="BP67" s="293"/>
      <c r="BQ67" s="293"/>
      <c r="BR67" s="293"/>
      <c r="BS67" s="293"/>
      <c r="BT67" s="296"/>
      <c r="BU67" s="293"/>
      <c r="BV67" s="293"/>
      <c r="BW67" s="293"/>
      <c r="BX67" s="293"/>
      <c r="BY67" s="293"/>
      <c r="BZ67" s="294"/>
      <c r="CA67" s="293"/>
      <c r="CB67" s="293"/>
      <c r="CC67" s="293"/>
      <c r="CD67" s="295"/>
      <c r="CE67" s="293"/>
      <c r="CF67" s="293"/>
      <c r="CG67" s="293"/>
      <c r="CH67" s="293"/>
      <c r="CI67" s="296"/>
      <c r="CJ67" s="293"/>
      <c r="CK67" s="293"/>
      <c r="CL67" s="293"/>
      <c r="CM67" s="293"/>
      <c r="CN67" s="293"/>
      <c r="CO67" s="294"/>
      <c r="CP67" s="293"/>
      <c r="CQ67" s="293"/>
      <c r="CR67" s="293"/>
      <c r="CS67" s="295"/>
      <c r="CT67" s="293"/>
      <c r="CU67" s="293"/>
      <c r="CV67" s="293"/>
      <c r="CW67" s="293"/>
      <c r="CX67" s="296"/>
      <c r="CY67" s="293"/>
      <c r="CZ67" s="293"/>
      <c r="DA67" s="293"/>
      <c r="DB67" s="293"/>
      <c r="DC67" s="293"/>
      <c r="DD67" s="294"/>
      <c r="DE67" s="293"/>
      <c r="DF67" s="293"/>
      <c r="DG67" s="293"/>
      <c r="DH67" s="295"/>
      <c r="DI67" s="293"/>
      <c r="DJ67" s="293"/>
      <c r="DK67" s="293"/>
      <c r="DL67" s="293"/>
      <c r="DM67" s="296"/>
      <c r="DN67" s="293"/>
      <c r="DO67" s="293"/>
      <c r="DP67" s="293"/>
      <c r="DQ67" s="293"/>
      <c r="DR67" s="293"/>
      <c r="DS67" s="294"/>
      <c r="DT67" s="293"/>
      <c r="DU67" s="293"/>
      <c r="DV67" s="293"/>
      <c r="DW67" s="295"/>
      <c r="DX67" s="293"/>
      <c r="DY67" s="293"/>
      <c r="DZ67" s="293"/>
      <c r="EA67" s="293"/>
      <c r="EB67" s="297"/>
    </row>
    <row r="68" spans="3:132" ht="7.5" customHeight="1">
      <c r="C68" s="298"/>
      <c r="D68" s="299"/>
      <c r="E68" s="299"/>
      <c r="F68" s="299"/>
      <c r="G68" s="299"/>
      <c r="H68" s="299"/>
      <c r="I68" s="300"/>
      <c r="J68" s="299"/>
      <c r="K68" s="299"/>
      <c r="L68" s="301"/>
      <c r="M68" s="302"/>
      <c r="N68" s="302"/>
      <c r="O68" s="302"/>
      <c r="P68" s="302"/>
      <c r="Q68" s="302"/>
      <c r="R68" s="303"/>
      <c r="S68" s="302"/>
      <c r="T68" s="302"/>
      <c r="U68" s="302"/>
      <c r="V68" s="304"/>
      <c r="W68" s="302"/>
      <c r="X68" s="302"/>
      <c r="Y68" s="302"/>
      <c r="Z68" s="302"/>
      <c r="AA68" s="305"/>
      <c r="AB68" s="302"/>
      <c r="AC68" s="302"/>
      <c r="AD68" s="302"/>
      <c r="AE68" s="302"/>
      <c r="AF68" s="302"/>
      <c r="AG68" s="303"/>
      <c r="AH68" s="302"/>
      <c r="AI68" s="302"/>
      <c r="AJ68" s="302"/>
      <c r="AK68" s="304"/>
      <c r="AL68" s="302"/>
      <c r="AM68" s="302"/>
      <c r="AN68" s="302"/>
      <c r="AO68" s="302"/>
      <c r="AP68" s="305"/>
      <c r="AQ68" s="302"/>
      <c r="AR68" s="302"/>
      <c r="AS68" s="302"/>
      <c r="AT68" s="302"/>
      <c r="AU68" s="302"/>
      <c r="AV68" s="303"/>
      <c r="AW68" s="302"/>
      <c r="AX68" s="302"/>
      <c r="AY68" s="302"/>
      <c r="AZ68" s="304"/>
      <c r="BA68" s="302"/>
      <c r="BB68" s="302"/>
      <c r="BC68" s="302"/>
      <c r="BD68" s="302"/>
      <c r="BE68" s="305"/>
      <c r="BF68" s="302"/>
      <c r="BG68" s="302"/>
      <c r="BH68" s="302"/>
      <c r="BI68" s="302"/>
      <c r="BJ68" s="302"/>
      <c r="BK68" s="303"/>
      <c r="BL68" s="302"/>
      <c r="BM68" s="302"/>
      <c r="BN68" s="302"/>
      <c r="BO68" s="304"/>
      <c r="BP68" s="302"/>
      <c r="BQ68" s="302"/>
      <c r="BR68" s="302"/>
      <c r="BS68" s="302"/>
      <c r="BT68" s="305"/>
      <c r="BU68" s="302"/>
      <c r="BV68" s="302"/>
      <c r="BW68" s="302"/>
      <c r="BX68" s="302"/>
      <c r="BY68" s="302"/>
      <c r="BZ68" s="303"/>
      <c r="CA68" s="302"/>
      <c r="CB68" s="302"/>
      <c r="CC68" s="302"/>
      <c r="CD68" s="304"/>
      <c r="CE68" s="302"/>
      <c r="CF68" s="302"/>
      <c r="CG68" s="302"/>
      <c r="CH68" s="302"/>
      <c r="CI68" s="305"/>
      <c r="CJ68" s="302"/>
      <c r="CK68" s="302"/>
      <c r="CL68" s="302"/>
      <c r="CM68" s="302"/>
      <c r="CN68" s="302"/>
      <c r="CO68" s="303"/>
      <c r="CP68" s="302"/>
      <c r="CQ68" s="302"/>
      <c r="CR68" s="302"/>
      <c r="CS68" s="304"/>
      <c r="CT68" s="302"/>
      <c r="CU68" s="302"/>
      <c r="CV68" s="302"/>
      <c r="CW68" s="302"/>
      <c r="CX68" s="305"/>
      <c r="CY68" s="302"/>
      <c r="CZ68" s="302"/>
      <c r="DA68" s="302"/>
      <c r="DB68" s="302"/>
      <c r="DC68" s="302"/>
      <c r="DD68" s="303"/>
      <c r="DE68" s="302"/>
      <c r="DF68" s="302"/>
      <c r="DG68" s="302"/>
      <c r="DH68" s="304"/>
      <c r="DI68" s="302"/>
      <c r="DJ68" s="302"/>
      <c r="DK68" s="302"/>
      <c r="DL68" s="302"/>
      <c r="DM68" s="305"/>
      <c r="DN68" s="302"/>
      <c r="DO68" s="302"/>
      <c r="DP68" s="302"/>
      <c r="DQ68" s="302"/>
      <c r="DR68" s="302"/>
      <c r="DS68" s="303"/>
      <c r="DT68" s="302"/>
      <c r="DU68" s="302"/>
      <c r="DV68" s="302"/>
      <c r="DW68" s="304"/>
      <c r="DX68" s="302"/>
      <c r="DY68" s="302"/>
      <c r="DZ68" s="302"/>
      <c r="EA68" s="302"/>
      <c r="EB68" s="306"/>
    </row>
    <row r="69" spans="3:132" ht="7.5" customHeight="1">
      <c r="C69" s="307"/>
      <c r="D69" s="308"/>
      <c r="E69" s="308"/>
      <c r="F69" s="308"/>
      <c r="G69" s="308"/>
      <c r="H69" s="308"/>
      <c r="I69" s="309"/>
      <c r="J69" s="308"/>
      <c r="K69" s="308"/>
      <c r="L69" s="310"/>
      <c r="M69" s="311"/>
      <c r="N69" s="311"/>
      <c r="O69" s="311"/>
      <c r="P69" s="311"/>
      <c r="Q69" s="311"/>
      <c r="R69" s="312"/>
      <c r="S69" s="311"/>
      <c r="T69" s="311"/>
      <c r="U69" s="311"/>
      <c r="V69" s="313"/>
      <c r="W69" s="311"/>
      <c r="X69" s="311"/>
      <c r="Y69" s="311"/>
      <c r="Z69" s="311"/>
      <c r="AA69" s="314"/>
      <c r="AB69" s="311"/>
      <c r="AC69" s="311"/>
      <c r="AD69" s="311"/>
      <c r="AE69" s="311"/>
      <c r="AF69" s="311"/>
      <c r="AG69" s="312"/>
      <c r="AH69" s="311"/>
      <c r="AI69" s="311"/>
      <c r="AJ69" s="311"/>
      <c r="AK69" s="313"/>
      <c r="AL69" s="311"/>
      <c r="AM69" s="311"/>
      <c r="AN69" s="311"/>
      <c r="AO69" s="311"/>
      <c r="AP69" s="314"/>
      <c r="AQ69" s="311"/>
      <c r="AR69" s="311"/>
      <c r="AS69" s="311"/>
      <c r="AT69" s="311"/>
      <c r="AU69" s="311"/>
      <c r="AV69" s="312"/>
      <c r="AW69" s="311"/>
      <c r="AX69" s="311"/>
      <c r="AY69" s="311"/>
      <c r="AZ69" s="313"/>
      <c r="BA69" s="311"/>
      <c r="BB69" s="311"/>
      <c r="BC69" s="311"/>
      <c r="BD69" s="311"/>
      <c r="BE69" s="314"/>
      <c r="BF69" s="311"/>
      <c r="BG69" s="311"/>
      <c r="BH69" s="311"/>
      <c r="BI69" s="311"/>
      <c r="BJ69" s="311"/>
      <c r="BK69" s="312"/>
      <c r="BL69" s="311"/>
      <c r="BM69" s="311"/>
      <c r="BN69" s="311"/>
      <c r="BO69" s="313"/>
      <c r="BP69" s="311"/>
      <c r="BQ69" s="311"/>
      <c r="BR69" s="311"/>
      <c r="BS69" s="311"/>
      <c r="BT69" s="314"/>
      <c r="BU69" s="311"/>
      <c r="BV69" s="311"/>
      <c r="BW69" s="311"/>
      <c r="BX69" s="311"/>
      <c r="BY69" s="311"/>
      <c r="BZ69" s="312"/>
      <c r="CA69" s="311"/>
      <c r="CB69" s="311"/>
      <c r="CC69" s="311"/>
      <c r="CD69" s="313"/>
      <c r="CE69" s="311"/>
      <c r="CF69" s="311"/>
      <c r="CG69" s="311"/>
      <c r="CH69" s="311"/>
      <c r="CI69" s="314"/>
      <c r="CJ69" s="311"/>
      <c r="CK69" s="311"/>
      <c r="CL69" s="311"/>
      <c r="CM69" s="311"/>
      <c r="CN69" s="311"/>
      <c r="CO69" s="312"/>
      <c r="CP69" s="311"/>
      <c r="CQ69" s="311"/>
      <c r="CR69" s="311"/>
      <c r="CS69" s="313"/>
      <c r="CT69" s="311"/>
      <c r="CU69" s="311"/>
      <c r="CV69" s="311"/>
      <c r="CW69" s="311"/>
      <c r="CX69" s="314"/>
      <c r="CY69" s="311"/>
      <c r="CZ69" s="311"/>
      <c r="DA69" s="311"/>
      <c r="DB69" s="311"/>
      <c r="DC69" s="311"/>
      <c r="DD69" s="312"/>
      <c r="DE69" s="311"/>
      <c r="DF69" s="311"/>
      <c r="DG69" s="311"/>
      <c r="DH69" s="313"/>
      <c r="DI69" s="311"/>
      <c r="DJ69" s="311"/>
      <c r="DK69" s="311"/>
      <c r="DL69" s="311"/>
      <c r="DM69" s="314"/>
      <c r="DN69" s="311"/>
      <c r="DO69" s="311"/>
      <c r="DP69" s="311"/>
      <c r="DQ69" s="311"/>
      <c r="DR69" s="311"/>
      <c r="DS69" s="312"/>
      <c r="DT69" s="311"/>
      <c r="DU69" s="311"/>
      <c r="DV69" s="311"/>
      <c r="DW69" s="313"/>
      <c r="DX69" s="311"/>
      <c r="DY69" s="311"/>
      <c r="DZ69" s="311"/>
      <c r="EA69" s="311"/>
      <c r="EB69" s="315"/>
    </row>
    <row r="70" spans="3:132" ht="7.5" customHeight="1">
      <c r="C70" s="289"/>
      <c r="D70" s="290"/>
      <c r="E70" s="290"/>
      <c r="F70" s="290"/>
      <c r="G70" s="290"/>
      <c r="H70" s="290"/>
      <c r="I70" s="291"/>
      <c r="J70" s="290"/>
      <c r="K70" s="290"/>
      <c r="L70" s="292"/>
      <c r="M70" s="293"/>
      <c r="N70" s="293"/>
      <c r="O70" s="293"/>
      <c r="P70" s="293"/>
      <c r="Q70" s="293"/>
      <c r="R70" s="294"/>
      <c r="S70" s="293"/>
      <c r="T70" s="293"/>
      <c r="U70" s="293"/>
      <c r="V70" s="295"/>
      <c r="W70" s="293"/>
      <c r="X70" s="293"/>
      <c r="Y70" s="293"/>
      <c r="Z70" s="293"/>
      <c r="AA70" s="296"/>
      <c r="AB70" s="293"/>
      <c r="AC70" s="293"/>
      <c r="AD70" s="293"/>
      <c r="AE70" s="293"/>
      <c r="AF70" s="293"/>
      <c r="AG70" s="294"/>
      <c r="AH70" s="293"/>
      <c r="AI70" s="293"/>
      <c r="AJ70" s="293"/>
      <c r="AK70" s="295"/>
      <c r="AL70" s="293"/>
      <c r="AM70" s="293"/>
      <c r="AN70" s="293"/>
      <c r="AO70" s="293"/>
      <c r="AP70" s="296"/>
      <c r="AQ70" s="293"/>
      <c r="AR70" s="293"/>
      <c r="AS70" s="293"/>
      <c r="AT70" s="293"/>
      <c r="AU70" s="293"/>
      <c r="AV70" s="294"/>
      <c r="AW70" s="293"/>
      <c r="AX70" s="293"/>
      <c r="AY70" s="293"/>
      <c r="AZ70" s="295"/>
      <c r="BA70" s="293"/>
      <c r="BB70" s="293"/>
      <c r="BC70" s="293"/>
      <c r="BD70" s="293"/>
      <c r="BE70" s="296"/>
      <c r="BF70" s="293"/>
      <c r="BG70" s="293"/>
      <c r="BH70" s="293"/>
      <c r="BI70" s="293"/>
      <c r="BJ70" s="293"/>
      <c r="BK70" s="294"/>
      <c r="BL70" s="293"/>
      <c r="BM70" s="293"/>
      <c r="BN70" s="293"/>
      <c r="BO70" s="295"/>
      <c r="BP70" s="293"/>
      <c r="BQ70" s="293"/>
      <c r="BR70" s="293"/>
      <c r="BS70" s="293"/>
      <c r="BT70" s="296"/>
      <c r="BU70" s="293"/>
      <c r="BV70" s="293"/>
      <c r="BW70" s="293"/>
      <c r="BX70" s="293"/>
      <c r="BY70" s="293"/>
      <c r="BZ70" s="294"/>
      <c r="CA70" s="293"/>
      <c r="CB70" s="293"/>
      <c r="CC70" s="293"/>
      <c r="CD70" s="295"/>
      <c r="CE70" s="293"/>
      <c r="CF70" s="293"/>
      <c r="CG70" s="293"/>
      <c r="CH70" s="293"/>
      <c r="CI70" s="296"/>
      <c r="CJ70" s="293"/>
      <c r="CK70" s="293"/>
      <c r="CL70" s="293"/>
      <c r="CM70" s="293"/>
      <c r="CN70" s="293"/>
      <c r="CO70" s="294"/>
      <c r="CP70" s="293"/>
      <c r="CQ70" s="293"/>
      <c r="CR70" s="293"/>
      <c r="CS70" s="295"/>
      <c r="CT70" s="293"/>
      <c r="CU70" s="293"/>
      <c r="CV70" s="293"/>
      <c r="CW70" s="293"/>
      <c r="CX70" s="296"/>
      <c r="CY70" s="293"/>
      <c r="CZ70" s="293"/>
      <c r="DA70" s="293"/>
      <c r="DB70" s="293"/>
      <c r="DC70" s="293"/>
      <c r="DD70" s="294"/>
      <c r="DE70" s="293"/>
      <c r="DF70" s="293"/>
      <c r="DG70" s="293"/>
      <c r="DH70" s="295"/>
      <c r="DI70" s="293"/>
      <c r="DJ70" s="293"/>
      <c r="DK70" s="293"/>
      <c r="DL70" s="293"/>
      <c r="DM70" s="296"/>
      <c r="DN70" s="293"/>
      <c r="DO70" s="293"/>
      <c r="DP70" s="293"/>
      <c r="DQ70" s="293"/>
      <c r="DR70" s="293"/>
      <c r="DS70" s="294"/>
      <c r="DT70" s="293"/>
      <c r="DU70" s="293"/>
      <c r="DV70" s="293"/>
      <c r="DW70" s="295"/>
      <c r="DX70" s="293"/>
      <c r="DY70" s="293"/>
      <c r="DZ70" s="293"/>
      <c r="EA70" s="293"/>
      <c r="EB70" s="297"/>
    </row>
    <row r="71" spans="3:132" ht="7.5" customHeight="1">
      <c r="C71" s="298"/>
      <c r="D71" s="299"/>
      <c r="E71" s="299"/>
      <c r="F71" s="299"/>
      <c r="G71" s="299"/>
      <c r="H71" s="299"/>
      <c r="I71" s="300"/>
      <c r="J71" s="299"/>
      <c r="K71" s="299"/>
      <c r="L71" s="301"/>
      <c r="M71" s="302"/>
      <c r="N71" s="302"/>
      <c r="O71" s="302"/>
      <c r="P71" s="302"/>
      <c r="Q71" s="302"/>
      <c r="R71" s="303"/>
      <c r="S71" s="302"/>
      <c r="T71" s="302"/>
      <c r="U71" s="302"/>
      <c r="V71" s="304"/>
      <c r="W71" s="302"/>
      <c r="X71" s="302"/>
      <c r="Y71" s="302"/>
      <c r="Z71" s="302"/>
      <c r="AA71" s="305"/>
      <c r="AB71" s="302"/>
      <c r="AC71" s="302"/>
      <c r="AD71" s="302"/>
      <c r="AE71" s="302"/>
      <c r="AF71" s="302"/>
      <c r="AG71" s="303"/>
      <c r="AH71" s="302"/>
      <c r="AI71" s="302"/>
      <c r="AJ71" s="302"/>
      <c r="AK71" s="304"/>
      <c r="AL71" s="302"/>
      <c r="AM71" s="302"/>
      <c r="AN71" s="302"/>
      <c r="AO71" s="302"/>
      <c r="AP71" s="305"/>
      <c r="AQ71" s="302"/>
      <c r="AR71" s="302"/>
      <c r="AS71" s="302"/>
      <c r="AT71" s="302"/>
      <c r="AU71" s="302"/>
      <c r="AV71" s="303"/>
      <c r="AW71" s="302"/>
      <c r="AX71" s="302"/>
      <c r="AY71" s="302"/>
      <c r="AZ71" s="304"/>
      <c r="BA71" s="302"/>
      <c r="BB71" s="302"/>
      <c r="BC71" s="302"/>
      <c r="BD71" s="302"/>
      <c r="BE71" s="305"/>
      <c r="BF71" s="302"/>
      <c r="BG71" s="302"/>
      <c r="BH71" s="302"/>
      <c r="BI71" s="302"/>
      <c r="BJ71" s="302"/>
      <c r="BK71" s="303"/>
      <c r="BL71" s="302"/>
      <c r="BM71" s="302"/>
      <c r="BN71" s="302"/>
      <c r="BO71" s="304"/>
      <c r="BP71" s="302"/>
      <c r="BQ71" s="302"/>
      <c r="BR71" s="302"/>
      <c r="BS71" s="302"/>
      <c r="BT71" s="305"/>
      <c r="BU71" s="302"/>
      <c r="BV71" s="302"/>
      <c r="BW71" s="302"/>
      <c r="BX71" s="302"/>
      <c r="BY71" s="302"/>
      <c r="BZ71" s="303"/>
      <c r="CA71" s="302"/>
      <c r="CB71" s="302"/>
      <c r="CC71" s="302"/>
      <c r="CD71" s="304"/>
      <c r="CE71" s="302"/>
      <c r="CF71" s="302"/>
      <c r="CG71" s="302"/>
      <c r="CH71" s="302"/>
      <c r="CI71" s="305"/>
      <c r="CJ71" s="302"/>
      <c r="CK71" s="302"/>
      <c r="CL71" s="302"/>
      <c r="CM71" s="302"/>
      <c r="CN71" s="302"/>
      <c r="CO71" s="303"/>
      <c r="CP71" s="302"/>
      <c r="CQ71" s="302"/>
      <c r="CR71" s="302"/>
      <c r="CS71" s="304"/>
      <c r="CT71" s="302"/>
      <c r="CU71" s="302"/>
      <c r="CV71" s="302"/>
      <c r="CW71" s="302"/>
      <c r="CX71" s="305"/>
      <c r="CY71" s="302"/>
      <c r="CZ71" s="302"/>
      <c r="DA71" s="302"/>
      <c r="DB71" s="302"/>
      <c r="DC71" s="302"/>
      <c r="DD71" s="303"/>
      <c r="DE71" s="302"/>
      <c r="DF71" s="302"/>
      <c r="DG71" s="302"/>
      <c r="DH71" s="304"/>
      <c r="DI71" s="302"/>
      <c r="DJ71" s="302"/>
      <c r="DK71" s="302"/>
      <c r="DL71" s="302"/>
      <c r="DM71" s="305"/>
      <c r="DN71" s="302"/>
      <c r="DO71" s="302"/>
      <c r="DP71" s="302"/>
      <c r="DQ71" s="302"/>
      <c r="DR71" s="302"/>
      <c r="DS71" s="303"/>
      <c r="DT71" s="302"/>
      <c r="DU71" s="302"/>
      <c r="DV71" s="302"/>
      <c r="DW71" s="304"/>
      <c r="DX71" s="302"/>
      <c r="DY71" s="302"/>
      <c r="DZ71" s="302"/>
      <c r="EA71" s="302"/>
      <c r="EB71" s="306"/>
    </row>
    <row r="72" spans="3:132" ht="7.5" customHeight="1">
      <c r="C72" s="307"/>
      <c r="D72" s="308"/>
      <c r="E72" s="308"/>
      <c r="F72" s="308"/>
      <c r="G72" s="308"/>
      <c r="H72" s="308"/>
      <c r="I72" s="309"/>
      <c r="J72" s="308"/>
      <c r="K72" s="308"/>
      <c r="L72" s="310"/>
      <c r="M72" s="311"/>
      <c r="N72" s="311"/>
      <c r="O72" s="311"/>
      <c r="P72" s="311"/>
      <c r="Q72" s="311"/>
      <c r="R72" s="312"/>
      <c r="S72" s="311"/>
      <c r="T72" s="311"/>
      <c r="U72" s="311"/>
      <c r="V72" s="313"/>
      <c r="W72" s="311"/>
      <c r="X72" s="311"/>
      <c r="Y72" s="311"/>
      <c r="Z72" s="311"/>
      <c r="AA72" s="314"/>
      <c r="AB72" s="311"/>
      <c r="AC72" s="311"/>
      <c r="AD72" s="311"/>
      <c r="AE72" s="311"/>
      <c r="AF72" s="311"/>
      <c r="AG72" s="312"/>
      <c r="AH72" s="311"/>
      <c r="AI72" s="311"/>
      <c r="AJ72" s="311"/>
      <c r="AK72" s="313"/>
      <c r="AL72" s="311"/>
      <c r="AM72" s="311"/>
      <c r="AN72" s="311"/>
      <c r="AO72" s="311"/>
      <c r="AP72" s="314"/>
      <c r="AQ72" s="311"/>
      <c r="AR72" s="311"/>
      <c r="AS72" s="311"/>
      <c r="AT72" s="311"/>
      <c r="AU72" s="311"/>
      <c r="AV72" s="312"/>
      <c r="AW72" s="311"/>
      <c r="AX72" s="311"/>
      <c r="AY72" s="311"/>
      <c r="AZ72" s="313"/>
      <c r="BA72" s="311"/>
      <c r="BB72" s="311"/>
      <c r="BC72" s="311"/>
      <c r="BD72" s="311"/>
      <c r="BE72" s="314"/>
      <c r="BF72" s="311"/>
      <c r="BG72" s="311"/>
      <c r="BH72" s="311"/>
      <c r="BI72" s="311"/>
      <c r="BJ72" s="311"/>
      <c r="BK72" s="312"/>
      <c r="BL72" s="311"/>
      <c r="BM72" s="311"/>
      <c r="BN72" s="311"/>
      <c r="BO72" s="313"/>
      <c r="BP72" s="311"/>
      <c r="BQ72" s="311"/>
      <c r="BR72" s="311"/>
      <c r="BS72" s="311"/>
      <c r="BT72" s="314"/>
      <c r="BU72" s="311"/>
      <c r="BV72" s="311"/>
      <c r="BW72" s="311"/>
      <c r="BX72" s="311"/>
      <c r="BY72" s="311"/>
      <c r="BZ72" s="312"/>
      <c r="CA72" s="311"/>
      <c r="CB72" s="311"/>
      <c r="CC72" s="311"/>
      <c r="CD72" s="313"/>
      <c r="CE72" s="311"/>
      <c r="CF72" s="311"/>
      <c r="CG72" s="311"/>
      <c r="CH72" s="311"/>
      <c r="CI72" s="314"/>
      <c r="CJ72" s="311"/>
      <c r="CK72" s="311"/>
      <c r="CL72" s="311"/>
      <c r="CM72" s="311"/>
      <c r="CN72" s="311"/>
      <c r="CO72" s="312"/>
      <c r="CP72" s="311"/>
      <c r="CQ72" s="311"/>
      <c r="CR72" s="311"/>
      <c r="CS72" s="313"/>
      <c r="CT72" s="311"/>
      <c r="CU72" s="311"/>
      <c r="CV72" s="311"/>
      <c r="CW72" s="311"/>
      <c r="CX72" s="314"/>
      <c r="CY72" s="311"/>
      <c r="CZ72" s="311"/>
      <c r="DA72" s="311"/>
      <c r="DB72" s="311"/>
      <c r="DC72" s="311"/>
      <c r="DD72" s="312"/>
      <c r="DE72" s="311"/>
      <c r="DF72" s="311"/>
      <c r="DG72" s="311"/>
      <c r="DH72" s="313"/>
      <c r="DI72" s="311"/>
      <c r="DJ72" s="311"/>
      <c r="DK72" s="311"/>
      <c r="DL72" s="311"/>
      <c r="DM72" s="314"/>
      <c r="DN72" s="311"/>
      <c r="DO72" s="311"/>
      <c r="DP72" s="311"/>
      <c r="DQ72" s="311"/>
      <c r="DR72" s="311"/>
      <c r="DS72" s="312"/>
      <c r="DT72" s="311"/>
      <c r="DU72" s="311"/>
      <c r="DV72" s="311"/>
      <c r="DW72" s="313"/>
      <c r="DX72" s="311"/>
      <c r="DY72" s="311"/>
      <c r="DZ72" s="311"/>
      <c r="EA72" s="311"/>
      <c r="EB72" s="315"/>
    </row>
    <row r="73" spans="3:132" ht="7.5" customHeight="1">
      <c r="C73" s="289"/>
      <c r="D73" s="290"/>
      <c r="E73" s="290"/>
      <c r="F73" s="290"/>
      <c r="G73" s="290"/>
      <c r="H73" s="290"/>
      <c r="I73" s="291"/>
      <c r="J73" s="290"/>
      <c r="K73" s="290"/>
      <c r="L73" s="292"/>
      <c r="M73" s="293"/>
      <c r="N73" s="293"/>
      <c r="O73" s="293"/>
      <c r="P73" s="293"/>
      <c r="Q73" s="293"/>
      <c r="R73" s="294"/>
      <c r="S73" s="293"/>
      <c r="T73" s="293"/>
      <c r="U73" s="293"/>
      <c r="V73" s="295"/>
      <c r="W73" s="293"/>
      <c r="X73" s="293"/>
      <c r="Y73" s="293"/>
      <c r="Z73" s="293"/>
      <c r="AA73" s="296"/>
      <c r="AB73" s="293"/>
      <c r="AC73" s="293"/>
      <c r="AD73" s="293"/>
      <c r="AE73" s="293"/>
      <c r="AF73" s="293"/>
      <c r="AG73" s="294"/>
      <c r="AH73" s="293"/>
      <c r="AI73" s="293"/>
      <c r="AJ73" s="293"/>
      <c r="AK73" s="295"/>
      <c r="AL73" s="293"/>
      <c r="AM73" s="293"/>
      <c r="AN73" s="293"/>
      <c r="AO73" s="293"/>
      <c r="AP73" s="296"/>
      <c r="AQ73" s="293"/>
      <c r="AR73" s="293"/>
      <c r="AS73" s="293"/>
      <c r="AT73" s="293"/>
      <c r="AU73" s="293"/>
      <c r="AV73" s="294"/>
      <c r="AW73" s="293"/>
      <c r="AX73" s="293"/>
      <c r="AY73" s="293"/>
      <c r="AZ73" s="295"/>
      <c r="BA73" s="293"/>
      <c r="BB73" s="293"/>
      <c r="BC73" s="293"/>
      <c r="BD73" s="293"/>
      <c r="BE73" s="296"/>
      <c r="BF73" s="293"/>
      <c r="BG73" s="293"/>
      <c r="BH73" s="293"/>
      <c r="BI73" s="293"/>
      <c r="BJ73" s="293"/>
      <c r="BK73" s="294"/>
      <c r="BL73" s="293"/>
      <c r="BM73" s="293"/>
      <c r="BN73" s="293"/>
      <c r="BO73" s="295"/>
      <c r="BP73" s="293"/>
      <c r="BQ73" s="293"/>
      <c r="BR73" s="293"/>
      <c r="BS73" s="293"/>
      <c r="BT73" s="296"/>
      <c r="BU73" s="293"/>
      <c r="BV73" s="293"/>
      <c r="BW73" s="293"/>
      <c r="BX73" s="293"/>
      <c r="BY73" s="293"/>
      <c r="BZ73" s="294"/>
      <c r="CA73" s="293"/>
      <c r="CB73" s="293"/>
      <c r="CC73" s="293"/>
      <c r="CD73" s="295"/>
      <c r="CE73" s="293"/>
      <c r="CF73" s="293"/>
      <c r="CG73" s="293"/>
      <c r="CH73" s="293"/>
      <c r="CI73" s="296"/>
      <c r="CJ73" s="293"/>
      <c r="CK73" s="293"/>
      <c r="CL73" s="293"/>
      <c r="CM73" s="293"/>
      <c r="CN73" s="293"/>
      <c r="CO73" s="294"/>
      <c r="CP73" s="293"/>
      <c r="CQ73" s="293"/>
      <c r="CR73" s="293"/>
      <c r="CS73" s="295"/>
      <c r="CT73" s="293"/>
      <c r="CU73" s="293"/>
      <c r="CV73" s="293"/>
      <c r="CW73" s="293"/>
      <c r="CX73" s="296"/>
      <c r="CY73" s="293"/>
      <c r="CZ73" s="293"/>
      <c r="DA73" s="293"/>
      <c r="DB73" s="293"/>
      <c r="DC73" s="293"/>
      <c r="DD73" s="294"/>
      <c r="DE73" s="293"/>
      <c r="DF73" s="293"/>
      <c r="DG73" s="293"/>
      <c r="DH73" s="295"/>
      <c r="DI73" s="293"/>
      <c r="DJ73" s="293"/>
      <c r="DK73" s="293"/>
      <c r="DL73" s="293"/>
      <c r="DM73" s="296"/>
      <c r="DN73" s="293"/>
      <c r="DO73" s="293"/>
      <c r="DP73" s="293"/>
      <c r="DQ73" s="293"/>
      <c r="DR73" s="293"/>
      <c r="DS73" s="294"/>
      <c r="DT73" s="293"/>
      <c r="DU73" s="293"/>
      <c r="DV73" s="293"/>
      <c r="DW73" s="295"/>
      <c r="DX73" s="293"/>
      <c r="DY73" s="293"/>
      <c r="DZ73" s="293"/>
      <c r="EA73" s="293"/>
      <c r="EB73" s="297"/>
    </row>
    <row r="74" spans="3:132" ht="7.5" customHeight="1">
      <c r="C74" s="298"/>
      <c r="D74" s="299"/>
      <c r="E74" s="299"/>
      <c r="F74" s="299"/>
      <c r="G74" s="299"/>
      <c r="H74" s="299"/>
      <c r="I74" s="300"/>
      <c r="J74" s="299"/>
      <c r="K74" s="299"/>
      <c r="L74" s="301"/>
      <c r="M74" s="302"/>
      <c r="N74" s="302"/>
      <c r="O74" s="302"/>
      <c r="P74" s="302"/>
      <c r="Q74" s="302"/>
      <c r="R74" s="303"/>
      <c r="S74" s="302"/>
      <c r="T74" s="302"/>
      <c r="U74" s="302"/>
      <c r="V74" s="304"/>
      <c r="W74" s="302"/>
      <c r="X74" s="302"/>
      <c r="Y74" s="302"/>
      <c r="Z74" s="302"/>
      <c r="AA74" s="305"/>
      <c r="AB74" s="302"/>
      <c r="AC74" s="302"/>
      <c r="AD74" s="302"/>
      <c r="AE74" s="302"/>
      <c r="AF74" s="302"/>
      <c r="AG74" s="303"/>
      <c r="AH74" s="302"/>
      <c r="AI74" s="302"/>
      <c r="AJ74" s="302"/>
      <c r="AK74" s="304"/>
      <c r="AL74" s="302"/>
      <c r="AM74" s="302"/>
      <c r="AN74" s="302"/>
      <c r="AO74" s="302"/>
      <c r="AP74" s="305"/>
      <c r="AQ74" s="302"/>
      <c r="AR74" s="302"/>
      <c r="AS74" s="302"/>
      <c r="AT74" s="302"/>
      <c r="AU74" s="302"/>
      <c r="AV74" s="303"/>
      <c r="AW74" s="302"/>
      <c r="AX74" s="302"/>
      <c r="AY74" s="302"/>
      <c r="AZ74" s="304"/>
      <c r="BA74" s="302"/>
      <c r="BB74" s="302"/>
      <c r="BC74" s="302"/>
      <c r="BD74" s="302"/>
      <c r="BE74" s="305"/>
      <c r="BF74" s="302"/>
      <c r="BG74" s="302"/>
      <c r="BH74" s="302"/>
      <c r="BI74" s="302"/>
      <c r="BJ74" s="302"/>
      <c r="BK74" s="303"/>
      <c r="BL74" s="302"/>
      <c r="BM74" s="302"/>
      <c r="BN74" s="302"/>
      <c r="BO74" s="304"/>
      <c r="BP74" s="302"/>
      <c r="BQ74" s="302"/>
      <c r="BR74" s="302"/>
      <c r="BS74" s="302"/>
      <c r="BT74" s="305"/>
      <c r="BU74" s="302"/>
      <c r="BV74" s="302"/>
      <c r="BW74" s="302"/>
      <c r="BX74" s="302"/>
      <c r="BY74" s="302"/>
      <c r="BZ74" s="303"/>
      <c r="CA74" s="302"/>
      <c r="CB74" s="302"/>
      <c r="CC74" s="302"/>
      <c r="CD74" s="304"/>
      <c r="CE74" s="302"/>
      <c r="CF74" s="302"/>
      <c r="CG74" s="302"/>
      <c r="CH74" s="302"/>
      <c r="CI74" s="305"/>
      <c r="CJ74" s="302"/>
      <c r="CK74" s="302"/>
      <c r="CL74" s="302"/>
      <c r="CM74" s="302"/>
      <c r="CN74" s="302"/>
      <c r="CO74" s="303"/>
      <c r="CP74" s="302"/>
      <c r="CQ74" s="302"/>
      <c r="CR74" s="302"/>
      <c r="CS74" s="304"/>
      <c r="CT74" s="302"/>
      <c r="CU74" s="302"/>
      <c r="CV74" s="302"/>
      <c r="CW74" s="302"/>
      <c r="CX74" s="305"/>
      <c r="CY74" s="302"/>
      <c r="CZ74" s="302"/>
      <c r="DA74" s="302"/>
      <c r="DB74" s="302"/>
      <c r="DC74" s="302"/>
      <c r="DD74" s="303"/>
      <c r="DE74" s="302"/>
      <c r="DF74" s="302"/>
      <c r="DG74" s="302"/>
      <c r="DH74" s="304"/>
      <c r="DI74" s="302"/>
      <c r="DJ74" s="302"/>
      <c r="DK74" s="302"/>
      <c r="DL74" s="302"/>
      <c r="DM74" s="305"/>
      <c r="DN74" s="302"/>
      <c r="DO74" s="302"/>
      <c r="DP74" s="302"/>
      <c r="DQ74" s="302"/>
      <c r="DR74" s="302"/>
      <c r="DS74" s="303"/>
      <c r="DT74" s="302"/>
      <c r="DU74" s="302"/>
      <c r="DV74" s="302"/>
      <c r="DW74" s="304"/>
      <c r="DX74" s="302"/>
      <c r="DY74" s="302"/>
      <c r="DZ74" s="302"/>
      <c r="EA74" s="302"/>
      <c r="EB74" s="306"/>
    </row>
    <row r="75" spans="3:132" ht="7.5" customHeight="1" thickBot="1">
      <c r="C75" s="316"/>
      <c r="D75" s="317"/>
      <c r="E75" s="317"/>
      <c r="F75" s="317"/>
      <c r="G75" s="317"/>
      <c r="H75" s="317"/>
      <c r="I75" s="318"/>
      <c r="J75" s="317"/>
      <c r="K75" s="317"/>
      <c r="L75" s="319"/>
      <c r="M75" s="320"/>
      <c r="N75" s="320"/>
      <c r="O75" s="320"/>
      <c r="P75" s="320"/>
      <c r="Q75" s="320"/>
      <c r="R75" s="321"/>
      <c r="S75" s="320"/>
      <c r="T75" s="320"/>
      <c r="U75" s="320"/>
      <c r="V75" s="322"/>
      <c r="W75" s="320"/>
      <c r="X75" s="320"/>
      <c r="Y75" s="320"/>
      <c r="Z75" s="320"/>
      <c r="AA75" s="323"/>
      <c r="AB75" s="320"/>
      <c r="AC75" s="320"/>
      <c r="AD75" s="320"/>
      <c r="AE75" s="320"/>
      <c r="AF75" s="320"/>
      <c r="AG75" s="321"/>
      <c r="AH75" s="320"/>
      <c r="AI75" s="320"/>
      <c r="AJ75" s="320"/>
      <c r="AK75" s="322"/>
      <c r="AL75" s="320"/>
      <c r="AM75" s="320"/>
      <c r="AN75" s="320"/>
      <c r="AO75" s="320"/>
      <c r="AP75" s="323"/>
      <c r="AQ75" s="320"/>
      <c r="AR75" s="320"/>
      <c r="AS75" s="320"/>
      <c r="AT75" s="320"/>
      <c r="AU75" s="320"/>
      <c r="AV75" s="321"/>
      <c r="AW75" s="320"/>
      <c r="AX75" s="320"/>
      <c r="AY75" s="320"/>
      <c r="AZ75" s="322"/>
      <c r="BA75" s="320"/>
      <c r="BB75" s="320"/>
      <c r="BC75" s="320"/>
      <c r="BD75" s="320"/>
      <c r="BE75" s="323"/>
      <c r="BF75" s="320"/>
      <c r="BG75" s="320"/>
      <c r="BH75" s="320"/>
      <c r="BI75" s="320"/>
      <c r="BJ75" s="320"/>
      <c r="BK75" s="321"/>
      <c r="BL75" s="320"/>
      <c r="BM75" s="320"/>
      <c r="BN75" s="320"/>
      <c r="BO75" s="322"/>
      <c r="BP75" s="320"/>
      <c r="BQ75" s="320"/>
      <c r="BR75" s="320"/>
      <c r="BS75" s="320"/>
      <c r="BT75" s="323"/>
      <c r="BU75" s="320"/>
      <c r="BV75" s="320"/>
      <c r="BW75" s="320"/>
      <c r="BX75" s="320"/>
      <c r="BY75" s="320"/>
      <c r="BZ75" s="321"/>
      <c r="CA75" s="320"/>
      <c r="CB75" s="320"/>
      <c r="CC75" s="320"/>
      <c r="CD75" s="322"/>
      <c r="CE75" s="320"/>
      <c r="CF75" s="320"/>
      <c r="CG75" s="320"/>
      <c r="CH75" s="320"/>
      <c r="CI75" s="323"/>
      <c r="CJ75" s="320"/>
      <c r="CK75" s="320"/>
      <c r="CL75" s="320"/>
      <c r="CM75" s="320"/>
      <c r="CN75" s="320"/>
      <c r="CO75" s="321"/>
      <c r="CP75" s="320"/>
      <c r="CQ75" s="320"/>
      <c r="CR75" s="320"/>
      <c r="CS75" s="322"/>
      <c r="CT75" s="320"/>
      <c r="CU75" s="320"/>
      <c r="CV75" s="320"/>
      <c r="CW75" s="320"/>
      <c r="CX75" s="323"/>
      <c r="CY75" s="320"/>
      <c r="CZ75" s="320"/>
      <c r="DA75" s="320"/>
      <c r="DB75" s="320"/>
      <c r="DC75" s="320"/>
      <c r="DD75" s="321"/>
      <c r="DE75" s="320"/>
      <c r="DF75" s="320"/>
      <c r="DG75" s="320"/>
      <c r="DH75" s="322"/>
      <c r="DI75" s="320"/>
      <c r="DJ75" s="320"/>
      <c r="DK75" s="320"/>
      <c r="DL75" s="320"/>
      <c r="DM75" s="323"/>
      <c r="DN75" s="320"/>
      <c r="DO75" s="320"/>
      <c r="DP75" s="320"/>
      <c r="DQ75" s="320"/>
      <c r="DR75" s="320"/>
      <c r="DS75" s="321"/>
      <c r="DT75" s="320"/>
      <c r="DU75" s="320"/>
      <c r="DV75" s="320"/>
      <c r="DW75" s="322"/>
      <c r="DX75" s="320"/>
      <c r="DY75" s="320"/>
      <c r="DZ75" s="320"/>
      <c r="EA75" s="320"/>
      <c r="EB75" s="324"/>
    </row>
    <row r="76" spans="3:132">
      <c r="M76" s="325"/>
      <c r="N76" s="325"/>
      <c r="O76" s="325"/>
      <c r="P76" s="325"/>
      <c r="Q76" s="325"/>
      <c r="R76" s="325"/>
      <c r="S76" s="325"/>
      <c r="T76" s="325"/>
      <c r="U76" s="325"/>
      <c r="V76" s="325"/>
      <c r="W76" s="325"/>
      <c r="X76" s="325"/>
      <c r="Y76" s="325"/>
      <c r="Z76" s="325"/>
      <c r="AA76" s="325"/>
      <c r="AB76" s="325"/>
      <c r="AC76" s="325"/>
      <c r="AD76" s="325"/>
      <c r="AE76" s="325"/>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c r="CO76" s="325"/>
      <c r="CP76" s="325"/>
      <c r="CQ76" s="325"/>
      <c r="CR76" s="325"/>
      <c r="CS76" s="325"/>
      <c r="CT76" s="325"/>
      <c r="CU76" s="325"/>
      <c r="CV76" s="325"/>
      <c r="CW76" s="325"/>
      <c r="CX76" s="325"/>
      <c r="CY76" s="325"/>
      <c r="CZ76" s="325"/>
      <c r="DA76" s="325"/>
      <c r="DB76" s="325"/>
      <c r="DC76" s="325"/>
      <c r="DD76" s="325"/>
      <c r="DE76" s="325"/>
      <c r="DF76" s="325"/>
      <c r="DG76" s="325"/>
      <c r="DH76" s="325"/>
      <c r="DI76" s="325"/>
      <c r="DJ76" s="325"/>
      <c r="DK76" s="325"/>
      <c r="DL76" s="325"/>
      <c r="DM76" s="325"/>
      <c r="DN76" s="325"/>
      <c r="DO76" s="325"/>
      <c r="DP76" s="325"/>
      <c r="DQ76" s="325"/>
      <c r="DR76" s="325"/>
      <c r="DS76" s="325"/>
      <c r="DT76" s="325"/>
      <c r="DU76" s="325"/>
      <c r="DV76" s="325"/>
      <c r="DW76" s="325"/>
      <c r="DX76" s="325"/>
      <c r="DY76" s="325"/>
      <c r="DZ76" s="325"/>
      <c r="EA76" s="325"/>
      <c r="EB76" s="325"/>
    </row>
    <row r="77" spans="3:132">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c r="CF77" s="325"/>
      <c r="CG77" s="325"/>
      <c r="CH77" s="325"/>
      <c r="CI77" s="325"/>
      <c r="CJ77" s="325"/>
      <c r="CK77" s="325"/>
      <c r="CL77" s="325"/>
      <c r="CM77" s="325"/>
      <c r="CN77" s="325"/>
      <c r="CO77" s="325"/>
      <c r="CP77" s="325"/>
      <c r="CQ77" s="325"/>
      <c r="CR77" s="325"/>
      <c r="CS77" s="325"/>
      <c r="CT77" s="325"/>
      <c r="CU77" s="325"/>
      <c r="CV77" s="325"/>
      <c r="CW77" s="325"/>
      <c r="CX77" s="325"/>
      <c r="CY77" s="325"/>
      <c r="CZ77" s="325"/>
      <c r="DA77" s="325"/>
      <c r="DB77" s="325"/>
      <c r="DC77" s="325"/>
      <c r="DD77" s="325"/>
      <c r="DE77" s="325"/>
      <c r="DF77" s="325"/>
      <c r="DG77" s="325"/>
      <c r="DH77" s="325"/>
      <c r="DI77" s="325"/>
      <c r="DJ77" s="325"/>
      <c r="DK77" s="325"/>
      <c r="DL77" s="325"/>
      <c r="DM77" s="325"/>
      <c r="DN77" s="325"/>
      <c r="DO77" s="325"/>
      <c r="DP77" s="325"/>
      <c r="DQ77" s="325"/>
      <c r="DR77" s="325"/>
      <c r="DS77" s="325"/>
      <c r="DT77" s="325"/>
      <c r="DU77" s="325"/>
      <c r="DV77" s="325"/>
      <c r="DW77" s="325"/>
      <c r="DX77" s="325"/>
      <c r="DY77" s="325"/>
      <c r="DZ77" s="325"/>
      <c r="EA77" s="325"/>
      <c r="EB77" s="325"/>
    </row>
    <row r="78" spans="3:132">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c r="CO78" s="325"/>
      <c r="CP78" s="325"/>
      <c r="CQ78" s="325"/>
      <c r="CR78" s="325"/>
      <c r="CS78" s="325"/>
      <c r="CT78" s="325"/>
      <c r="CU78" s="325"/>
      <c r="CV78" s="325"/>
      <c r="CW78" s="325"/>
      <c r="CX78" s="325"/>
      <c r="CY78" s="325"/>
      <c r="CZ78" s="325"/>
      <c r="DA78" s="325"/>
      <c r="DB78" s="325"/>
      <c r="DC78" s="325"/>
      <c r="DD78" s="325"/>
      <c r="DE78" s="325"/>
      <c r="DF78" s="325"/>
      <c r="DG78" s="325"/>
      <c r="DH78" s="325"/>
      <c r="DI78" s="325"/>
      <c r="DJ78" s="325"/>
      <c r="DK78" s="325"/>
      <c r="DL78" s="325"/>
      <c r="DM78" s="325"/>
      <c r="DN78" s="325"/>
      <c r="DO78" s="325"/>
      <c r="DP78" s="325"/>
      <c r="DQ78" s="325"/>
      <c r="DR78" s="325"/>
      <c r="DS78" s="325"/>
      <c r="DT78" s="325"/>
      <c r="DU78" s="325"/>
      <c r="DV78" s="325"/>
      <c r="DW78" s="325"/>
      <c r="DX78" s="325"/>
      <c r="DY78" s="325"/>
      <c r="DZ78" s="325"/>
      <c r="EA78" s="325"/>
      <c r="EB78" s="325"/>
    </row>
    <row r="79" spans="3:132">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c r="CO79" s="325"/>
      <c r="CP79" s="325"/>
      <c r="CQ79" s="325"/>
      <c r="CR79" s="325"/>
      <c r="CS79" s="325"/>
      <c r="CT79" s="325"/>
      <c r="CU79" s="325"/>
      <c r="CV79" s="325"/>
      <c r="CW79" s="325"/>
      <c r="CX79" s="325"/>
      <c r="CY79" s="325"/>
      <c r="CZ79" s="325"/>
      <c r="DA79" s="325"/>
      <c r="DB79" s="325"/>
      <c r="DC79" s="325"/>
      <c r="DD79" s="325"/>
      <c r="DE79" s="325"/>
      <c r="DF79" s="325"/>
      <c r="DG79" s="325"/>
      <c r="DH79" s="325"/>
      <c r="DI79" s="325"/>
      <c r="DJ79" s="325"/>
      <c r="DK79" s="325"/>
      <c r="DL79" s="325"/>
      <c r="DM79" s="325"/>
      <c r="DN79" s="325"/>
      <c r="DO79" s="325"/>
      <c r="DP79" s="325"/>
      <c r="DQ79" s="325"/>
      <c r="DR79" s="325"/>
      <c r="DS79" s="325"/>
      <c r="DT79" s="325"/>
      <c r="DU79" s="325"/>
      <c r="DV79" s="325"/>
      <c r="DW79" s="325"/>
      <c r="DX79" s="325"/>
      <c r="DY79" s="325"/>
      <c r="DZ79" s="325"/>
      <c r="EA79" s="325"/>
      <c r="EB79" s="325"/>
    </row>
    <row r="80" spans="3:132">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325"/>
      <c r="CZ80" s="325"/>
      <c r="DA80" s="325"/>
      <c r="DB80" s="325"/>
      <c r="DC80" s="325"/>
      <c r="DD80" s="325"/>
      <c r="DE80" s="325"/>
      <c r="DF80" s="325"/>
      <c r="DG80" s="325"/>
      <c r="DH80" s="325"/>
      <c r="DI80" s="325"/>
      <c r="DJ80" s="325"/>
      <c r="DK80" s="325"/>
      <c r="DL80" s="325"/>
      <c r="DM80" s="325"/>
      <c r="DN80" s="325"/>
      <c r="DO80" s="325"/>
      <c r="DP80" s="325"/>
      <c r="DQ80" s="325"/>
      <c r="DR80" s="325"/>
      <c r="DS80" s="325"/>
      <c r="DT80" s="325"/>
      <c r="DU80" s="325"/>
      <c r="DV80" s="325"/>
      <c r="DW80" s="325"/>
      <c r="DX80" s="325"/>
      <c r="DY80" s="325"/>
      <c r="DZ80" s="325"/>
      <c r="EA80" s="325"/>
      <c r="EB80" s="325"/>
    </row>
    <row r="81" spans="13:132">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325"/>
      <c r="CZ81" s="325"/>
      <c r="DA81" s="325"/>
      <c r="DB81" s="325"/>
      <c r="DC81" s="325"/>
      <c r="DD81" s="325"/>
      <c r="DE81" s="325"/>
      <c r="DF81" s="325"/>
      <c r="DG81" s="325"/>
      <c r="DH81" s="325"/>
      <c r="DI81" s="325"/>
      <c r="DJ81" s="325"/>
      <c r="DK81" s="325"/>
      <c r="DL81" s="325"/>
      <c r="DM81" s="325"/>
      <c r="DN81" s="325"/>
      <c r="DO81" s="325"/>
      <c r="DP81" s="325"/>
      <c r="DQ81" s="325"/>
      <c r="DR81" s="325"/>
      <c r="DS81" s="325"/>
      <c r="DT81" s="325"/>
      <c r="DU81" s="325"/>
      <c r="DV81" s="325"/>
      <c r="DW81" s="325"/>
      <c r="DX81" s="325"/>
      <c r="DY81" s="325"/>
      <c r="DZ81" s="325"/>
      <c r="EA81" s="325"/>
      <c r="EB81" s="325"/>
    </row>
    <row r="82" spans="13:132">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5"/>
      <c r="CG82" s="325"/>
      <c r="CH82" s="325"/>
      <c r="CI82" s="325"/>
      <c r="CJ82" s="325"/>
      <c r="CK82" s="325"/>
      <c r="CL82" s="325"/>
      <c r="CM82" s="325"/>
      <c r="CN82" s="325"/>
      <c r="CO82" s="325"/>
      <c r="CP82" s="325"/>
      <c r="CQ82" s="325"/>
      <c r="CR82" s="325"/>
      <c r="CS82" s="325"/>
      <c r="CT82" s="325"/>
      <c r="CU82" s="325"/>
      <c r="CV82" s="325"/>
      <c r="CW82" s="325"/>
      <c r="CX82" s="325"/>
      <c r="CY82" s="325"/>
      <c r="CZ82" s="325"/>
      <c r="DA82" s="325"/>
      <c r="DB82" s="325"/>
      <c r="DC82" s="325"/>
      <c r="DD82" s="325"/>
      <c r="DE82" s="325"/>
      <c r="DF82" s="325"/>
      <c r="DG82" s="325"/>
      <c r="DH82" s="325"/>
      <c r="DI82" s="325"/>
      <c r="DJ82" s="325"/>
      <c r="DK82" s="325"/>
      <c r="DL82" s="325"/>
      <c r="DM82" s="325"/>
      <c r="DN82" s="325"/>
      <c r="DO82" s="325"/>
      <c r="DP82" s="325"/>
      <c r="DQ82" s="325"/>
      <c r="DR82" s="325"/>
      <c r="DS82" s="325"/>
      <c r="DT82" s="325"/>
      <c r="DU82" s="325"/>
      <c r="DV82" s="325"/>
      <c r="DW82" s="325"/>
      <c r="DX82" s="325"/>
      <c r="DY82" s="325"/>
      <c r="DZ82" s="325"/>
      <c r="EA82" s="325"/>
      <c r="EB82" s="325"/>
    </row>
    <row r="83" spans="13:132">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5"/>
      <c r="CG83" s="325"/>
      <c r="CH83" s="325"/>
      <c r="CI83" s="325"/>
      <c r="CJ83" s="325"/>
      <c r="CK83" s="325"/>
      <c r="CL83" s="325"/>
      <c r="CM83" s="325"/>
      <c r="CN83" s="325"/>
      <c r="CO83" s="325"/>
      <c r="CP83" s="325"/>
      <c r="CQ83" s="325"/>
      <c r="CR83" s="325"/>
      <c r="CS83" s="325"/>
      <c r="CT83" s="325"/>
      <c r="CU83" s="325"/>
      <c r="CV83" s="325"/>
      <c r="CW83" s="325"/>
      <c r="CX83" s="325"/>
      <c r="CY83" s="325"/>
      <c r="CZ83" s="325"/>
      <c r="DA83" s="325"/>
      <c r="DB83" s="325"/>
      <c r="DC83" s="325"/>
      <c r="DD83" s="325"/>
      <c r="DE83" s="325"/>
      <c r="DF83" s="325"/>
      <c r="DG83" s="325"/>
      <c r="DH83" s="325"/>
      <c r="DI83" s="325"/>
      <c r="DJ83" s="325"/>
      <c r="DK83" s="325"/>
      <c r="DL83" s="325"/>
      <c r="DM83" s="325"/>
      <c r="DN83" s="325"/>
      <c r="DO83" s="325"/>
      <c r="DP83" s="325"/>
      <c r="DQ83" s="325"/>
      <c r="DR83" s="325"/>
      <c r="DS83" s="325"/>
      <c r="DT83" s="325"/>
      <c r="DU83" s="325"/>
      <c r="DV83" s="325"/>
      <c r="DW83" s="325"/>
      <c r="DX83" s="325"/>
      <c r="DY83" s="325"/>
      <c r="DZ83" s="325"/>
      <c r="EA83" s="325"/>
      <c r="EB83" s="325"/>
    </row>
    <row r="84" spans="13:132">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5"/>
      <c r="CG84" s="325"/>
      <c r="CH84" s="325"/>
      <c r="CI84" s="325"/>
      <c r="CJ84" s="325"/>
      <c r="CK84" s="325"/>
      <c r="CL84" s="325"/>
      <c r="CM84" s="325"/>
      <c r="CN84" s="325"/>
      <c r="CO84" s="325"/>
      <c r="CP84" s="325"/>
      <c r="CQ84" s="325"/>
      <c r="CR84" s="325"/>
      <c r="CS84" s="325"/>
      <c r="CT84" s="325"/>
      <c r="CU84" s="325"/>
      <c r="CV84" s="325"/>
      <c r="CW84" s="325"/>
      <c r="CX84" s="325"/>
      <c r="CY84" s="325"/>
      <c r="CZ84" s="325"/>
      <c r="DA84" s="325"/>
      <c r="DB84" s="325"/>
      <c r="DC84" s="325"/>
      <c r="DD84" s="325"/>
      <c r="DE84" s="325"/>
      <c r="DF84" s="325"/>
      <c r="DG84" s="325"/>
      <c r="DH84" s="325"/>
      <c r="DI84" s="325"/>
      <c r="DJ84" s="325"/>
      <c r="DK84" s="325"/>
      <c r="DL84" s="325"/>
      <c r="DM84" s="325"/>
      <c r="DN84" s="325"/>
      <c r="DO84" s="325"/>
      <c r="DP84" s="325"/>
      <c r="DQ84" s="325"/>
      <c r="DR84" s="325"/>
      <c r="DS84" s="325"/>
      <c r="DT84" s="325"/>
      <c r="DU84" s="325"/>
      <c r="DV84" s="325"/>
      <c r="DW84" s="325"/>
      <c r="DX84" s="325"/>
      <c r="DY84" s="325"/>
      <c r="DZ84" s="325"/>
      <c r="EA84" s="325"/>
      <c r="EB84" s="325"/>
    </row>
    <row r="85" spans="13:132">
      <c r="M85" s="325"/>
      <c r="N85" s="325"/>
      <c r="O85" s="325"/>
      <c r="P85" s="325"/>
      <c r="Q85" s="325"/>
      <c r="R85" s="325"/>
      <c r="S85" s="325"/>
      <c r="T85" s="325"/>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5"/>
      <c r="CP85" s="325"/>
      <c r="CQ85" s="325"/>
      <c r="CR85" s="325"/>
      <c r="CS85" s="325"/>
      <c r="CT85" s="325"/>
      <c r="CU85" s="325"/>
      <c r="CV85" s="325"/>
      <c r="CW85" s="325"/>
      <c r="CX85" s="325"/>
      <c r="CY85" s="325"/>
      <c r="CZ85" s="325"/>
      <c r="DA85" s="325"/>
      <c r="DB85" s="325"/>
      <c r="DC85" s="325"/>
      <c r="DD85" s="325"/>
      <c r="DE85" s="325"/>
      <c r="DF85" s="325"/>
      <c r="DG85" s="325"/>
      <c r="DH85" s="325"/>
      <c r="DI85" s="325"/>
      <c r="DJ85" s="325"/>
      <c r="DK85" s="325"/>
      <c r="DL85" s="325"/>
      <c r="DM85" s="325"/>
      <c r="DN85" s="325"/>
      <c r="DO85" s="325"/>
      <c r="DP85" s="325"/>
      <c r="DQ85" s="325"/>
      <c r="DR85" s="325"/>
      <c r="DS85" s="325"/>
      <c r="DT85" s="325"/>
      <c r="DU85" s="325"/>
      <c r="DV85" s="325"/>
      <c r="DW85" s="325"/>
      <c r="DX85" s="325"/>
      <c r="DY85" s="325"/>
      <c r="DZ85" s="325"/>
      <c r="EA85" s="325"/>
      <c r="EB85" s="325"/>
    </row>
    <row r="86" spans="13:132">
      <c r="M86" s="325"/>
      <c r="N86" s="325"/>
      <c r="O86" s="325"/>
      <c r="P86" s="325"/>
      <c r="Q86" s="325"/>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c r="CF86" s="325"/>
      <c r="CG86" s="325"/>
      <c r="CH86" s="325"/>
      <c r="CI86" s="325"/>
      <c r="CJ86" s="325"/>
      <c r="CK86" s="325"/>
      <c r="CL86" s="325"/>
      <c r="CM86" s="325"/>
      <c r="CN86" s="325"/>
      <c r="CO86" s="325"/>
      <c r="CP86" s="325"/>
      <c r="CQ86" s="325"/>
      <c r="CR86" s="325"/>
      <c r="CS86" s="325"/>
      <c r="CT86" s="325"/>
      <c r="CU86" s="325"/>
      <c r="CV86" s="325"/>
      <c r="CW86" s="325"/>
      <c r="CX86" s="325"/>
      <c r="CY86" s="325"/>
      <c r="CZ86" s="325"/>
      <c r="DA86" s="325"/>
      <c r="DB86" s="325"/>
      <c r="DC86" s="325"/>
      <c r="DD86" s="325"/>
      <c r="DE86" s="325"/>
      <c r="DF86" s="325"/>
      <c r="DG86" s="325"/>
      <c r="DH86" s="325"/>
      <c r="DI86" s="325"/>
      <c r="DJ86" s="325"/>
      <c r="DK86" s="325"/>
      <c r="DL86" s="325"/>
      <c r="DM86" s="325"/>
      <c r="DN86" s="325"/>
      <c r="DO86" s="325"/>
      <c r="DP86" s="325"/>
      <c r="DQ86" s="325"/>
      <c r="DR86" s="325"/>
      <c r="DS86" s="325"/>
      <c r="DT86" s="325"/>
      <c r="DU86" s="325"/>
      <c r="DV86" s="325"/>
      <c r="DW86" s="325"/>
      <c r="DX86" s="325"/>
      <c r="DY86" s="325"/>
      <c r="DZ86" s="325"/>
      <c r="EA86" s="325"/>
      <c r="EB86" s="325"/>
    </row>
    <row r="87" spans="13:132">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c r="CF87" s="325"/>
      <c r="CG87" s="325"/>
      <c r="CH87" s="325"/>
      <c r="CI87" s="325"/>
      <c r="CJ87" s="325"/>
      <c r="CK87" s="325"/>
      <c r="CL87" s="325"/>
      <c r="CM87" s="325"/>
      <c r="CN87" s="325"/>
      <c r="CO87" s="325"/>
      <c r="CP87" s="325"/>
      <c r="CQ87" s="325"/>
      <c r="CR87" s="325"/>
      <c r="CS87" s="325"/>
      <c r="CT87" s="325"/>
      <c r="CU87" s="325"/>
      <c r="CV87" s="325"/>
      <c r="CW87" s="325"/>
      <c r="CX87" s="325"/>
      <c r="CY87" s="325"/>
      <c r="CZ87" s="325"/>
      <c r="DA87" s="325"/>
      <c r="DB87" s="325"/>
      <c r="DC87" s="325"/>
      <c r="DD87" s="325"/>
      <c r="DE87" s="325"/>
      <c r="DF87" s="325"/>
      <c r="DG87" s="325"/>
      <c r="DH87" s="325"/>
      <c r="DI87" s="325"/>
      <c r="DJ87" s="325"/>
      <c r="DK87" s="325"/>
      <c r="DL87" s="325"/>
      <c r="DM87" s="325"/>
      <c r="DN87" s="325"/>
      <c r="DO87" s="325"/>
      <c r="DP87" s="325"/>
      <c r="DQ87" s="325"/>
      <c r="DR87" s="325"/>
      <c r="DS87" s="325"/>
      <c r="DT87" s="325"/>
      <c r="DU87" s="325"/>
      <c r="DV87" s="325"/>
      <c r="DW87" s="325"/>
      <c r="DX87" s="325"/>
      <c r="DY87" s="325"/>
      <c r="DZ87" s="325"/>
      <c r="EA87" s="325"/>
      <c r="EB87" s="325"/>
    </row>
    <row r="88" spans="13:132">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c r="CF88" s="325"/>
      <c r="CG88" s="325"/>
      <c r="CH88" s="325"/>
      <c r="CI88" s="325"/>
      <c r="CJ88" s="325"/>
      <c r="CK88" s="325"/>
      <c r="CL88" s="325"/>
      <c r="CM88" s="325"/>
      <c r="CN88" s="325"/>
      <c r="CO88" s="325"/>
      <c r="CP88" s="325"/>
      <c r="CQ88" s="325"/>
      <c r="CR88" s="325"/>
      <c r="CS88" s="325"/>
      <c r="CT88" s="325"/>
      <c r="CU88" s="325"/>
      <c r="CV88" s="325"/>
      <c r="CW88" s="325"/>
      <c r="CX88" s="325"/>
      <c r="CY88" s="325"/>
      <c r="CZ88" s="325"/>
      <c r="DA88" s="325"/>
      <c r="DB88" s="325"/>
      <c r="DC88" s="325"/>
      <c r="DD88" s="325"/>
      <c r="DE88" s="325"/>
      <c r="DF88" s="325"/>
      <c r="DG88" s="325"/>
      <c r="DH88" s="325"/>
      <c r="DI88" s="325"/>
      <c r="DJ88" s="325"/>
      <c r="DK88" s="325"/>
      <c r="DL88" s="325"/>
      <c r="DM88" s="325"/>
      <c r="DN88" s="325"/>
      <c r="DO88" s="325"/>
      <c r="DP88" s="325"/>
      <c r="DQ88" s="325"/>
      <c r="DR88" s="325"/>
      <c r="DS88" s="325"/>
      <c r="DT88" s="325"/>
      <c r="DU88" s="325"/>
      <c r="DV88" s="325"/>
      <c r="DW88" s="325"/>
      <c r="DX88" s="325"/>
      <c r="DY88" s="325"/>
      <c r="DZ88" s="325"/>
      <c r="EA88" s="325"/>
      <c r="EB88" s="325"/>
    </row>
    <row r="89" spans="13:132">
      <c r="M89" s="325"/>
      <c r="N89" s="325"/>
      <c r="O89" s="325"/>
      <c r="P89" s="325"/>
      <c r="Q89" s="325"/>
      <c r="R89" s="325"/>
      <c r="S89" s="325"/>
      <c r="T89" s="325"/>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c r="CF89" s="325"/>
      <c r="CG89" s="325"/>
      <c r="CH89" s="325"/>
      <c r="CI89" s="325"/>
      <c r="CJ89" s="325"/>
      <c r="CK89" s="325"/>
      <c r="CL89" s="325"/>
      <c r="CM89" s="325"/>
      <c r="CN89" s="325"/>
      <c r="CO89" s="325"/>
      <c r="CP89" s="325"/>
      <c r="CQ89" s="325"/>
      <c r="CR89" s="325"/>
      <c r="CS89" s="325"/>
      <c r="CT89" s="325"/>
      <c r="CU89" s="325"/>
      <c r="CV89" s="325"/>
      <c r="CW89" s="325"/>
      <c r="CX89" s="325"/>
      <c r="CY89" s="325"/>
      <c r="CZ89" s="325"/>
      <c r="DA89" s="325"/>
      <c r="DB89" s="325"/>
      <c r="DC89" s="325"/>
      <c r="DD89" s="325"/>
      <c r="DE89" s="325"/>
      <c r="DF89" s="325"/>
      <c r="DG89" s="325"/>
      <c r="DH89" s="325"/>
      <c r="DI89" s="325"/>
      <c r="DJ89" s="325"/>
      <c r="DK89" s="325"/>
      <c r="DL89" s="325"/>
      <c r="DM89" s="325"/>
      <c r="DN89" s="325"/>
      <c r="DO89" s="325"/>
      <c r="DP89" s="325"/>
      <c r="DQ89" s="325"/>
      <c r="DR89" s="325"/>
      <c r="DS89" s="325"/>
      <c r="DT89" s="325"/>
      <c r="DU89" s="325"/>
      <c r="DV89" s="325"/>
      <c r="DW89" s="325"/>
      <c r="DX89" s="325"/>
      <c r="DY89" s="325"/>
      <c r="DZ89" s="325"/>
      <c r="EA89" s="325"/>
      <c r="EB89" s="325"/>
    </row>
    <row r="90" spans="13:132">
      <c r="M90" s="325"/>
      <c r="N90" s="325"/>
      <c r="O90" s="325"/>
      <c r="P90" s="325"/>
      <c r="Q90" s="325"/>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c r="CF90" s="325"/>
      <c r="CG90" s="325"/>
      <c r="CH90" s="325"/>
      <c r="CI90" s="325"/>
      <c r="CJ90" s="325"/>
      <c r="CK90" s="325"/>
      <c r="CL90" s="325"/>
      <c r="CM90" s="325"/>
      <c r="CN90" s="325"/>
      <c r="CO90" s="325"/>
      <c r="CP90" s="325"/>
      <c r="CQ90" s="325"/>
      <c r="CR90" s="325"/>
      <c r="CS90" s="325"/>
      <c r="CT90" s="325"/>
      <c r="CU90" s="325"/>
      <c r="CV90" s="325"/>
      <c r="CW90" s="325"/>
      <c r="CX90" s="325"/>
      <c r="CY90" s="325"/>
      <c r="CZ90" s="325"/>
      <c r="DA90" s="325"/>
      <c r="DB90" s="325"/>
      <c r="DC90" s="325"/>
      <c r="DD90" s="325"/>
      <c r="DE90" s="325"/>
      <c r="DF90" s="325"/>
      <c r="DG90" s="325"/>
      <c r="DH90" s="325"/>
      <c r="DI90" s="325"/>
      <c r="DJ90" s="325"/>
      <c r="DK90" s="325"/>
      <c r="DL90" s="325"/>
      <c r="DM90" s="325"/>
      <c r="DN90" s="325"/>
      <c r="DO90" s="325"/>
      <c r="DP90" s="325"/>
      <c r="DQ90" s="325"/>
      <c r="DR90" s="325"/>
      <c r="DS90" s="325"/>
      <c r="DT90" s="325"/>
      <c r="DU90" s="325"/>
      <c r="DV90" s="325"/>
      <c r="DW90" s="325"/>
      <c r="DX90" s="325"/>
      <c r="DY90" s="325"/>
      <c r="DZ90" s="325"/>
      <c r="EA90" s="325"/>
      <c r="EB90" s="325"/>
    </row>
    <row r="91" spans="13:132">
      <c r="M91" s="325"/>
      <c r="N91" s="325"/>
      <c r="O91" s="325"/>
      <c r="P91" s="325"/>
      <c r="Q91" s="325"/>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5"/>
      <c r="CG91" s="325"/>
      <c r="CH91" s="325"/>
      <c r="CI91" s="325"/>
      <c r="CJ91" s="325"/>
      <c r="CK91" s="325"/>
      <c r="CL91" s="325"/>
      <c r="CM91" s="325"/>
      <c r="CN91" s="325"/>
      <c r="CO91" s="325"/>
      <c r="CP91" s="325"/>
      <c r="CQ91" s="325"/>
      <c r="CR91" s="325"/>
      <c r="CS91" s="325"/>
      <c r="CT91" s="325"/>
      <c r="CU91" s="325"/>
      <c r="CV91" s="325"/>
      <c r="CW91" s="325"/>
      <c r="CX91" s="325"/>
      <c r="CY91" s="325"/>
      <c r="CZ91" s="325"/>
      <c r="DA91" s="325"/>
      <c r="DB91" s="325"/>
      <c r="DC91" s="325"/>
      <c r="DD91" s="325"/>
      <c r="DE91" s="325"/>
      <c r="DF91" s="325"/>
      <c r="DG91" s="325"/>
      <c r="DH91" s="325"/>
      <c r="DI91" s="325"/>
      <c r="DJ91" s="325"/>
      <c r="DK91" s="325"/>
      <c r="DL91" s="325"/>
      <c r="DM91" s="325"/>
      <c r="DN91" s="325"/>
      <c r="DO91" s="325"/>
      <c r="DP91" s="325"/>
      <c r="DQ91" s="325"/>
      <c r="DR91" s="325"/>
      <c r="DS91" s="325"/>
      <c r="DT91" s="325"/>
      <c r="DU91" s="325"/>
      <c r="DV91" s="325"/>
      <c r="DW91" s="325"/>
      <c r="DX91" s="325"/>
      <c r="DY91" s="325"/>
      <c r="DZ91" s="325"/>
      <c r="EA91" s="325"/>
      <c r="EB91" s="325"/>
    </row>
    <row r="92" spans="13:132">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c r="CF92" s="325"/>
      <c r="CG92" s="325"/>
      <c r="CH92" s="325"/>
      <c r="CI92" s="325"/>
      <c r="CJ92" s="325"/>
      <c r="CK92" s="325"/>
      <c r="CL92" s="325"/>
      <c r="CM92" s="325"/>
      <c r="CN92" s="325"/>
      <c r="CO92" s="325"/>
      <c r="CP92" s="325"/>
      <c r="CQ92" s="325"/>
      <c r="CR92" s="325"/>
      <c r="CS92" s="325"/>
      <c r="CT92" s="325"/>
      <c r="CU92" s="325"/>
      <c r="CV92" s="325"/>
      <c r="CW92" s="325"/>
      <c r="CX92" s="325"/>
      <c r="CY92" s="325"/>
      <c r="CZ92" s="325"/>
      <c r="DA92" s="325"/>
      <c r="DB92" s="325"/>
      <c r="DC92" s="325"/>
      <c r="DD92" s="325"/>
      <c r="DE92" s="325"/>
      <c r="DF92" s="325"/>
      <c r="DG92" s="325"/>
      <c r="DH92" s="325"/>
      <c r="DI92" s="325"/>
      <c r="DJ92" s="325"/>
      <c r="DK92" s="325"/>
      <c r="DL92" s="325"/>
      <c r="DM92" s="325"/>
      <c r="DN92" s="325"/>
      <c r="DO92" s="325"/>
      <c r="DP92" s="325"/>
      <c r="DQ92" s="325"/>
      <c r="DR92" s="325"/>
      <c r="DS92" s="325"/>
      <c r="DT92" s="325"/>
      <c r="DU92" s="325"/>
      <c r="DV92" s="325"/>
      <c r="DW92" s="325"/>
      <c r="DX92" s="325"/>
      <c r="DY92" s="325"/>
      <c r="DZ92" s="325"/>
      <c r="EA92" s="325"/>
      <c r="EB92" s="325"/>
    </row>
    <row r="93" spans="13:132">
      <c r="M93" s="325"/>
      <c r="N93" s="325"/>
      <c r="O93" s="325"/>
      <c r="P93" s="325"/>
      <c r="Q93" s="325"/>
      <c r="R93" s="325"/>
      <c r="S93" s="325"/>
      <c r="T93" s="325"/>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c r="CO93" s="325"/>
      <c r="CP93" s="325"/>
      <c r="CQ93" s="325"/>
      <c r="CR93" s="325"/>
      <c r="CS93" s="325"/>
      <c r="CT93" s="325"/>
      <c r="CU93" s="325"/>
      <c r="CV93" s="325"/>
      <c r="CW93" s="325"/>
      <c r="CX93" s="325"/>
      <c r="CY93" s="325"/>
      <c r="CZ93" s="325"/>
      <c r="DA93" s="325"/>
      <c r="DB93" s="325"/>
      <c r="DC93" s="325"/>
      <c r="DD93" s="325"/>
      <c r="DE93" s="325"/>
      <c r="DF93" s="325"/>
      <c r="DG93" s="325"/>
      <c r="DH93" s="325"/>
      <c r="DI93" s="325"/>
      <c r="DJ93" s="325"/>
      <c r="DK93" s="325"/>
      <c r="DL93" s="325"/>
      <c r="DM93" s="325"/>
      <c r="DN93" s="325"/>
      <c r="DO93" s="325"/>
      <c r="DP93" s="325"/>
      <c r="DQ93" s="325"/>
      <c r="DR93" s="325"/>
      <c r="DS93" s="325"/>
      <c r="DT93" s="325"/>
      <c r="DU93" s="325"/>
      <c r="DV93" s="325"/>
      <c r="DW93" s="325"/>
      <c r="DX93" s="325"/>
      <c r="DY93" s="325"/>
      <c r="DZ93" s="325"/>
      <c r="EA93" s="325"/>
      <c r="EB93" s="325"/>
    </row>
    <row r="94" spans="13:132">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c r="CF94" s="325"/>
      <c r="CG94" s="325"/>
      <c r="CH94" s="325"/>
      <c r="CI94" s="325"/>
      <c r="CJ94" s="325"/>
      <c r="CK94" s="325"/>
      <c r="CL94" s="325"/>
      <c r="CM94" s="325"/>
      <c r="CN94" s="325"/>
      <c r="CO94" s="325"/>
      <c r="CP94" s="325"/>
      <c r="CQ94" s="325"/>
      <c r="CR94" s="325"/>
      <c r="CS94" s="325"/>
      <c r="CT94" s="325"/>
      <c r="CU94" s="325"/>
      <c r="CV94" s="325"/>
      <c r="CW94" s="325"/>
      <c r="CX94" s="325"/>
      <c r="CY94" s="325"/>
      <c r="CZ94" s="325"/>
      <c r="DA94" s="325"/>
      <c r="DB94" s="325"/>
      <c r="DC94" s="325"/>
      <c r="DD94" s="325"/>
      <c r="DE94" s="325"/>
      <c r="DF94" s="325"/>
      <c r="DG94" s="325"/>
      <c r="DH94" s="325"/>
      <c r="DI94" s="325"/>
      <c r="DJ94" s="325"/>
      <c r="DK94" s="325"/>
      <c r="DL94" s="325"/>
      <c r="DM94" s="325"/>
      <c r="DN94" s="325"/>
      <c r="DO94" s="325"/>
      <c r="DP94" s="325"/>
      <c r="DQ94" s="325"/>
      <c r="DR94" s="325"/>
      <c r="DS94" s="325"/>
      <c r="DT94" s="325"/>
      <c r="DU94" s="325"/>
      <c r="DV94" s="325"/>
      <c r="DW94" s="325"/>
      <c r="DX94" s="325"/>
      <c r="DY94" s="325"/>
      <c r="DZ94" s="325"/>
      <c r="EA94" s="325"/>
      <c r="EB94" s="325"/>
    </row>
    <row r="95" spans="13:132">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c r="CF95" s="325"/>
      <c r="CG95" s="325"/>
      <c r="CH95" s="325"/>
      <c r="CI95" s="325"/>
      <c r="CJ95" s="325"/>
      <c r="CK95" s="325"/>
      <c r="CL95" s="325"/>
      <c r="CM95" s="325"/>
      <c r="CN95" s="325"/>
      <c r="CO95" s="325"/>
      <c r="CP95" s="325"/>
      <c r="CQ95" s="325"/>
      <c r="CR95" s="325"/>
      <c r="CS95" s="325"/>
      <c r="CT95" s="325"/>
      <c r="CU95" s="325"/>
      <c r="CV95" s="325"/>
      <c r="CW95" s="325"/>
      <c r="CX95" s="325"/>
      <c r="CY95" s="325"/>
      <c r="CZ95" s="325"/>
      <c r="DA95" s="325"/>
      <c r="DB95" s="325"/>
      <c r="DC95" s="325"/>
      <c r="DD95" s="325"/>
      <c r="DE95" s="325"/>
      <c r="DF95" s="325"/>
      <c r="DG95" s="325"/>
      <c r="DH95" s="325"/>
      <c r="DI95" s="325"/>
      <c r="DJ95" s="325"/>
      <c r="DK95" s="325"/>
      <c r="DL95" s="325"/>
      <c r="DM95" s="325"/>
      <c r="DN95" s="325"/>
      <c r="DO95" s="325"/>
      <c r="DP95" s="325"/>
      <c r="DQ95" s="325"/>
      <c r="DR95" s="325"/>
      <c r="DS95" s="325"/>
      <c r="DT95" s="325"/>
      <c r="DU95" s="325"/>
      <c r="DV95" s="325"/>
      <c r="DW95" s="325"/>
      <c r="DX95" s="325"/>
      <c r="DY95" s="325"/>
      <c r="DZ95" s="325"/>
      <c r="EA95" s="325"/>
      <c r="EB95" s="325"/>
    </row>
    <row r="96" spans="13:132">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c r="CF96" s="325"/>
      <c r="CG96" s="325"/>
      <c r="CH96" s="325"/>
      <c r="CI96" s="325"/>
      <c r="CJ96" s="325"/>
      <c r="CK96" s="325"/>
      <c r="CL96" s="325"/>
      <c r="CM96" s="325"/>
      <c r="CN96" s="325"/>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5"/>
      <c r="DL96" s="325"/>
      <c r="DM96" s="325"/>
      <c r="DN96" s="325"/>
      <c r="DO96" s="325"/>
      <c r="DP96" s="325"/>
      <c r="DQ96" s="325"/>
      <c r="DR96" s="325"/>
      <c r="DS96" s="325"/>
      <c r="DT96" s="325"/>
      <c r="DU96" s="325"/>
      <c r="DV96" s="325"/>
      <c r="DW96" s="325"/>
      <c r="DX96" s="325"/>
      <c r="DY96" s="325"/>
      <c r="DZ96" s="325"/>
      <c r="EA96" s="325"/>
      <c r="EB96" s="325"/>
    </row>
    <row r="97" spans="13:132">
      <c r="M97" s="325"/>
      <c r="N97" s="325"/>
      <c r="O97" s="325"/>
      <c r="P97" s="325"/>
      <c r="Q97" s="325"/>
      <c r="R97" s="325"/>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c r="CF97" s="325"/>
      <c r="CG97" s="325"/>
      <c r="CH97" s="325"/>
      <c r="CI97" s="325"/>
      <c r="CJ97" s="325"/>
      <c r="CK97" s="325"/>
      <c r="CL97" s="325"/>
      <c r="CM97" s="325"/>
      <c r="CN97" s="325"/>
      <c r="CO97" s="325"/>
      <c r="CP97" s="325"/>
      <c r="CQ97" s="325"/>
      <c r="CR97" s="325"/>
      <c r="CS97" s="325"/>
      <c r="CT97" s="325"/>
      <c r="CU97" s="325"/>
      <c r="CV97" s="325"/>
      <c r="CW97" s="325"/>
      <c r="CX97" s="325"/>
      <c r="CY97" s="325"/>
      <c r="CZ97" s="325"/>
      <c r="DA97" s="325"/>
      <c r="DB97" s="325"/>
      <c r="DC97" s="325"/>
      <c r="DD97" s="325"/>
      <c r="DE97" s="325"/>
      <c r="DF97" s="325"/>
      <c r="DG97" s="325"/>
      <c r="DH97" s="325"/>
      <c r="DI97" s="325"/>
      <c r="DJ97" s="325"/>
      <c r="DK97" s="325"/>
      <c r="DL97" s="325"/>
      <c r="DM97" s="325"/>
      <c r="DN97" s="325"/>
      <c r="DO97" s="325"/>
      <c r="DP97" s="325"/>
      <c r="DQ97" s="325"/>
      <c r="DR97" s="325"/>
      <c r="DS97" s="325"/>
      <c r="DT97" s="325"/>
      <c r="DU97" s="325"/>
      <c r="DV97" s="325"/>
      <c r="DW97" s="325"/>
      <c r="DX97" s="325"/>
      <c r="DY97" s="325"/>
      <c r="DZ97" s="325"/>
      <c r="EA97" s="325"/>
      <c r="EB97" s="325"/>
    </row>
    <row r="98" spans="13:132">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c r="CF98" s="325"/>
      <c r="CG98" s="325"/>
      <c r="CH98" s="325"/>
      <c r="CI98" s="325"/>
      <c r="CJ98" s="325"/>
      <c r="CK98" s="325"/>
      <c r="CL98" s="325"/>
      <c r="CM98" s="325"/>
      <c r="CN98" s="325"/>
      <c r="CO98" s="325"/>
      <c r="CP98" s="325"/>
      <c r="CQ98" s="325"/>
      <c r="CR98" s="325"/>
      <c r="CS98" s="325"/>
      <c r="CT98" s="325"/>
      <c r="CU98" s="325"/>
      <c r="CV98" s="325"/>
      <c r="CW98" s="325"/>
      <c r="CX98" s="325"/>
      <c r="CY98" s="325"/>
      <c r="CZ98" s="325"/>
      <c r="DA98" s="325"/>
      <c r="DB98" s="325"/>
      <c r="DC98" s="325"/>
      <c r="DD98" s="325"/>
      <c r="DE98" s="325"/>
      <c r="DF98" s="325"/>
      <c r="DG98" s="325"/>
      <c r="DH98" s="325"/>
      <c r="DI98" s="325"/>
      <c r="DJ98" s="325"/>
      <c r="DK98" s="325"/>
      <c r="DL98" s="325"/>
      <c r="DM98" s="325"/>
      <c r="DN98" s="325"/>
      <c r="DO98" s="325"/>
      <c r="DP98" s="325"/>
      <c r="DQ98" s="325"/>
      <c r="DR98" s="325"/>
      <c r="DS98" s="325"/>
      <c r="DT98" s="325"/>
      <c r="DU98" s="325"/>
      <c r="DV98" s="325"/>
      <c r="DW98" s="325"/>
      <c r="DX98" s="325"/>
      <c r="DY98" s="325"/>
      <c r="DZ98" s="325"/>
      <c r="EA98" s="325"/>
      <c r="EB98" s="325"/>
    </row>
    <row r="99" spans="13:132">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c r="DA99" s="325"/>
      <c r="DB99" s="325"/>
      <c r="DC99" s="325"/>
      <c r="DD99" s="325"/>
      <c r="DE99" s="325"/>
      <c r="DF99" s="325"/>
      <c r="DG99" s="325"/>
      <c r="DH99" s="325"/>
      <c r="DI99" s="325"/>
      <c r="DJ99" s="325"/>
      <c r="DK99" s="325"/>
      <c r="DL99" s="325"/>
      <c r="DM99" s="325"/>
      <c r="DN99" s="325"/>
      <c r="DO99" s="325"/>
      <c r="DP99" s="325"/>
      <c r="DQ99" s="325"/>
      <c r="DR99" s="325"/>
      <c r="DS99" s="325"/>
      <c r="DT99" s="325"/>
      <c r="DU99" s="325"/>
      <c r="DV99" s="325"/>
      <c r="DW99" s="325"/>
      <c r="DX99" s="325"/>
      <c r="DY99" s="325"/>
      <c r="DZ99" s="325"/>
      <c r="EA99" s="325"/>
      <c r="EB99" s="325"/>
    </row>
    <row r="100" spans="13:132">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c r="DA100" s="325"/>
      <c r="DB100" s="325"/>
      <c r="DC100" s="325"/>
      <c r="DD100" s="325"/>
      <c r="DE100" s="325"/>
      <c r="DF100" s="325"/>
      <c r="DG100" s="325"/>
      <c r="DH100" s="325"/>
      <c r="DI100" s="325"/>
      <c r="DJ100" s="325"/>
      <c r="DK100" s="325"/>
      <c r="DL100" s="325"/>
      <c r="DM100" s="325"/>
      <c r="DN100" s="325"/>
      <c r="DO100" s="325"/>
      <c r="DP100" s="325"/>
      <c r="DQ100" s="325"/>
      <c r="DR100" s="325"/>
      <c r="DS100" s="325"/>
      <c r="DT100" s="325"/>
      <c r="DU100" s="325"/>
      <c r="DV100" s="325"/>
      <c r="DW100" s="325"/>
      <c r="DX100" s="325"/>
      <c r="DY100" s="325"/>
      <c r="DZ100" s="325"/>
      <c r="EA100" s="325"/>
      <c r="EB100" s="325"/>
    </row>
    <row r="101" spans="13:132">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c r="DA101" s="325"/>
      <c r="DB101" s="325"/>
      <c r="DC101" s="325"/>
      <c r="DD101" s="325"/>
      <c r="DE101" s="325"/>
      <c r="DF101" s="325"/>
      <c r="DG101" s="325"/>
      <c r="DH101" s="325"/>
      <c r="DI101" s="325"/>
      <c r="DJ101" s="325"/>
      <c r="DK101" s="325"/>
      <c r="DL101" s="325"/>
      <c r="DM101" s="325"/>
      <c r="DN101" s="325"/>
      <c r="DO101" s="325"/>
      <c r="DP101" s="325"/>
      <c r="DQ101" s="325"/>
      <c r="DR101" s="325"/>
      <c r="DS101" s="325"/>
      <c r="DT101" s="325"/>
      <c r="DU101" s="325"/>
      <c r="DV101" s="325"/>
      <c r="DW101" s="325"/>
      <c r="DX101" s="325"/>
      <c r="DY101" s="325"/>
      <c r="DZ101" s="325"/>
      <c r="EA101" s="325"/>
      <c r="EB101" s="325"/>
    </row>
    <row r="102" spans="13:132">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5"/>
      <c r="DL102" s="325"/>
      <c r="DM102" s="325"/>
      <c r="DN102" s="325"/>
      <c r="DO102" s="325"/>
      <c r="DP102" s="325"/>
      <c r="DQ102" s="325"/>
      <c r="DR102" s="325"/>
      <c r="DS102" s="325"/>
      <c r="DT102" s="325"/>
      <c r="DU102" s="325"/>
      <c r="DV102" s="325"/>
      <c r="DW102" s="325"/>
      <c r="DX102" s="325"/>
      <c r="DY102" s="325"/>
      <c r="DZ102" s="325"/>
      <c r="EA102" s="325"/>
      <c r="EB102" s="325"/>
    </row>
  </sheetData>
  <protectedRanges>
    <protectedRange sqref="DB1:DF1 DK1:DO1 DT1:DW1 F2:AK3 CO2:EB3 G4 I4 AT4:AX4 BC4:BG4 BL4:BO4 DB4:DF4 DK4:DO4 DT4:DW4 M5:W5 AB5:AL5 AQ5:BA5 BF5:BP5 BU5:CE5 CJ5:CT5 CY5:DI5 DN5:DX5 BA2:BH3 BJ2:BU3 BX2:BY3 K4:K5" name="範囲2_1"/>
    <protectedRange sqref="C7:EB75 F2:AK3 CO2:EB3 DB1:DF1 DK1:DO1 DT1:DW1 G4 I4 AT4:AX4 BC4:BG4 BL4:BO4 DB4:DF4 DK4:DO4 DT4:DW4 M5:W5 AB5:AL5 AQ5:BA5 BF5:BP5 BU5:CE5 CJ5:CT5 CY5:DI5 BA2:BH3 BJ2:BU3 BX2:BY3 K4:K5" name="範囲1_1"/>
  </protectedRanges>
  <mergeCells count="65">
    <mergeCell ref="DQ6:DT6"/>
    <mergeCell ref="DV6:DY6"/>
    <mergeCell ref="DN5:DX5"/>
    <mergeCell ref="DY5:EB5"/>
    <mergeCell ref="P6:S6"/>
    <mergeCell ref="U6:X6"/>
    <mergeCell ref="AE6:AH6"/>
    <mergeCell ref="AJ6:AM6"/>
    <mergeCell ref="AT6:AW6"/>
    <mergeCell ref="AY6:BB6"/>
    <mergeCell ref="BI6:BL6"/>
    <mergeCell ref="BN6:BQ6"/>
    <mergeCell ref="BX6:CA6"/>
    <mergeCell ref="CC6:CF6"/>
    <mergeCell ref="CM6:CP6"/>
    <mergeCell ref="CR6:CU6"/>
    <mergeCell ref="DB6:DE6"/>
    <mergeCell ref="DG6:DJ6"/>
    <mergeCell ref="DX4:EA4"/>
    <mergeCell ref="C5:H6"/>
    <mergeCell ref="M5:W5"/>
    <mergeCell ref="X5:AA5"/>
    <mergeCell ref="AB5:AL5"/>
    <mergeCell ref="AM5:AP5"/>
    <mergeCell ref="AQ5:BA5"/>
    <mergeCell ref="BB5:BE5"/>
    <mergeCell ref="BF5:BP5"/>
    <mergeCell ref="BQ5:BT5"/>
    <mergeCell ref="BU5:CE5"/>
    <mergeCell ref="CF5:CI5"/>
    <mergeCell ref="CJ5:CT5"/>
    <mergeCell ref="CU5:CX5"/>
    <mergeCell ref="CY5:DI5"/>
    <mergeCell ref="DJ5:DM5"/>
    <mergeCell ref="DB4:DF4"/>
    <mergeCell ref="DG4:DJ4"/>
    <mergeCell ref="DK4:DO4"/>
    <mergeCell ref="DP4:DS4"/>
    <mergeCell ref="DT4:DW4"/>
    <mergeCell ref="BH4:BK4"/>
    <mergeCell ref="BL4:BO4"/>
    <mergeCell ref="BP4:BS4"/>
    <mergeCell ref="BU4:CS4"/>
    <mergeCell ref="CW4:DA4"/>
    <mergeCell ref="M4:AK4"/>
    <mergeCell ref="AO4:AS4"/>
    <mergeCell ref="AT4:AX4"/>
    <mergeCell ref="AY4:BB4"/>
    <mergeCell ref="BC4:BG4"/>
    <mergeCell ref="C4:E4"/>
    <mergeCell ref="DP1:DS1"/>
    <mergeCell ref="DT1:DW1"/>
    <mergeCell ref="DX1:EA1"/>
    <mergeCell ref="C2:E3"/>
    <mergeCell ref="F2:AK3"/>
    <mergeCell ref="AL2:AZ3"/>
    <mergeCell ref="BA2:BY3"/>
    <mergeCell ref="BZ2:CN3"/>
    <mergeCell ref="CO2:EB3"/>
    <mergeCell ref="BW1:CP1"/>
    <mergeCell ref="CW1:DA1"/>
    <mergeCell ref="DB1:DF1"/>
    <mergeCell ref="DG1:DJ1"/>
    <mergeCell ref="DK1:DO1"/>
    <mergeCell ref="AJ1:BR1"/>
  </mergeCells>
  <phoneticPr fontId="1"/>
  <printOptions horizontalCentered="1" verticalCentered="1"/>
  <pageMargins left="0.78740157480314965" right="0.78740157480314965" top="0.98425196850393704" bottom="0.59055118110236227" header="0.31496062992125984" footer="0.31496062992125984"/>
  <pageSetup paperSize="9" scale="7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tabColor rgb="FF92D050"/>
  </sheetPr>
  <dimension ref="A1:Y37"/>
  <sheetViews>
    <sheetView view="pageBreakPreview" zoomScale="75" zoomScaleNormal="100" zoomScaleSheetLayoutView="75" workbookViewId="0">
      <selection activeCell="K42" sqref="K42"/>
    </sheetView>
  </sheetViews>
  <sheetFormatPr defaultColWidth="9" defaultRowHeight="13.5"/>
  <cols>
    <col min="1" max="37" width="3.125" style="130" customWidth="1"/>
    <col min="38" max="256" width="9" style="130"/>
    <col min="257" max="259" width="3.875" style="130" customWidth="1"/>
    <col min="260" max="260" width="6.25" style="130" customWidth="1"/>
    <col min="261" max="266" width="3.875" style="130" customWidth="1"/>
    <col min="267" max="267" width="3" style="130" customWidth="1"/>
    <col min="268" max="278" width="3.875" style="130" customWidth="1"/>
    <col min="279" max="512" width="9" style="130"/>
    <col min="513" max="515" width="3.875" style="130" customWidth="1"/>
    <col min="516" max="516" width="6.25" style="130" customWidth="1"/>
    <col min="517" max="522" width="3.875" style="130" customWidth="1"/>
    <col min="523" max="523" width="3" style="130" customWidth="1"/>
    <col min="524" max="534" width="3.875" style="130" customWidth="1"/>
    <col min="535" max="768" width="9" style="130"/>
    <col min="769" max="771" width="3.875" style="130" customWidth="1"/>
    <col min="772" max="772" width="6.25" style="130" customWidth="1"/>
    <col min="773" max="778" width="3.875" style="130" customWidth="1"/>
    <col min="779" max="779" width="3" style="130" customWidth="1"/>
    <col min="780" max="790" width="3.875" style="130" customWidth="1"/>
    <col min="791" max="1024" width="9" style="130"/>
    <col min="1025" max="1027" width="3.875" style="130" customWidth="1"/>
    <col min="1028" max="1028" width="6.25" style="130" customWidth="1"/>
    <col min="1029" max="1034" width="3.875" style="130" customWidth="1"/>
    <col min="1035" max="1035" width="3" style="130" customWidth="1"/>
    <col min="1036" max="1046" width="3.875" style="130" customWidth="1"/>
    <col min="1047" max="1280" width="9" style="130"/>
    <col min="1281" max="1283" width="3.875" style="130" customWidth="1"/>
    <col min="1284" max="1284" width="6.25" style="130" customWidth="1"/>
    <col min="1285" max="1290" width="3.875" style="130" customWidth="1"/>
    <col min="1291" max="1291" width="3" style="130" customWidth="1"/>
    <col min="1292" max="1302" width="3.875" style="130" customWidth="1"/>
    <col min="1303" max="1536" width="9" style="130"/>
    <col min="1537" max="1539" width="3.875" style="130" customWidth="1"/>
    <col min="1540" max="1540" width="6.25" style="130" customWidth="1"/>
    <col min="1541" max="1546" width="3.875" style="130" customWidth="1"/>
    <col min="1547" max="1547" width="3" style="130" customWidth="1"/>
    <col min="1548" max="1558" width="3.875" style="130" customWidth="1"/>
    <col min="1559" max="1792" width="9" style="130"/>
    <col min="1793" max="1795" width="3.875" style="130" customWidth="1"/>
    <col min="1796" max="1796" width="6.25" style="130" customWidth="1"/>
    <col min="1797" max="1802" width="3.875" style="130" customWidth="1"/>
    <col min="1803" max="1803" width="3" style="130" customWidth="1"/>
    <col min="1804" max="1814" width="3.875" style="130" customWidth="1"/>
    <col min="1815" max="2048" width="9" style="130"/>
    <col min="2049" max="2051" width="3.875" style="130" customWidth="1"/>
    <col min="2052" max="2052" width="6.25" style="130" customWidth="1"/>
    <col min="2053" max="2058" width="3.875" style="130" customWidth="1"/>
    <col min="2059" max="2059" width="3" style="130" customWidth="1"/>
    <col min="2060" max="2070" width="3.875" style="130" customWidth="1"/>
    <col min="2071" max="2304" width="9" style="130"/>
    <col min="2305" max="2307" width="3.875" style="130" customWidth="1"/>
    <col min="2308" max="2308" width="6.25" style="130" customWidth="1"/>
    <col min="2309" max="2314" width="3.875" style="130" customWidth="1"/>
    <col min="2315" max="2315" width="3" style="130" customWidth="1"/>
    <col min="2316" max="2326" width="3.875" style="130" customWidth="1"/>
    <col min="2327" max="2560" width="9" style="130"/>
    <col min="2561" max="2563" width="3.875" style="130" customWidth="1"/>
    <col min="2564" max="2564" width="6.25" style="130" customWidth="1"/>
    <col min="2565" max="2570" width="3.875" style="130" customWidth="1"/>
    <col min="2571" max="2571" width="3" style="130" customWidth="1"/>
    <col min="2572" max="2582" width="3.875" style="130" customWidth="1"/>
    <col min="2583" max="2816" width="9" style="130"/>
    <col min="2817" max="2819" width="3.875" style="130" customWidth="1"/>
    <col min="2820" max="2820" width="6.25" style="130" customWidth="1"/>
    <col min="2821" max="2826" width="3.875" style="130" customWidth="1"/>
    <col min="2827" max="2827" width="3" style="130" customWidth="1"/>
    <col min="2828" max="2838" width="3.875" style="130" customWidth="1"/>
    <col min="2839" max="3072" width="9" style="130"/>
    <col min="3073" max="3075" width="3.875" style="130" customWidth="1"/>
    <col min="3076" max="3076" width="6.25" style="130" customWidth="1"/>
    <col min="3077" max="3082" width="3.875" style="130" customWidth="1"/>
    <col min="3083" max="3083" width="3" style="130" customWidth="1"/>
    <col min="3084" max="3094" width="3.875" style="130" customWidth="1"/>
    <col min="3095" max="3328" width="9" style="130"/>
    <col min="3329" max="3331" width="3.875" style="130" customWidth="1"/>
    <col min="3332" max="3332" width="6.25" style="130" customWidth="1"/>
    <col min="3333" max="3338" width="3.875" style="130" customWidth="1"/>
    <col min="3339" max="3339" width="3" style="130" customWidth="1"/>
    <col min="3340" max="3350" width="3.875" style="130" customWidth="1"/>
    <col min="3351" max="3584" width="9" style="130"/>
    <col min="3585" max="3587" width="3.875" style="130" customWidth="1"/>
    <col min="3588" max="3588" width="6.25" style="130" customWidth="1"/>
    <col min="3589" max="3594" width="3.875" style="130" customWidth="1"/>
    <col min="3595" max="3595" width="3" style="130" customWidth="1"/>
    <col min="3596" max="3606" width="3.875" style="130" customWidth="1"/>
    <col min="3607" max="3840" width="9" style="130"/>
    <col min="3841" max="3843" width="3.875" style="130" customWidth="1"/>
    <col min="3844" max="3844" width="6.25" style="130" customWidth="1"/>
    <col min="3845" max="3850" width="3.875" style="130" customWidth="1"/>
    <col min="3851" max="3851" width="3" style="130" customWidth="1"/>
    <col min="3852" max="3862" width="3.875" style="130" customWidth="1"/>
    <col min="3863" max="4096" width="9" style="130"/>
    <col min="4097" max="4099" width="3.875" style="130" customWidth="1"/>
    <col min="4100" max="4100" width="6.25" style="130" customWidth="1"/>
    <col min="4101" max="4106" width="3.875" style="130" customWidth="1"/>
    <col min="4107" max="4107" width="3" style="130" customWidth="1"/>
    <col min="4108" max="4118" width="3.875" style="130" customWidth="1"/>
    <col min="4119" max="4352" width="9" style="130"/>
    <col min="4353" max="4355" width="3.875" style="130" customWidth="1"/>
    <col min="4356" max="4356" width="6.25" style="130" customWidth="1"/>
    <col min="4357" max="4362" width="3.875" style="130" customWidth="1"/>
    <col min="4363" max="4363" width="3" style="130" customWidth="1"/>
    <col min="4364" max="4374" width="3.875" style="130" customWidth="1"/>
    <col min="4375" max="4608" width="9" style="130"/>
    <col min="4609" max="4611" width="3.875" style="130" customWidth="1"/>
    <col min="4612" max="4612" width="6.25" style="130" customWidth="1"/>
    <col min="4613" max="4618" width="3.875" style="130" customWidth="1"/>
    <col min="4619" max="4619" width="3" style="130" customWidth="1"/>
    <col min="4620" max="4630" width="3.875" style="130" customWidth="1"/>
    <col min="4631" max="4864" width="9" style="130"/>
    <col min="4865" max="4867" width="3.875" style="130" customWidth="1"/>
    <col min="4868" max="4868" width="6.25" style="130" customWidth="1"/>
    <col min="4869" max="4874" width="3.875" style="130" customWidth="1"/>
    <col min="4875" max="4875" width="3" style="130" customWidth="1"/>
    <col min="4876" max="4886" width="3.875" style="130" customWidth="1"/>
    <col min="4887" max="5120" width="9" style="130"/>
    <col min="5121" max="5123" width="3.875" style="130" customWidth="1"/>
    <col min="5124" max="5124" width="6.25" style="130" customWidth="1"/>
    <col min="5125" max="5130" width="3.875" style="130" customWidth="1"/>
    <col min="5131" max="5131" width="3" style="130" customWidth="1"/>
    <col min="5132" max="5142" width="3.875" style="130" customWidth="1"/>
    <col min="5143" max="5376" width="9" style="130"/>
    <col min="5377" max="5379" width="3.875" style="130" customWidth="1"/>
    <col min="5380" max="5380" width="6.25" style="130" customWidth="1"/>
    <col min="5381" max="5386" width="3.875" style="130" customWidth="1"/>
    <col min="5387" max="5387" width="3" style="130" customWidth="1"/>
    <col min="5388" max="5398" width="3.875" style="130" customWidth="1"/>
    <col min="5399" max="5632" width="9" style="130"/>
    <col min="5633" max="5635" width="3.875" style="130" customWidth="1"/>
    <col min="5636" max="5636" width="6.25" style="130" customWidth="1"/>
    <col min="5637" max="5642" width="3.875" style="130" customWidth="1"/>
    <col min="5643" max="5643" width="3" style="130" customWidth="1"/>
    <col min="5644" max="5654" width="3.875" style="130" customWidth="1"/>
    <col min="5655" max="5888" width="9" style="130"/>
    <col min="5889" max="5891" width="3.875" style="130" customWidth="1"/>
    <col min="5892" max="5892" width="6.25" style="130" customWidth="1"/>
    <col min="5893" max="5898" width="3.875" style="130" customWidth="1"/>
    <col min="5899" max="5899" width="3" style="130" customWidth="1"/>
    <col min="5900" max="5910" width="3.875" style="130" customWidth="1"/>
    <col min="5911" max="6144" width="9" style="130"/>
    <col min="6145" max="6147" width="3.875" style="130" customWidth="1"/>
    <col min="6148" max="6148" width="6.25" style="130" customWidth="1"/>
    <col min="6149" max="6154" width="3.875" style="130" customWidth="1"/>
    <col min="6155" max="6155" width="3" style="130" customWidth="1"/>
    <col min="6156" max="6166" width="3.875" style="130" customWidth="1"/>
    <col min="6167" max="6400" width="9" style="130"/>
    <col min="6401" max="6403" width="3.875" style="130" customWidth="1"/>
    <col min="6404" max="6404" width="6.25" style="130" customWidth="1"/>
    <col min="6405" max="6410" width="3.875" style="130" customWidth="1"/>
    <col min="6411" max="6411" width="3" style="130" customWidth="1"/>
    <col min="6412" max="6422" width="3.875" style="130" customWidth="1"/>
    <col min="6423" max="6656" width="9" style="130"/>
    <col min="6657" max="6659" width="3.875" style="130" customWidth="1"/>
    <col min="6660" max="6660" width="6.25" style="130" customWidth="1"/>
    <col min="6661" max="6666" width="3.875" style="130" customWidth="1"/>
    <col min="6667" max="6667" width="3" style="130" customWidth="1"/>
    <col min="6668" max="6678" width="3.875" style="130" customWidth="1"/>
    <col min="6679" max="6912" width="9" style="130"/>
    <col min="6913" max="6915" width="3.875" style="130" customWidth="1"/>
    <col min="6916" max="6916" width="6.25" style="130" customWidth="1"/>
    <col min="6917" max="6922" width="3.875" style="130" customWidth="1"/>
    <col min="6923" max="6923" width="3" style="130" customWidth="1"/>
    <col min="6924" max="6934" width="3.875" style="130" customWidth="1"/>
    <col min="6935" max="7168" width="9" style="130"/>
    <col min="7169" max="7171" width="3.875" style="130" customWidth="1"/>
    <col min="7172" max="7172" width="6.25" style="130" customWidth="1"/>
    <col min="7173" max="7178" width="3.875" style="130" customWidth="1"/>
    <col min="7179" max="7179" width="3" style="130" customWidth="1"/>
    <col min="7180" max="7190" width="3.875" style="130" customWidth="1"/>
    <col min="7191" max="7424" width="9" style="130"/>
    <col min="7425" max="7427" width="3.875" style="130" customWidth="1"/>
    <col min="7428" max="7428" width="6.25" style="130" customWidth="1"/>
    <col min="7429" max="7434" width="3.875" style="130" customWidth="1"/>
    <col min="7435" max="7435" width="3" style="130" customWidth="1"/>
    <col min="7436" max="7446" width="3.875" style="130" customWidth="1"/>
    <col min="7447" max="7680" width="9" style="130"/>
    <col min="7681" max="7683" width="3.875" style="130" customWidth="1"/>
    <col min="7684" max="7684" width="6.25" style="130" customWidth="1"/>
    <col min="7685" max="7690" width="3.875" style="130" customWidth="1"/>
    <col min="7691" max="7691" width="3" style="130" customWidth="1"/>
    <col min="7692" max="7702" width="3.875" style="130" customWidth="1"/>
    <col min="7703" max="7936" width="9" style="130"/>
    <col min="7937" max="7939" width="3.875" style="130" customWidth="1"/>
    <col min="7940" max="7940" width="6.25" style="130" customWidth="1"/>
    <col min="7941" max="7946" width="3.875" style="130" customWidth="1"/>
    <col min="7947" max="7947" width="3" style="130" customWidth="1"/>
    <col min="7948" max="7958" width="3.875" style="130" customWidth="1"/>
    <col min="7959" max="8192" width="9" style="130"/>
    <col min="8193" max="8195" width="3.875" style="130" customWidth="1"/>
    <col min="8196" max="8196" width="6.25" style="130" customWidth="1"/>
    <col min="8197" max="8202" width="3.875" style="130" customWidth="1"/>
    <col min="8203" max="8203" width="3" style="130" customWidth="1"/>
    <col min="8204" max="8214" width="3.875" style="130" customWidth="1"/>
    <col min="8215" max="8448" width="9" style="130"/>
    <col min="8449" max="8451" width="3.875" style="130" customWidth="1"/>
    <col min="8452" max="8452" width="6.25" style="130" customWidth="1"/>
    <col min="8453" max="8458" width="3.875" style="130" customWidth="1"/>
    <col min="8459" max="8459" width="3" style="130" customWidth="1"/>
    <col min="8460" max="8470" width="3.875" style="130" customWidth="1"/>
    <col min="8471" max="8704" width="9" style="130"/>
    <col min="8705" max="8707" width="3.875" style="130" customWidth="1"/>
    <col min="8708" max="8708" width="6.25" style="130" customWidth="1"/>
    <col min="8709" max="8714" width="3.875" style="130" customWidth="1"/>
    <col min="8715" max="8715" width="3" style="130" customWidth="1"/>
    <col min="8716" max="8726" width="3.875" style="130" customWidth="1"/>
    <col min="8727" max="8960" width="9" style="130"/>
    <col min="8961" max="8963" width="3.875" style="130" customWidth="1"/>
    <col min="8964" max="8964" width="6.25" style="130" customWidth="1"/>
    <col min="8965" max="8970" width="3.875" style="130" customWidth="1"/>
    <col min="8971" max="8971" width="3" style="130" customWidth="1"/>
    <col min="8972" max="8982" width="3.875" style="130" customWidth="1"/>
    <col min="8983" max="9216" width="9" style="130"/>
    <col min="9217" max="9219" width="3.875" style="130" customWidth="1"/>
    <col min="9220" max="9220" width="6.25" style="130" customWidth="1"/>
    <col min="9221" max="9226" width="3.875" style="130" customWidth="1"/>
    <col min="9227" max="9227" width="3" style="130" customWidth="1"/>
    <col min="9228" max="9238" width="3.875" style="130" customWidth="1"/>
    <col min="9239" max="9472" width="9" style="130"/>
    <col min="9473" max="9475" width="3.875" style="130" customWidth="1"/>
    <col min="9476" max="9476" width="6.25" style="130" customWidth="1"/>
    <col min="9477" max="9482" width="3.875" style="130" customWidth="1"/>
    <col min="9483" max="9483" width="3" style="130" customWidth="1"/>
    <col min="9484" max="9494" width="3.875" style="130" customWidth="1"/>
    <col min="9495" max="9728" width="9" style="130"/>
    <col min="9729" max="9731" width="3.875" style="130" customWidth="1"/>
    <col min="9732" max="9732" width="6.25" style="130" customWidth="1"/>
    <col min="9733" max="9738" width="3.875" style="130" customWidth="1"/>
    <col min="9739" max="9739" width="3" style="130" customWidth="1"/>
    <col min="9740" max="9750" width="3.875" style="130" customWidth="1"/>
    <col min="9751" max="9984" width="9" style="130"/>
    <col min="9985" max="9987" width="3.875" style="130" customWidth="1"/>
    <col min="9988" max="9988" width="6.25" style="130" customWidth="1"/>
    <col min="9989" max="9994" width="3.875" style="130" customWidth="1"/>
    <col min="9995" max="9995" width="3" style="130" customWidth="1"/>
    <col min="9996" max="10006" width="3.875" style="130" customWidth="1"/>
    <col min="10007" max="10240" width="9" style="130"/>
    <col min="10241" max="10243" width="3.875" style="130" customWidth="1"/>
    <col min="10244" max="10244" width="6.25" style="130" customWidth="1"/>
    <col min="10245" max="10250" width="3.875" style="130" customWidth="1"/>
    <col min="10251" max="10251" width="3" style="130" customWidth="1"/>
    <col min="10252" max="10262" width="3.875" style="130" customWidth="1"/>
    <col min="10263" max="10496" width="9" style="130"/>
    <col min="10497" max="10499" width="3.875" style="130" customWidth="1"/>
    <col min="10500" max="10500" width="6.25" style="130" customWidth="1"/>
    <col min="10501" max="10506" width="3.875" style="130" customWidth="1"/>
    <col min="10507" max="10507" width="3" style="130" customWidth="1"/>
    <col min="10508" max="10518" width="3.875" style="130" customWidth="1"/>
    <col min="10519" max="10752" width="9" style="130"/>
    <col min="10753" max="10755" width="3.875" style="130" customWidth="1"/>
    <col min="10756" max="10756" width="6.25" style="130" customWidth="1"/>
    <col min="10757" max="10762" width="3.875" style="130" customWidth="1"/>
    <col min="10763" max="10763" width="3" style="130" customWidth="1"/>
    <col min="10764" max="10774" width="3.875" style="130" customWidth="1"/>
    <col min="10775" max="11008" width="9" style="130"/>
    <col min="11009" max="11011" width="3.875" style="130" customWidth="1"/>
    <col min="11012" max="11012" width="6.25" style="130" customWidth="1"/>
    <col min="11013" max="11018" width="3.875" style="130" customWidth="1"/>
    <col min="11019" max="11019" width="3" style="130" customWidth="1"/>
    <col min="11020" max="11030" width="3.875" style="130" customWidth="1"/>
    <col min="11031" max="11264" width="9" style="130"/>
    <col min="11265" max="11267" width="3.875" style="130" customWidth="1"/>
    <col min="11268" max="11268" width="6.25" style="130" customWidth="1"/>
    <col min="11269" max="11274" width="3.875" style="130" customWidth="1"/>
    <col min="11275" max="11275" width="3" style="130" customWidth="1"/>
    <col min="11276" max="11286" width="3.875" style="130" customWidth="1"/>
    <col min="11287" max="11520" width="9" style="130"/>
    <col min="11521" max="11523" width="3.875" style="130" customWidth="1"/>
    <col min="11524" max="11524" width="6.25" style="130" customWidth="1"/>
    <col min="11525" max="11530" width="3.875" style="130" customWidth="1"/>
    <col min="11531" max="11531" width="3" style="130" customWidth="1"/>
    <col min="11532" max="11542" width="3.875" style="130" customWidth="1"/>
    <col min="11543" max="11776" width="9" style="130"/>
    <col min="11777" max="11779" width="3.875" style="130" customWidth="1"/>
    <col min="11780" max="11780" width="6.25" style="130" customWidth="1"/>
    <col min="11781" max="11786" width="3.875" style="130" customWidth="1"/>
    <col min="11787" max="11787" width="3" style="130" customWidth="1"/>
    <col min="11788" max="11798" width="3.875" style="130" customWidth="1"/>
    <col min="11799" max="12032" width="9" style="130"/>
    <col min="12033" max="12035" width="3.875" style="130" customWidth="1"/>
    <col min="12036" max="12036" width="6.25" style="130" customWidth="1"/>
    <col min="12037" max="12042" width="3.875" style="130" customWidth="1"/>
    <col min="12043" max="12043" width="3" style="130" customWidth="1"/>
    <col min="12044" max="12054" width="3.875" style="130" customWidth="1"/>
    <col min="12055" max="12288" width="9" style="130"/>
    <col min="12289" max="12291" width="3.875" style="130" customWidth="1"/>
    <col min="12292" max="12292" width="6.25" style="130" customWidth="1"/>
    <col min="12293" max="12298" width="3.875" style="130" customWidth="1"/>
    <col min="12299" max="12299" width="3" style="130" customWidth="1"/>
    <col min="12300" max="12310" width="3.875" style="130" customWidth="1"/>
    <col min="12311" max="12544" width="9" style="130"/>
    <col min="12545" max="12547" width="3.875" style="130" customWidth="1"/>
    <col min="12548" max="12548" width="6.25" style="130" customWidth="1"/>
    <col min="12549" max="12554" width="3.875" style="130" customWidth="1"/>
    <col min="12555" max="12555" width="3" style="130" customWidth="1"/>
    <col min="12556" max="12566" width="3.875" style="130" customWidth="1"/>
    <col min="12567" max="12800" width="9" style="130"/>
    <col min="12801" max="12803" width="3.875" style="130" customWidth="1"/>
    <col min="12804" max="12804" width="6.25" style="130" customWidth="1"/>
    <col min="12805" max="12810" width="3.875" style="130" customWidth="1"/>
    <col min="12811" max="12811" width="3" style="130" customWidth="1"/>
    <col min="12812" max="12822" width="3.875" style="130" customWidth="1"/>
    <col min="12823" max="13056" width="9" style="130"/>
    <col min="13057" max="13059" width="3.875" style="130" customWidth="1"/>
    <col min="13060" max="13060" width="6.25" style="130" customWidth="1"/>
    <col min="13061" max="13066" width="3.875" style="130" customWidth="1"/>
    <col min="13067" max="13067" width="3" style="130" customWidth="1"/>
    <col min="13068" max="13078" width="3.875" style="130" customWidth="1"/>
    <col min="13079" max="13312" width="9" style="130"/>
    <col min="13313" max="13315" width="3.875" style="130" customWidth="1"/>
    <col min="13316" max="13316" width="6.25" style="130" customWidth="1"/>
    <col min="13317" max="13322" width="3.875" style="130" customWidth="1"/>
    <col min="13323" max="13323" width="3" style="130" customWidth="1"/>
    <col min="13324" max="13334" width="3.875" style="130" customWidth="1"/>
    <col min="13335" max="13568" width="9" style="130"/>
    <col min="13569" max="13571" width="3.875" style="130" customWidth="1"/>
    <col min="13572" max="13572" width="6.25" style="130" customWidth="1"/>
    <col min="13573" max="13578" width="3.875" style="130" customWidth="1"/>
    <col min="13579" max="13579" width="3" style="130" customWidth="1"/>
    <col min="13580" max="13590" width="3.875" style="130" customWidth="1"/>
    <col min="13591" max="13824" width="9" style="130"/>
    <col min="13825" max="13827" width="3.875" style="130" customWidth="1"/>
    <col min="13828" max="13828" width="6.25" style="130" customWidth="1"/>
    <col min="13829" max="13834" width="3.875" style="130" customWidth="1"/>
    <col min="13835" max="13835" width="3" style="130" customWidth="1"/>
    <col min="13836" max="13846" width="3.875" style="130" customWidth="1"/>
    <col min="13847" max="14080" width="9" style="130"/>
    <col min="14081" max="14083" width="3.875" style="130" customWidth="1"/>
    <col min="14084" max="14084" width="6.25" style="130" customWidth="1"/>
    <col min="14085" max="14090" width="3.875" style="130" customWidth="1"/>
    <col min="14091" max="14091" width="3" style="130" customWidth="1"/>
    <col min="14092" max="14102" width="3.875" style="130" customWidth="1"/>
    <col min="14103" max="14336" width="9" style="130"/>
    <col min="14337" max="14339" width="3.875" style="130" customWidth="1"/>
    <col min="14340" max="14340" width="6.25" style="130" customWidth="1"/>
    <col min="14341" max="14346" width="3.875" style="130" customWidth="1"/>
    <col min="14347" max="14347" width="3" style="130" customWidth="1"/>
    <col min="14348" max="14358" width="3.875" style="130" customWidth="1"/>
    <col min="14359" max="14592" width="9" style="130"/>
    <col min="14593" max="14595" width="3.875" style="130" customWidth="1"/>
    <col min="14596" max="14596" width="6.25" style="130" customWidth="1"/>
    <col min="14597" max="14602" width="3.875" style="130" customWidth="1"/>
    <col min="14603" max="14603" width="3" style="130" customWidth="1"/>
    <col min="14604" max="14614" width="3.875" style="130" customWidth="1"/>
    <col min="14615" max="14848" width="9" style="130"/>
    <col min="14849" max="14851" width="3.875" style="130" customWidth="1"/>
    <col min="14852" max="14852" width="6.25" style="130" customWidth="1"/>
    <col min="14853" max="14858" width="3.875" style="130" customWidth="1"/>
    <col min="14859" max="14859" width="3" style="130" customWidth="1"/>
    <col min="14860" max="14870" width="3.875" style="130" customWidth="1"/>
    <col min="14871" max="15104" width="9" style="130"/>
    <col min="15105" max="15107" width="3.875" style="130" customWidth="1"/>
    <col min="15108" max="15108" width="6.25" style="130" customWidth="1"/>
    <col min="15109" max="15114" width="3.875" style="130" customWidth="1"/>
    <col min="15115" max="15115" width="3" style="130" customWidth="1"/>
    <col min="15116" max="15126" width="3.875" style="130" customWidth="1"/>
    <col min="15127" max="15360" width="9" style="130"/>
    <col min="15361" max="15363" width="3.875" style="130" customWidth="1"/>
    <col min="15364" max="15364" width="6.25" style="130" customWidth="1"/>
    <col min="15365" max="15370" width="3.875" style="130" customWidth="1"/>
    <col min="15371" max="15371" width="3" style="130" customWidth="1"/>
    <col min="15372" max="15382" width="3.875" style="130" customWidth="1"/>
    <col min="15383" max="15616" width="9" style="130"/>
    <col min="15617" max="15619" width="3.875" style="130" customWidth="1"/>
    <col min="15620" max="15620" width="6.25" style="130" customWidth="1"/>
    <col min="15621" max="15626" width="3.875" style="130" customWidth="1"/>
    <col min="15627" max="15627" width="3" style="130" customWidth="1"/>
    <col min="15628" max="15638" width="3.875" style="130" customWidth="1"/>
    <col min="15639" max="15872" width="9" style="130"/>
    <col min="15873" max="15875" width="3.875" style="130" customWidth="1"/>
    <col min="15876" max="15876" width="6.25" style="130" customWidth="1"/>
    <col min="15877" max="15882" width="3.875" style="130" customWidth="1"/>
    <col min="15883" max="15883" width="3" style="130" customWidth="1"/>
    <col min="15884" max="15894" width="3.875" style="130" customWidth="1"/>
    <col min="15895" max="16128" width="9" style="130"/>
    <col min="16129" max="16131" width="3.875" style="130" customWidth="1"/>
    <col min="16132" max="16132" width="6.25" style="130" customWidth="1"/>
    <col min="16133" max="16138" width="3.875" style="130" customWidth="1"/>
    <col min="16139" max="16139" width="3" style="130" customWidth="1"/>
    <col min="16140" max="16150" width="3.875" style="130" customWidth="1"/>
    <col min="16151" max="16384" width="9" style="130"/>
  </cols>
  <sheetData>
    <row r="1" spans="1:25" ht="24">
      <c r="A1" s="759" t="s">
        <v>389</v>
      </c>
      <c r="B1" s="759"/>
      <c r="C1" s="759"/>
      <c r="D1" s="759"/>
      <c r="E1" s="759"/>
      <c r="F1" s="759"/>
      <c r="G1" s="759"/>
      <c r="H1" s="759"/>
      <c r="I1" s="759"/>
      <c r="J1" s="759"/>
      <c r="K1" s="759"/>
      <c r="L1" s="759"/>
      <c r="M1" s="759"/>
      <c r="N1" s="759"/>
      <c r="O1" s="759"/>
      <c r="P1" s="759"/>
      <c r="Q1" s="759"/>
      <c r="R1" s="759"/>
      <c r="S1" s="759"/>
      <c r="T1" s="759"/>
      <c r="U1" s="759"/>
      <c r="V1" s="759"/>
      <c r="W1" s="759"/>
      <c r="X1" s="759"/>
      <c r="Y1" s="759"/>
    </row>
    <row r="2" spans="1:25" ht="20.100000000000001" customHeight="1">
      <c r="A2" s="17"/>
      <c r="B2" s="206"/>
      <c r="C2" s="206"/>
      <c r="D2" s="206"/>
      <c r="E2" s="206"/>
      <c r="F2" s="206"/>
      <c r="G2" s="206"/>
      <c r="H2" s="206"/>
      <c r="I2" s="206"/>
      <c r="J2" s="206"/>
      <c r="K2" s="206"/>
      <c r="L2" s="206"/>
      <c r="M2" s="206"/>
      <c r="N2" s="206"/>
      <c r="O2" s="206"/>
      <c r="P2" s="206"/>
      <c r="Q2" s="206"/>
      <c r="R2" s="206"/>
      <c r="S2" s="206"/>
      <c r="T2" s="206"/>
      <c r="U2" s="206"/>
      <c r="V2" s="206"/>
      <c r="W2" s="206"/>
      <c r="X2" s="206"/>
      <c r="Y2" s="206"/>
    </row>
    <row r="3" spans="1:25" ht="20.100000000000001" customHeight="1">
      <c r="A3" s="885" t="s">
        <v>99</v>
      </c>
      <c r="B3" s="885"/>
      <c r="C3" s="885"/>
      <c r="D3" s="885"/>
      <c r="E3" s="885"/>
      <c r="F3" s="885"/>
      <c r="G3" s="206"/>
      <c r="H3" s="182" t="s">
        <v>100</v>
      </c>
      <c r="I3" s="968" t="s">
        <v>456</v>
      </c>
      <c r="J3" s="968"/>
      <c r="K3" s="968"/>
      <c r="L3" s="968"/>
      <c r="M3" s="968"/>
      <c r="N3" s="968"/>
      <c r="O3" s="968"/>
      <c r="P3" s="206" t="s">
        <v>101</v>
      </c>
      <c r="Q3" s="206"/>
      <c r="R3" s="206"/>
      <c r="S3" s="202"/>
      <c r="T3" s="202"/>
      <c r="U3" s="202"/>
      <c r="V3" s="206"/>
      <c r="W3" s="206"/>
      <c r="X3" s="206"/>
      <c r="Y3" s="206"/>
    </row>
    <row r="4" spans="1:25" ht="11.25" customHeight="1">
      <c r="A4" s="17"/>
      <c r="B4" s="206"/>
      <c r="C4" s="206"/>
      <c r="D4" s="206"/>
      <c r="E4" s="206"/>
      <c r="F4" s="206"/>
      <c r="G4" s="206"/>
      <c r="H4" s="206"/>
      <c r="I4" s="206"/>
      <c r="J4" s="206"/>
      <c r="K4" s="206"/>
      <c r="L4" s="206"/>
      <c r="M4" s="206"/>
      <c r="N4" s="206"/>
      <c r="O4" s="206"/>
      <c r="P4" s="206"/>
      <c r="Q4" s="206"/>
      <c r="R4" s="206"/>
      <c r="S4" s="206"/>
      <c r="T4" s="206"/>
      <c r="U4" s="206"/>
      <c r="V4" s="206"/>
      <c r="W4" s="206"/>
      <c r="X4" s="206"/>
      <c r="Y4" s="206"/>
    </row>
    <row r="5" spans="1:25" ht="22.5" customHeight="1">
      <c r="A5" s="885" t="s">
        <v>102</v>
      </c>
      <c r="B5" s="885"/>
      <c r="C5" s="885"/>
      <c r="D5" s="885"/>
      <c r="E5" s="885"/>
      <c r="F5" s="885"/>
      <c r="G5" s="206"/>
      <c r="H5" s="968" t="s">
        <v>456</v>
      </c>
      <c r="I5" s="968"/>
      <c r="J5" s="968"/>
      <c r="K5" s="968"/>
      <c r="L5" s="968"/>
      <c r="M5" s="968"/>
      <c r="N5" s="968"/>
      <c r="O5" s="968"/>
      <c r="P5" s="968"/>
      <c r="Q5" s="968"/>
      <c r="R5" s="968"/>
      <c r="S5" s="968"/>
      <c r="T5" s="968"/>
      <c r="U5" s="968"/>
      <c r="V5" s="202"/>
      <c r="W5" s="206"/>
      <c r="X5" s="206"/>
      <c r="Y5" s="206"/>
    </row>
    <row r="6" spans="1:25" ht="11.25" customHeight="1">
      <c r="A6" s="206"/>
      <c r="B6" s="205"/>
      <c r="C6" s="205"/>
      <c r="D6" s="205"/>
      <c r="E6" s="205"/>
      <c r="F6" s="205"/>
      <c r="G6" s="206"/>
      <c r="H6" s="189"/>
      <c r="I6" s="189"/>
      <c r="J6" s="189"/>
      <c r="K6" s="189"/>
      <c r="L6" s="189"/>
      <c r="M6" s="189"/>
      <c r="N6" s="189"/>
      <c r="O6" s="189"/>
      <c r="P6" s="189"/>
      <c r="Q6" s="189"/>
      <c r="R6" s="189"/>
      <c r="S6" s="189"/>
      <c r="T6" s="189"/>
      <c r="U6" s="189"/>
      <c r="V6" s="189"/>
      <c r="W6" s="206"/>
      <c r="X6" s="206"/>
      <c r="Y6" s="206"/>
    </row>
    <row r="7" spans="1:25" ht="22.5" customHeight="1">
      <c r="A7" s="885" t="s">
        <v>103</v>
      </c>
      <c r="B7" s="885"/>
      <c r="C7" s="885"/>
      <c r="D7" s="885"/>
      <c r="E7" s="885"/>
      <c r="F7" s="885"/>
      <c r="G7" s="206"/>
      <c r="H7" s="185" t="s">
        <v>83</v>
      </c>
      <c r="K7" s="644" t="s">
        <v>104</v>
      </c>
      <c r="L7" s="644"/>
      <c r="M7" s="185"/>
      <c r="N7" s="185" t="s">
        <v>105</v>
      </c>
      <c r="O7" s="185"/>
      <c r="P7" s="185" t="s">
        <v>93</v>
      </c>
      <c r="Q7" s="185"/>
      <c r="R7" s="185" t="s">
        <v>106</v>
      </c>
      <c r="T7" s="206"/>
      <c r="U7" s="206"/>
      <c r="V7" s="206"/>
      <c r="W7" s="206"/>
      <c r="X7" s="206"/>
      <c r="Y7" s="206"/>
    </row>
    <row r="8" spans="1:25" ht="21" customHeight="1">
      <c r="A8" s="644" t="s">
        <v>107</v>
      </c>
      <c r="B8" s="644"/>
      <c r="C8" s="644"/>
      <c r="D8" s="644"/>
      <c r="E8" s="644"/>
      <c r="F8" s="644"/>
      <c r="G8" s="206"/>
      <c r="H8" s="206"/>
      <c r="J8" s="206"/>
      <c r="K8" s="206"/>
      <c r="T8" s="206"/>
      <c r="U8" s="206"/>
      <c r="V8" s="206"/>
      <c r="W8" s="206"/>
      <c r="X8" s="206"/>
      <c r="Y8" s="206"/>
    </row>
    <row r="9" spans="1:25" ht="22.5" customHeight="1">
      <c r="A9" s="206"/>
      <c r="B9" s="206"/>
      <c r="C9" s="206"/>
      <c r="D9" s="206"/>
      <c r="E9" s="206"/>
      <c r="F9" s="206"/>
      <c r="G9" s="17"/>
      <c r="H9" s="185" t="s">
        <v>84</v>
      </c>
      <c r="K9" s="644" t="s">
        <v>104</v>
      </c>
      <c r="L9" s="644"/>
      <c r="M9" s="185"/>
      <c r="N9" s="185" t="s">
        <v>105</v>
      </c>
      <c r="O9" s="185"/>
      <c r="P9" s="185" t="s">
        <v>93</v>
      </c>
      <c r="Q9" s="185"/>
      <c r="R9" s="185" t="s">
        <v>106</v>
      </c>
      <c r="T9" s="206"/>
      <c r="U9" s="206"/>
      <c r="V9" s="206"/>
      <c r="W9" s="206"/>
      <c r="X9" s="206"/>
      <c r="Y9" s="206"/>
    </row>
    <row r="10" spans="1:25" ht="20.100000000000001" customHeight="1">
      <c r="A10" s="206"/>
      <c r="B10" s="206"/>
      <c r="D10" s="206"/>
      <c r="E10" s="206"/>
      <c r="I10" s="206"/>
      <c r="J10" s="206"/>
      <c r="K10" s="206"/>
      <c r="R10" s="206"/>
      <c r="S10" s="206"/>
      <c r="T10" s="206"/>
      <c r="U10" s="206"/>
      <c r="V10" s="206"/>
      <c r="W10" s="206"/>
      <c r="X10" s="206"/>
      <c r="Y10" s="206"/>
    </row>
    <row r="11" spans="1:25" ht="20.100000000000001" customHeight="1">
      <c r="A11" s="969" t="s">
        <v>420</v>
      </c>
      <c r="B11" s="969"/>
      <c r="C11" s="969"/>
      <c r="D11" s="969"/>
      <c r="E11" s="969"/>
      <c r="F11" s="969"/>
      <c r="G11" s="969"/>
      <c r="H11" s="969"/>
      <c r="I11" s="969"/>
      <c r="J11" s="969"/>
      <c r="K11" s="969"/>
      <c r="L11" s="969"/>
      <c r="M11" s="969"/>
      <c r="N11" s="969"/>
      <c r="O11" s="647" t="s">
        <v>432</v>
      </c>
      <c r="P11" s="647"/>
      <c r="Q11" s="647"/>
      <c r="R11" s="647"/>
      <c r="S11" s="182" t="s">
        <v>431</v>
      </c>
      <c r="U11" s="206"/>
      <c r="V11" s="206"/>
      <c r="W11" s="206"/>
      <c r="X11" s="206"/>
      <c r="Y11" s="206"/>
    </row>
    <row r="12" spans="1:25" ht="20.100000000000001" customHeight="1">
      <c r="A12" s="182" t="s">
        <v>388</v>
      </c>
      <c r="B12" s="182"/>
      <c r="C12" s="182"/>
      <c r="D12" s="182"/>
      <c r="E12" s="182"/>
      <c r="F12" s="182"/>
      <c r="G12" s="182"/>
      <c r="H12" s="182"/>
      <c r="I12" s="182"/>
      <c r="J12" s="182"/>
      <c r="K12" s="182"/>
      <c r="L12" s="182"/>
      <c r="M12" s="182"/>
      <c r="N12" s="182"/>
      <c r="O12" s="182"/>
      <c r="P12" s="182"/>
      <c r="Q12" s="182"/>
      <c r="R12" s="182"/>
      <c r="S12" s="182"/>
      <c r="T12" s="206"/>
      <c r="U12" s="206"/>
      <c r="V12" s="206"/>
      <c r="W12" s="206"/>
      <c r="X12" s="206"/>
      <c r="Y12" s="206"/>
    </row>
    <row r="13" spans="1:25" ht="20.100000000000001" customHeight="1">
      <c r="A13" s="206"/>
      <c r="B13" s="206"/>
      <c r="C13" s="206"/>
      <c r="D13" s="206"/>
      <c r="E13" s="206"/>
      <c r="F13" s="206"/>
      <c r="G13" s="1"/>
      <c r="H13" s="1"/>
      <c r="I13" s="1"/>
      <c r="J13" s="1"/>
      <c r="K13" s="1"/>
      <c r="L13" s="1"/>
      <c r="M13" s="1"/>
      <c r="N13" s="1"/>
      <c r="O13" s="1"/>
      <c r="P13" s="1"/>
      <c r="Q13" s="1"/>
      <c r="R13" s="1"/>
      <c r="S13" s="1"/>
      <c r="T13" s="1"/>
      <c r="U13" s="1"/>
      <c r="V13" s="206"/>
      <c r="W13" s="206"/>
      <c r="X13" s="206"/>
      <c r="Y13" s="206"/>
    </row>
    <row r="14" spans="1:25" ht="20.100000000000001" customHeight="1">
      <c r="A14" s="194"/>
      <c r="B14" s="206"/>
      <c r="C14" s="206"/>
      <c r="D14" s="206"/>
      <c r="E14" s="206"/>
      <c r="F14" s="206"/>
      <c r="G14" s="206"/>
      <c r="H14" s="206"/>
      <c r="I14" s="206"/>
      <c r="J14" s="206"/>
      <c r="K14" s="206"/>
      <c r="L14" s="206"/>
      <c r="M14" s="206"/>
      <c r="N14" s="206"/>
      <c r="O14" s="206"/>
      <c r="P14" s="206"/>
      <c r="Y14" s="206"/>
    </row>
    <row r="15" spans="1:25" ht="20.100000000000001" customHeight="1">
      <c r="A15" s="194"/>
      <c r="B15" s="206"/>
      <c r="C15" s="206"/>
      <c r="D15" s="206"/>
      <c r="E15" s="206"/>
      <c r="F15" s="206"/>
      <c r="G15" s="206"/>
      <c r="H15" s="206"/>
      <c r="I15" s="206"/>
      <c r="J15" s="206"/>
      <c r="K15" s="206"/>
      <c r="L15" s="206"/>
      <c r="M15" s="206"/>
      <c r="Q15" s="644" t="s">
        <v>104</v>
      </c>
      <c r="R15" s="644"/>
      <c r="S15" s="185"/>
      <c r="T15" s="185" t="s">
        <v>105</v>
      </c>
      <c r="U15" s="185"/>
      <c r="V15" s="185" t="s">
        <v>93</v>
      </c>
      <c r="W15" s="185"/>
      <c r="X15" s="185" t="s">
        <v>106</v>
      </c>
      <c r="Y15" s="206"/>
    </row>
    <row r="16" spans="1:25" ht="26.25" customHeight="1">
      <c r="A16" s="206"/>
      <c r="B16" s="647" t="s">
        <v>583</v>
      </c>
      <c r="C16" s="647"/>
      <c r="D16" s="647"/>
      <c r="E16" s="647"/>
      <c r="F16" s="647"/>
      <c r="G16" s="647"/>
      <c r="H16" s="647"/>
      <c r="I16" s="647"/>
      <c r="J16" s="647"/>
      <c r="K16" s="206"/>
      <c r="L16" s="206"/>
      <c r="M16" s="206"/>
      <c r="N16" s="206"/>
      <c r="O16" s="206"/>
      <c r="P16" s="206"/>
      <c r="Q16" s="206"/>
      <c r="R16" s="206"/>
      <c r="S16" s="206"/>
      <c r="T16" s="206"/>
      <c r="U16" s="206"/>
      <c r="V16" s="206"/>
      <c r="W16" s="206"/>
      <c r="X16" s="206"/>
      <c r="Y16" s="206"/>
    </row>
    <row r="17" spans="1:25" ht="20.100000000000001" customHeight="1">
      <c r="A17" s="17"/>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row>
    <row r="18" spans="1:25" ht="20.100000000000001" customHeight="1">
      <c r="A18" s="206"/>
      <c r="B18" s="206"/>
      <c r="C18" s="206"/>
      <c r="D18" s="206"/>
      <c r="E18" s="647" t="s">
        <v>377</v>
      </c>
      <c r="F18" s="647"/>
      <c r="G18" s="647"/>
      <c r="H18" s="647"/>
      <c r="I18" s="647"/>
      <c r="J18" s="206"/>
      <c r="K18" s="185"/>
      <c r="L18" s="185"/>
      <c r="M18" s="185"/>
      <c r="N18" s="185"/>
      <c r="O18" s="185"/>
      <c r="P18" s="185"/>
      <c r="Q18" s="185"/>
      <c r="R18" s="185"/>
      <c r="S18" s="185"/>
      <c r="T18" s="185"/>
      <c r="U18" s="206"/>
      <c r="V18" s="206"/>
      <c r="W18" s="206"/>
      <c r="X18" s="206"/>
      <c r="Y18" s="206"/>
    </row>
    <row r="19" spans="1:25" ht="24.75" customHeight="1">
      <c r="A19" s="206"/>
      <c r="B19" s="206"/>
      <c r="C19" s="206"/>
      <c r="D19" s="206"/>
      <c r="E19" s="206"/>
      <c r="F19" s="206"/>
      <c r="G19" s="885" t="s">
        <v>57</v>
      </c>
      <c r="H19" s="885"/>
      <c r="I19" s="885"/>
      <c r="J19" s="206"/>
      <c r="M19" s="968" t="s">
        <v>450</v>
      </c>
      <c r="N19" s="968"/>
      <c r="O19" s="968"/>
      <c r="P19" s="968"/>
      <c r="Q19" s="968"/>
      <c r="R19" s="968"/>
      <c r="S19" s="968"/>
      <c r="T19" s="968"/>
      <c r="U19" s="968"/>
      <c r="V19" s="968"/>
      <c r="W19" s="206"/>
      <c r="X19" s="206"/>
      <c r="Y19" s="206"/>
    </row>
    <row r="20" spans="1:25" ht="24.75" customHeight="1">
      <c r="A20" s="17"/>
      <c r="B20" s="206"/>
      <c r="C20" s="206"/>
      <c r="D20" s="206"/>
      <c r="E20" s="206"/>
      <c r="F20" s="206"/>
      <c r="G20" s="206"/>
      <c r="H20" s="206"/>
      <c r="I20" s="206"/>
      <c r="J20" s="206"/>
      <c r="M20" s="968"/>
      <c r="N20" s="968"/>
      <c r="O20" s="968"/>
      <c r="P20" s="968"/>
      <c r="Q20" s="968"/>
      <c r="R20" s="968"/>
      <c r="S20" s="968"/>
      <c r="T20" s="968"/>
      <c r="U20" s="968"/>
      <c r="V20" s="968"/>
      <c r="W20" s="206"/>
      <c r="X20" s="206"/>
      <c r="Y20" s="206"/>
    </row>
    <row r="21" spans="1:25" ht="24.75" customHeight="1">
      <c r="A21" s="17"/>
      <c r="B21" s="206"/>
      <c r="C21" s="206"/>
      <c r="D21" s="206"/>
      <c r="E21" s="206"/>
      <c r="F21" s="206"/>
      <c r="G21" s="885" t="s">
        <v>108</v>
      </c>
      <c r="H21" s="885"/>
      <c r="I21" s="885"/>
      <c r="J21" s="206"/>
      <c r="M21" s="968" t="s">
        <v>450</v>
      </c>
      <c r="N21" s="968"/>
      <c r="O21" s="968"/>
      <c r="P21" s="968"/>
      <c r="Q21" s="968"/>
      <c r="R21" s="968"/>
      <c r="S21" s="968"/>
      <c r="T21" s="968"/>
      <c r="U21" s="968"/>
      <c r="V21" s="968"/>
      <c r="W21" s="206"/>
      <c r="X21" s="206" t="s">
        <v>406</v>
      </c>
      <c r="Y21" s="206"/>
    </row>
    <row r="22" spans="1:25" ht="24.75" customHeight="1">
      <c r="A22" s="17"/>
      <c r="B22" s="206"/>
      <c r="C22" s="206"/>
      <c r="D22" s="206"/>
      <c r="E22" s="206"/>
      <c r="F22" s="206"/>
      <c r="G22" s="206"/>
      <c r="H22" s="206"/>
      <c r="I22" s="206"/>
      <c r="J22" s="206"/>
      <c r="M22" s="968"/>
      <c r="N22" s="968"/>
      <c r="O22" s="968"/>
      <c r="P22" s="968"/>
      <c r="Q22" s="968"/>
      <c r="R22" s="968"/>
      <c r="S22" s="968"/>
      <c r="T22" s="968"/>
      <c r="U22" s="968"/>
      <c r="V22" s="968"/>
      <c r="W22" s="206"/>
      <c r="X22" s="206"/>
      <c r="Y22" s="206"/>
    </row>
    <row r="23" spans="1:25" ht="24.75" customHeight="1">
      <c r="A23" s="206"/>
      <c r="B23" s="206"/>
      <c r="C23" s="206"/>
      <c r="D23" s="206"/>
      <c r="E23" s="206"/>
      <c r="F23" s="206"/>
      <c r="G23" s="885" t="s">
        <v>390</v>
      </c>
      <c r="H23" s="885"/>
      <c r="I23" s="885"/>
      <c r="J23" s="206"/>
      <c r="M23" s="968" t="s">
        <v>450</v>
      </c>
      <c r="N23" s="968"/>
      <c r="O23" s="968"/>
      <c r="P23" s="968"/>
      <c r="Q23" s="968"/>
      <c r="R23" s="968"/>
      <c r="S23" s="968"/>
      <c r="T23" s="968"/>
      <c r="U23" s="968"/>
      <c r="V23" s="968"/>
      <c r="W23" s="206"/>
      <c r="X23" s="206" t="s">
        <v>406</v>
      </c>
      <c r="Y23" s="206"/>
    </row>
    <row r="24" spans="1:25" ht="34.5" customHeight="1">
      <c r="A24" s="17"/>
      <c r="B24" s="206"/>
      <c r="C24" s="206"/>
      <c r="D24" s="206"/>
      <c r="E24" s="206"/>
      <c r="F24" s="206"/>
      <c r="G24" s="206"/>
      <c r="H24" s="206"/>
      <c r="I24" s="206"/>
      <c r="J24" s="206"/>
      <c r="M24" s="814"/>
      <c r="N24" s="814"/>
      <c r="O24" s="814"/>
      <c r="P24" s="814"/>
      <c r="Q24" s="814"/>
      <c r="R24" s="814"/>
      <c r="S24" s="814"/>
      <c r="T24" s="814"/>
      <c r="U24" s="814"/>
      <c r="V24" s="814"/>
      <c r="W24" s="13"/>
      <c r="X24" s="206"/>
      <c r="Y24" s="206"/>
    </row>
    <row r="25" spans="1:25" ht="19.5" customHeight="1">
      <c r="B25" s="326"/>
      <c r="C25" s="10"/>
      <c r="D25" s="10"/>
      <c r="E25" s="10"/>
      <c r="F25" s="10"/>
      <c r="G25" s="10"/>
      <c r="H25" s="10"/>
      <c r="I25" s="10"/>
      <c r="J25" s="10"/>
      <c r="K25" s="10"/>
      <c r="L25" s="10"/>
      <c r="M25" s="178"/>
      <c r="N25" s="178"/>
      <c r="O25" s="178"/>
      <c r="P25" s="178"/>
      <c r="Q25" s="178"/>
      <c r="R25" s="178"/>
      <c r="S25" s="178"/>
      <c r="T25" s="178"/>
      <c r="U25" s="178"/>
      <c r="W25" s="206"/>
      <c r="X25" s="11"/>
      <c r="Y25" s="206"/>
    </row>
    <row r="26" spans="1:25" ht="19.5" customHeight="1">
      <c r="B26" s="327"/>
      <c r="C26" s="178"/>
      <c r="D26" s="178"/>
      <c r="E26" s="178"/>
      <c r="F26" s="178"/>
      <c r="G26" s="178"/>
      <c r="H26" s="178"/>
      <c r="I26" s="178"/>
      <c r="J26" s="178"/>
      <c r="K26" s="178"/>
      <c r="L26" s="178"/>
      <c r="M26" s="178"/>
      <c r="N26" s="178"/>
      <c r="O26" s="178"/>
      <c r="P26" s="178"/>
      <c r="Q26" s="178"/>
      <c r="R26" s="178"/>
      <c r="S26" s="178"/>
      <c r="T26" s="178"/>
      <c r="U26" s="178"/>
      <c r="W26" s="206"/>
      <c r="X26" s="16"/>
      <c r="Y26" s="206"/>
    </row>
    <row r="27" spans="1:25" ht="19.5" customHeight="1">
      <c r="B27" s="15"/>
      <c r="C27" s="178"/>
      <c r="D27" s="178"/>
      <c r="E27" s="178"/>
      <c r="F27" s="178"/>
      <c r="G27" s="178"/>
      <c r="H27" s="178"/>
      <c r="I27" s="178"/>
      <c r="J27" s="178"/>
      <c r="K27" s="178"/>
      <c r="L27" s="178"/>
      <c r="M27" s="178"/>
      <c r="N27" s="178"/>
      <c r="O27" s="178"/>
      <c r="P27" s="178"/>
      <c r="Q27" s="178"/>
      <c r="R27" s="178"/>
      <c r="S27" s="178"/>
      <c r="T27" s="178"/>
      <c r="U27" s="178"/>
      <c r="W27" s="206"/>
      <c r="X27" s="16"/>
      <c r="Y27" s="206"/>
    </row>
    <row r="28" spans="1:25" ht="19.5" customHeight="1">
      <c r="B28" s="15"/>
      <c r="C28" s="178"/>
      <c r="D28" s="178"/>
      <c r="E28" s="178"/>
      <c r="F28" s="178"/>
      <c r="G28" s="178"/>
      <c r="H28" s="178"/>
      <c r="I28" s="178"/>
      <c r="J28" s="178"/>
      <c r="K28" s="178"/>
      <c r="L28" s="178"/>
      <c r="M28" s="178"/>
      <c r="N28" s="178"/>
      <c r="O28" s="178"/>
      <c r="P28" s="178"/>
      <c r="Q28" s="178"/>
      <c r="R28" s="178"/>
      <c r="S28" s="178"/>
      <c r="T28" s="178"/>
      <c r="U28" s="178"/>
      <c r="W28" s="206"/>
      <c r="X28" s="16"/>
      <c r="Y28" s="206"/>
    </row>
    <row r="29" spans="1:25" ht="19.5" customHeight="1">
      <c r="B29" s="15"/>
      <c r="C29" s="178"/>
      <c r="D29" s="178"/>
      <c r="E29" s="178"/>
      <c r="F29" s="178"/>
      <c r="G29" s="178"/>
      <c r="H29" s="178"/>
      <c r="I29" s="178"/>
      <c r="J29" s="178"/>
      <c r="K29" s="178"/>
      <c r="L29" s="178"/>
      <c r="M29" s="178"/>
      <c r="N29" s="178"/>
      <c r="O29" s="178"/>
      <c r="P29" s="178"/>
      <c r="Q29" s="178"/>
      <c r="R29" s="178"/>
      <c r="S29" s="178"/>
      <c r="T29" s="178"/>
      <c r="U29" s="178"/>
      <c r="W29" s="206"/>
      <c r="X29" s="16"/>
      <c r="Y29" s="206"/>
    </row>
    <row r="30" spans="1:25" ht="19.5" customHeight="1">
      <c r="B30" s="15"/>
      <c r="C30" s="178"/>
      <c r="D30" s="178"/>
      <c r="E30" s="178"/>
      <c r="F30" s="178"/>
      <c r="G30" s="178"/>
      <c r="H30" s="178"/>
      <c r="I30" s="178"/>
      <c r="J30" s="178"/>
      <c r="K30" s="178"/>
      <c r="L30" s="178"/>
      <c r="M30" s="178"/>
      <c r="N30" s="178"/>
      <c r="O30" s="178"/>
      <c r="P30" s="178"/>
      <c r="Q30" s="178"/>
      <c r="R30" s="178"/>
      <c r="S30" s="178"/>
      <c r="T30" s="178"/>
      <c r="U30" s="178"/>
      <c r="W30" s="206"/>
      <c r="X30" s="16"/>
      <c r="Y30" s="206"/>
    </row>
    <row r="31" spans="1:25" ht="19.5" customHeight="1">
      <c r="B31" s="15"/>
      <c r="C31" s="178"/>
      <c r="D31" s="178"/>
      <c r="E31" s="178"/>
      <c r="F31" s="178"/>
      <c r="G31" s="178"/>
      <c r="H31" s="178"/>
      <c r="I31" s="178"/>
      <c r="J31" s="178"/>
      <c r="K31" s="178"/>
      <c r="L31" s="178"/>
      <c r="M31" s="178"/>
      <c r="N31" s="178"/>
      <c r="O31" s="178"/>
      <c r="P31" s="178"/>
      <c r="Q31" s="178"/>
      <c r="R31" s="178"/>
      <c r="S31" s="178"/>
      <c r="T31" s="178"/>
      <c r="U31" s="178"/>
      <c r="W31" s="206"/>
      <c r="X31" s="16"/>
      <c r="Y31" s="206"/>
    </row>
    <row r="32" spans="1:25" ht="19.5" customHeight="1">
      <c r="B32" s="15"/>
      <c r="C32" s="178"/>
      <c r="D32" s="178"/>
      <c r="E32" s="178"/>
      <c r="F32" s="178"/>
      <c r="G32" s="178"/>
      <c r="H32" s="178"/>
      <c r="I32" s="178"/>
      <c r="J32" s="178"/>
      <c r="K32" s="178"/>
      <c r="L32" s="178"/>
      <c r="M32" s="178"/>
      <c r="N32" s="178"/>
      <c r="O32" s="178"/>
      <c r="P32" s="178"/>
      <c r="Q32" s="178"/>
      <c r="R32" s="178"/>
      <c r="S32" s="178"/>
      <c r="T32" s="178"/>
      <c r="U32" s="178"/>
      <c r="W32" s="206"/>
      <c r="X32" s="16"/>
      <c r="Y32" s="206"/>
    </row>
    <row r="33" spans="2:25" ht="19.5" customHeight="1">
      <c r="B33" s="15"/>
      <c r="C33" s="178"/>
      <c r="D33" s="178"/>
      <c r="E33" s="178"/>
      <c r="F33" s="178"/>
      <c r="G33" s="178"/>
      <c r="H33" s="178"/>
      <c r="I33" s="178"/>
      <c r="J33" s="178"/>
      <c r="K33" s="178"/>
      <c r="L33" s="178"/>
      <c r="M33" s="178"/>
      <c r="N33" s="178"/>
      <c r="O33" s="178"/>
      <c r="P33" s="178"/>
      <c r="Q33" s="178"/>
      <c r="R33" s="178"/>
      <c r="S33" s="178"/>
      <c r="T33" s="178"/>
      <c r="U33" s="178"/>
      <c r="W33" s="206"/>
      <c r="X33" s="16"/>
      <c r="Y33" s="206"/>
    </row>
    <row r="34" spans="2:25" ht="19.5" customHeight="1">
      <c r="B34" s="131"/>
      <c r="C34" s="132"/>
      <c r="D34" s="132"/>
      <c r="E34" s="132"/>
      <c r="F34" s="132"/>
      <c r="G34" s="132"/>
      <c r="H34" s="132"/>
      <c r="I34" s="132"/>
      <c r="J34" s="132"/>
      <c r="K34" s="132"/>
      <c r="L34" s="132"/>
      <c r="M34" s="132"/>
      <c r="N34" s="132"/>
      <c r="O34" s="132"/>
      <c r="P34" s="132"/>
      <c r="Q34" s="132"/>
      <c r="R34" s="132"/>
      <c r="S34" s="132"/>
      <c r="T34" s="132"/>
      <c r="U34" s="132"/>
      <c r="V34" s="132"/>
      <c r="W34" s="132"/>
      <c r="X34" s="133"/>
    </row>
    <row r="35" spans="2:25" ht="19.5" customHeight="1">
      <c r="B35" s="12"/>
      <c r="C35" s="13"/>
      <c r="D35" s="13"/>
      <c r="E35" s="13"/>
      <c r="F35" s="13"/>
      <c r="G35" s="13"/>
      <c r="H35" s="13"/>
      <c r="I35" s="13"/>
      <c r="J35" s="13"/>
      <c r="K35" s="13"/>
      <c r="L35" s="13"/>
      <c r="M35" s="13"/>
      <c r="N35" s="13"/>
      <c r="O35" s="13"/>
      <c r="P35" s="13"/>
      <c r="Q35" s="13"/>
      <c r="R35" s="13"/>
      <c r="S35" s="13"/>
      <c r="T35" s="13"/>
      <c r="U35" s="13"/>
      <c r="V35" s="134"/>
      <c r="W35" s="13"/>
      <c r="X35" s="14"/>
      <c r="Y35" s="206"/>
    </row>
    <row r="36" spans="2:25" ht="19.5" customHeight="1">
      <c r="B36" s="178"/>
      <c r="C36" s="178"/>
      <c r="D36" s="178"/>
      <c r="E36" s="178"/>
      <c r="F36" s="178"/>
      <c r="G36" s="178"/>
      <c r="H36" s="178"/>
      <c r="I36" s="178"/>
      <c r="J36" s="178"/>
      <c r="K36" s="178"/>
      <c r="L36" s="178"/>
      <c r="M36" s="178"/>
      <c r="N36" s="178"/>
      <c r="O36" s="178"/>
      <c r="P36" s="178"/>
      <c r="Q36" s="178"/>
      <c r="R36" s="178"/>
      <c r="S36" s="178"/>
      <c r="T36" s="178"/>
      <c r="U36" s="178"/>
      <c r="V36" s="132"/>
      <c r="W36" s="178"/>
      <c r="X36" s="178"/>
      <c r="Y36" s="206"/>
    </row>
    <row r="37" spans="2:25">
      <c r="B37" s="132"/>
      <c r="C37" s="132"/>
      <c r="D37" s="132"/>
      <c r="E37" s="132"/>
      <c r="F37" s="132"/>
      <c r="G37" s="132"/>
      <c r="H37" s="132"/>
      <c r="I37" s="132"/>
      <c r="J37" s="132"/>
      <c r="K37" s="132"/>
      <c r="L37" s="132"/>
      <c r="M37" s="132"/>
      <c r="N37" s="132"/>
      <c r="O37" s="132"/>
      <c r="P37" s="132"/>
      <c r="Q37" s="132"/>
      <c r="R37" s="132"/>
      <c r="S37" s="132"/>
      <c r="T37" s="132"/>
      <c r="U37" s="132"/>
      <c r="V37" s="132"/>
      <c r="W37" s="132"/>
      <c r="X37" s="132"/>
    </row>
  </sheetData>
  <protectedRanges>
    <protectedRange sqref="S3:U3 I3:O3 H5:V6 M7 O7 Q7 M9 O9 Q9 O11:Q11 S15 U15 W15 G11 I11:K11 M19:V24" name="範囲1_1"/>
  </protectedRanges>
  <mergeCells count="23">
    <mergeCell ref="M22:V22"/>
    <mergeCell ref="G23:I23"/>
    <mergeCell ref="M23:V23"/>
    <mergeCell ref="M24:V24"/>
    <mergeCell ref="B16:J16"/>
    <mergeCell ref="E18:I18"/>
    <mergeCell ref="G19:I19"/>
    <mergeCell ref="M19:V19"/>
    <mergeCell ref="M20:V20"/>
    <mergeCell ref="G21:I21"/>
    <mergeCell ref="M21:V21"/>
    <mergeCell ref="A1:Y1"/>
    <mergeCell ref="A8:F8"/>
    <mergeCell ref="K9:L9"/>
    <mergeCell ref="Q15:R15"/>
    <mergeCell ref="A3:F3"/>
    <mergeCell ref="I3:O3"/>
    <mergeCell ref="A5:F5"/>
    <mergeCell ref="H5:U5"/>
    <mergeCell ref="A7:F7"/>
    <mergeCell ref="K7:L7"/>
    <mergeCell ref="O11:R11"/>
    <mergeCell ref="A11:N11"/>
  </mergeCells>
  <phoneticPr fontId="1"/>
  <printOptions horizontalCentered="1" verticalCentered="1"/>
  <pageMargins left="0.78740157480314965" right="0.78740157480314965" top="0.98425196850393704" bottom="0.59055118110236227" header="0.31496062992125984" footer="0.31496062992125984"/>
  <pageSetup paperSize="9" scale="9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tabColor rgb="FFFFC000"/>
  </sheetPr>
  <dimension ref="A1:AF43"/>
  <sheetViews>
    <sheetView view="pageBreakPreview" zoomScale="75" zoomScaleNormal="100" zoomScaleSheetLayoutView="75" workbookViewId="0">
      <selection activeCell="K42" sqref="K42"/>
    </sheetView>
  </sheetViews>
  <sheetFormatPr defaultColWidth="9" defaultRowHeight="14.25"/>
  <cols>
    <col min="1" max="47" width="3.125" style="329" customWidth="1"/>
    <col min="48" max="16384" width="9" style="329"/>
  </cols>
  <sheetData>
    <row r="1" spans="1:32" ht="20.100000000000001" customHeight="1">
      <c r="A1" s="979" t="s">
        <v>94</v>
      </c>
      <c r="B1" s="979"/>
      <c r="C1" s="979"/>
      <c r="D1" s="979"/>
      <c r="E1" s="979"/>
      <c r="F1" s="979"/>
      <c r="G1" s="979"/>
      <c r="H1" s="979"/>
      <c r="I1" s="979"/>
      <c r="J1" s="979"/>
      <c r="K1" s="979"/>
      <c r="L1" s="979"/>
      <c r="M1" s="979"/>
      <c r="N1" s="979"/>
      <c r="O1" s="979"/>
      <c r="P1" s="979"/>
      <c r="Q1" s="979"/>
      <c r="R1" s="979"/>
      <c r="S1" s="979"/>
      <c r="T1" s="979"/>
      <c r="U1" s="979"/>
      <c r="V1" s="979"/>
      <c r="W1" s="979"/>
      <c r="X1" s="979"/>
      <c r="Y1" s="979"/>
      <c r="Z1" s="328"/>
      <c r="AA1" s="328"/>
      <c r="AB1" s="328"/>
      <c r="AC1" s="328"/>
      <c r="AD1" s="328"/>
      <c r="AE1" s="328"/>
      <c r="AF1" s="328"/>
    </row>
    <row r="2" spans="1:32" ht="20.100000000000001" customHeigh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328"/>
      <c r="AA2" s="328"/>
      <c r="AB2" s="328"/>
      <c r="AC2" s="328"/>
      <c r="AD2" s="328"/>
      <c r="AE2" s="328"/>
      <c r="AF2" s="328"/>
    </row>
    <row r="3" spans="1:32" ht="20.100000000000001" customHeight="1">
      <c r="A3" s="330"/>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row>
    <row r="4" spans="1:32" ht="20.100000000000001" customHeight="1">
      <c r="A4" s="330"/>
      <c r="B4" s="331"/>
      <c r="C4" s="331"/>
      <c r="D4" s="331"/>
      <c r="E4" s="331"/>
      <c r="F4" s="331"/>
      <c r="G4" s="331"/>
      <c r="H4" s="331"/>
      <c r="I4" s="331"/>
      <c r="J4" s="330"/>
      <c r="K4" s="330"/>
      <c r="L4" s="330"/>
      <c r="M4" s="330"/>
      <c r="N4" s="330"/>
      <c r="O4" s="330"/>
      <c r="P4" s="330"/>
      <c r="Q4" s="330"/>
      <c r="R4" s="980" t="s">
        <v>411</v>
      </c>
      <c r="S4" s="980"/>
      <c r="T4" s="332"/>
      <c r="U4" s="332" t="s">
        <v>404</v>
      </c>
      <c r="V4" s="332"/>
      <c r="W4" s="332" t="s">
        <v>409</v>
      </c>
      <c r="X4" s="332"/>
      <c r="Y4" s="332" t="s">
        <v>408</v>
      </c>
    </row>
    <row r="5" spans="1:32" ht="20.100000000000001" customHeight="1">
      <c r="A5" s="330"/>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row>
    <row r="6" spans="1:32" ht="20.100000000000001" customHeight="1">
      <c r="A6" s="201" t="s">
        <v>407</v>
      </c>
      <c r="B6" s="178"/>
      <c r="C6" s="178"/>
      <c r="D6" s="178"/>
      <c r="E6" s="178"/>
      <c r="F6" s="330"/>
      <c r="G6" s="330"/>
      <c r="H6" s="330"/>
      <c r="I6" s="647" t="s">
        <v>432</v>
      </c>
      <c r="J6" s="647"/>
      <c r="K6" s="647"/>
      <c r="L6" s="647"/>
      <c r="M6" s="180" t="s">
        <v>412</v>
      </c>
      <c r="N6" s="330"/>
      <c r="O6" s="330"/>
      <c r="P6" s="330"/>
      <c r="Q6" s="330"/>
      <c r="R6" s="330"/>
      <c r="S6" s="330"/>
      <c r="T6" s="330"/>
      <c r="U6" s="330"/>
      <c r="V6" s="330"/>
      <c r="W6" s="330"/>
      <c r="X6" s="330"/>
      <c r="Y6" s="330"/>
      <c r="AB6" s="330"/>
      <c r="AC6" s="330"/>
      <c r="AD6" s="330"/>
      <c r="AE6" s="330"/>
      <c r="AF6" s="330"/>
    </row>
    <row r="7" spans="1:32" ht="20.100000000000001" customHeight="1">
      <c r="A7" s="192"/>
      <c r="B7" s="192"/>
      <c r="C7" s="192"/>
      <c r="D7" s="201"/>
      <c r="E7" s="201"/>
      <c r="F7" s="201"/>
      <c r="G7" s="201"/>
      <c r="H7" s="201"/>
      <c r="I7" s="201"/>
      <c r="J7" s="201"/>
      <c r="K7" s="201"/>
      <c r="L7" s="201"/>
      <c r="M7" s="201"/>
      <c r="N7" s="201"/>
      <c r="O7" s="330"/>
      <c r="P7" s="330"/>
      <c r="Q7" s="330"/>
      <c r="R7" s="330"/>
      <c r="S7" s="330"/>
      <c r="T7" s="330"/>
      <c r="U7" s="330"/>
      <c r="V7" s="330"/>
      <c r="W7" s="330"/>
      <c r="X7" s="330"/>
      <c r="Y7" s="330"/>
      <c r="AB7" s="330"/>
      <c r="AC7" s="330"/>
      <c r="AD7" s="330"/>
      <c r="AE7" s="330"/>
      <c r="AF7" s="330"/>
    </row>
    <row r="8" spans="1:32" ht="20.100000000000001" customHeight="1">
      <c r="A8" s="201"/>
      <c r="B8" s="201"/>
      <c r="C8" s="201"/>
      <c r="D8" s="201"/>
      <c r="E8" s="201"/>
      <c r="F8" s="201"/>
      <c r="G8" s="201"/>
      <c r="H8" s="178"/>
      <c r="I8" s="201"/>
      <c r="J8" s="330"/>
      <c r="K8" s="201" t="s">
        <v>413</v>
      </c>
      <c r="L8" s="201"/>
      <c r="M8" s="23"/>
      <c r="N8" s="23"/>
      <c r="O8" s="23"/>
      <c r="P8" s="23"/>
      <c r="Q8" s="206"/>
      <c r="R8" s="647" t="s">
        <v>450</v>
      </c>
      <c r="S8" s="647"/>
      <c r="T8" s="647"/>
      <c r="U8" s="647"/>
      <c r="V8" s="647"/>
      <c r="W8" s="647"/>
      <c r="X8" s="647"/>
      <c r="Y8" s="206"/>
    </row>
    <row r="9" spans="1:32" ht="20.100000000000001" customHeight="1">
      <c r="A9" s="201"/>
      <c r="B9" s="201"/>
      <c r="C9" s="201"/>
      <c r="D9" s="201"/>
      <c r="E9" s="330"/>
      <c r="F9" s="330"/>
      <c r="G9" s="330"/>
      <c r="H9" s="330"/>
      <c r="I9" s="330"/>
      <c r="J9" s="330"/>
      <c r="K9" s="330"/>
      <c r="L9" s="330"/>
      <c r="M9" s="206"/>
      <c r="N9" s="206"/>
      <c r="O9" s="206"/>
      <c r="P9" s="206"/>
      <c r="Q9" s="206"/>
      <c r="R9" s="644"/>
      <c r="S9" s="644"/>
      <c r="T9" s="644"/>
      <c r="U9" s="644"/>
      <c r="V9" s="644"/>
      <c r="W9" s="644"/>
      <c r="X9" s="644"/>
      <c r="Y9" s="206"/>
    </row>
    <row r="10" spans="1:32" ht="20.100000000000001" customHeight="1">
      <c r="A10" s="201"/>
      <c r="B10" s="201"/>
      <c r="C10" s="201"/>
      <c r="D10" s="201"/>
      <c r="E10" s="330"/>
      <c r="F10" s="330"/>
      <c r="G10" s="330"/>
      <c r="H10" s="330"/>
      <c r="I10" s="330"/>
      <c r="J10" s="330"/>
      <c r="K10" s="330"/>
      <c r="L10" s="330"/>
      <c r="M10" s="23"/>
      <c r="N10" s="23"/>
      <c r="O10" s="23"/>
      <c r="P10" s="23"/>
      <c r="Q10" s="206"/>
      <c r="R10" s="647" t="s">
        <v>450</v>
      </c>
      <c r="S10" s="647"/>
      <c r="T10" s="647"/>
      <c r="U10" s="647"/>
      <c r="V10" s="647"/>
      <c r="W10" s="647"/>
      <c r="X10" s="647"/>
      <c r="Y10" s="24" t="s">
        <v>91</v>
      </c>
    </row>
    <row r="11" spans="1:32" ht="20.100000000000001" customHeight="1">
      <c r="A11" s="201"/>
      <c r="B11" s="201"/>
      <c r="C11" s="201"/>
      <c r="D11" s="201"/>
      <c r="E11" s="330"/>
      <c r="F11" s="330"/>
      <c r="G11" s="330"/>
      <c r="H11" s="330"/>
      <c r="I11" s="330"/>
      <c r="J11" s="330"/>
      <c r="K11" s="330"/>
      <c r="L11" s="330"/>
      <c r="M11" s="330"/>
      <c r="N11" s="330"/>
      <c r="O11" s="330"/>
      <c r="P11" s="330"/>
      <c r="Q11" s="330"/>
      <c r="R11" s="330"/>
      <c r="S11" s="201"/>
      <c r="T11" s="330"/>
      <c r="U11" s="330"/>
      <c r="V11" s="330"/>
      <c r="W11" s="330"/>
      <c r="X11" s="330"/>
      <c r="Y11" s="330"/>
      <c r="Z11" s="330"/>
      <c r="AA11" s="330"/>
      <c r="AB11" s="330"/>
      <c r="AC11" s="330"/>
    </row>
    <row r="12" spans="1:32" ht="20.100000000000001" customHeight="1">
      <c r="A12" s="981" t="s">
        <v>95</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330"/>
      <c r="AA12" s="330"/>
      <c r="AB12" s="330"/>
      <c r="AC12" s="330"/>
    </row>
    <row r="13" spans="1:32" ht="20.100000000000001" customHeight="1">
      <c r="A13" s="330"/>
      <c r="B13" s="330"/>
      <c r="C13" s="330"/>
      <c r="D13" s="330"/>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row>
    <row r="14" spans="1:32" ht="20.100000000000001" customHeight="1">
      <c r="A14" s="330"/>
      <c r="B14" s="330" t="s">
        <v>96</v>
      </c>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row>
    <row r="15" spans="1:32" ht="20.100000000000001" customHeight="1">
      <c r="A15" s="330"/>
      <c r="B15" s="330"/>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row>
    <row r="16" spans="1:32" ht="20.100000000000001" customHeight="1">
      <c r="A16" s="330"/>
      <c r="B16" s="982" t="s">
        <v>584</v>
      </c>
      <c r="C16" s="983"/>
      <c r="D16" s="983"/>
      <c r="E16" s="983"/>
      <c r="F16" s="983"/>
      <c r="G16" s="984"/>
      <c r="H16" s="970" t="s">
        <v>588</v>
      </c>
      <c r="I16" s="971"/>
      <c r="J16" s="971"/>
      <c r="K16" s="971"/>
      <c r="L16" s="971"/>
      <c r="M16" s="971"/>
      <c r="N16" s="971"/>
      <c r="O16" s="971"/>
      <c r="P16" s="971"/>
      <c r="Q16" s="971"/>
      <c r="R16" s="971"/>
      <c r="S16" s="971"/>
      <c r="T16" s="971"/>
      <c r="U16" s="971"/>
      <c r="V16" s="971"/>
      <c r="W16" s="971"/>
      <c r="X16" s="972"/>
      <c r="Y16" s="330"/>
      <c r="Z16" s="330"/>
      <c r="AA16" s="330"/>
      <c r="AB16" s="330"/>
      <c r="AC16" s="330"/>
      <c r="AD16" s="330"/>
      <c r="AE16" s="330"/>
      <c r="AF16" s="330"/>
    </row>
    <row r="17" spans="1:28" ht="20.100000000000001" customHeight="1">
      <c r="A17" s="330"/>
      <c r="B17" s="982" t="s">
        <v>585</v>
      </c>
      <c r="C17" s="983"/>
      <c r="D17" s="983"/>
      <c r="E17" s="983"/>
      <c r="F17" s="983"/>
      <c r="G17" s="984"/>
      <c r="H17" s="970" t="s">
        <v>588</v>
      </c>
      <c r="I17" s="971"/>
      <c r="J17" s="971"/>
      <c r="K17" s="971"/>
      <c r="L17" s="971"/>
      <c r="M17" s="971"/>
      <c r="N17" s="971"/>
      <c r="O17" s="971"/>
      <c r="P17" s="971"/>
      <c r="Q17" s="971"/>
      <c r="R17" s="971"/>
      <c r="S17" s="971"/>
      <c r="T17" s="971"/>
      <c r="U17" s="971"/>
      <c r="V17" s="971"/>
      <c r="W17" s="971"/>
      <c r="X17" s="972"/>
      <c r="Y17" s="330"/>
      <c r="Z17" s="330"/>
      <c r="AA17" s="330"/>
      <c r="AB17" s="330"/>
    </row>
    <row r="18" spans="1:28" ht="20.100000000000001" customHeight="1">
      <c r="A18" s="331"/>
      <c r="B18" s="982" t="s">
        <v>586</v>
      </c>
      <c r="C18" s="983"/>
      <c r="D18" s="983"/>
      <c r="E18" s="983"/>
      <c r="F18" s="983"/>
      <c r="G18" s="984"/>
      <c r="H18" s="970" t="s">
        <v>588</v>
      </c>
      <c r="I18" s="971"/>
      <c r="J18" s="971"/>
      <c r="K18" s="971"/>
      <c r="L18" s="971"/>
      <c r="M18" s="971"/>
      <c r="N18" s="971"/>
      <c r="O18" s="971"/>
      <c r="P18" s="971"/>
      <c r="Q18" s="971"/>
      <c r="R18" s="971"/>
      <c r="S18" s="971"/>
      <c r="T18" s="971"/>
      <c r="U18" s="971"/>
      <c r="V18" s="971"/>
      <c r="W18" s="971"/>
      <c r="X18" s="972"/>
      <c r="Y18" s="330"/>
      <c r="Z18" s="330"/>
      <c r="AA18" s="330"/>
      <c r="AB18" s="330"/>
    </row>
    <row r="19" spans="1:28" ht="20.100000000000001" customHeight="1">
      <c r="A19" s="330"/>
      <c r="B19" s="982" t="s">
        <v>587</v>
      </c>
      <c r="C19" s="983"/>
      <c r="D19" s="983"/>
      <c r="E19" s="983"/>
      <c r="F19" s="983"/>
      <c r="G19" s="984"/>
      <c r="H19" s="973"/>
      <c r="I19" s="974"/>
      <c r="J19" s="974"/>
      <c r="K19" s="974"/>
      <c r="L19" s="974"/>
      <c r="M19" s="974"/>
      <c r="N19" s="974"/>
      <c r="O19" s="974"/>
      <c r="P19" s="974"/>
      <c r="Q19" s="974"/>
      <c r="R19" s="974"/>
      <c r="S19" s="974"/>
      <c r="T19" s="974"/>
      <c r="U19" s="974"/>
      <c r="V19" s="974"/>
      <c r="W19" s="974"/>
      <c r="X19" s="975"/>
      <c r="Y19" s="330"/>
      <c r="Z19" s="330"/>
      <c r="AA19" s="330"/>
      <c r="AB19" s="330"/>
    </row>
    <row r="20" spans="1:28" ht="20.100000000000001" customHeight="1">
      <c r="A20" s="330"/>
      <c r="B20" s="982" t="s">
        <v>97</v>
      </c>
      <c r="C20" s="983"/>
      <c r="D20" s="983"/>
      <c r="E20" s="983"/>
      <c r="F20" s="983"/>
      <c r="G20" s="984"/>
      <c r="H20" s="973"/>
      <c r="I20" s="974"/>
      <c r="J20" s="974"/>
      <c r="K20" s="974"/>
      <c r="L20" s="974"/>
      <c r="M20" s="974"/>
      <c r="N20" s="974"/>
      <c r="O20" s="974"/>
      <c r="P20" s="974"/>
      <c r="Q20" s="974"/>
      <c r="R20" s="974"/>
      <c r="S20" s="974"/>
      <c r="T20" s="974"/>
      <c r="U20" s="974"/>
      <c r="V20" s="974"/>
      <c r="W20" s="974"/>
      <c r="X20" s="975"/>
      <c r="Y20" s="330"/>
      <c r="Z20" s="330"/>
      <c r="AA20" s="330"/>
      <c r="AB20" s="330"/>
    </row>
    <row r="21" spans="1:28" ht="20.100000000000001" customHeight="1">
      <c r="A21" s="330"/>
      <c r="B21" s="333"/>
      <c r="C21" s="334"/>
      <c r="D21" s="334"/>
      <c r="E21" s="334"/>
      <c r="F21" s="334"/>
      <c r="G21" s="334"/>
      <c r="H21" s="334"/>
      <c r="I21" s="334"/>
      <c r="J21" s="334"/>
      <c r="K21" s="334"/>
      <c r="L21" s="334"/>
      <c r="M21" s="334"/>
      <c r="N21" s="334"/>
      <c r="O21" s="334"/>
      <c r="P21" s="334"/>
      <c r="Q21" s="334"/>
      <c r="R21" s="334"/>
      <c r="S21" s="334"/>
      <c r="T21" s="334"/>
      <c r="U21" s="334"/>
      <c r="V21" s="334"/>
      <c r="W21" s="334"/>
      <c r="X21" s="335"/>
      <c r="Y21" s="330"/>
      <c r="Z21" s="330"/>
      <c r="AA21" s="330"/>
      <c r="AB21" s="330"/>
    </row>
    <row r="22" spans="1:28" ht="20.100000000000001" customHeight="1">
      <c r="A22" s="330"/>
      <c r="B22" s="336"/>
      <c r="C22" s="976" t="s">
        <v>98</v>
      </c>
      <c r="D22" s="977"/>
      <c r="E22" s="977"/>
      <c r="F22" s="977"/>
      <c r="G22" s="977"/>
      <c r="H22" s="977"/>
      <c r="I22" s="977"/>
      <c r="J22" s="977"/>
      <c r="K22" s="977"/>
      <c r="L22" s="977"/>
      <c r="M22" s="977"/>
      <c r="N22" s="977"/>
      <c r="O22" s="977"/>
      <c r="P22" s="977"/>
      <c r="Q22" s="977"/>
      <c r="R22" s="977"/>
      <c r="S22" s="977"/>
      <c r="T22" s="977"/>
      <c r="U22" s="977"/>
      <c r="V22" s="977"/>
      <c r="W22" s="978"/>
      <c r="X22" s="337"/>
      <c r="Y22" s="330"/>
    </row>
    <row r="23" spans="1:28" ht="20.100000000000001" customHeight="1">
      <c r="A23" s="330"/>
      <c r="B23" s="338"/>
      <c r="C23" s="339"/>
      <c r="D23" s="330"/>
      <c r="E23" s="330"/>
      <c r="F23" s="330"/>
      <c r="G23" s="330"/>
      <c r="H23" s="330"/>
      <c r="I23" s="330"/>
      <c r="J23" s="330"/>
      <c r="K23" s="330"/>
      <c r="L23" s="330"/>
      <c r="M23" s="330"/>
      <c r="N23" s="330"/>
      <c r="O23" s="330"/>
      <c r="P23" s="330"/>
      <c r="Q23" s="330"/>
      <c r="R23" s="330"/>
      <c r="S23" s="330"/>
      <c r="T23" s="330"/>
      <c r="U23" s="330"/>
      <c r="V23" s="330"/>
      <c r="W23" s="340"/>
      <c r="X23" s="341"/>
      <c r="Y23" s="330"/>
    </row>
    <row r="24" spans="1:28" ht="20.100000000000001" customHeight="1">
      <c r="A24" s="330"/>
      <c r="B24" s="338"/>
      <c r="C24" s="339"/>
      <c r="D24" s="330"/>
      <c r="E24" s="330"/>
      <c r="F24" s="330"/>
      <c r="G24" s="330"/>
      <c r="H24" s="342"/>
      <c r="I24" s="330"/>
      <c r="J24" s="330"/>
      <c r="K24" s="330"/>
      <c r="L24" s="330"/>
      <c r="M24" s="330"/>
      <c r="N24" s="330"/>
      <c r="O24" s="330"/>
      <c r="P24" s="330"/>
      <c r="Q24" s="330"/>
      <c r="R24" s="330"/>
      <c r="S24" s="330"/>
      <c r="T24" s="330"/>
      <c r="U24" s="330"/>
      <c r="V24" s="330"/>
      <c r="W24" s="340"/>
      <c r="X24" s="341"/>
      <c r="Y24" s="343"/>
      <c r="Z24" s="343"/>
      <c r="AA24" s="330"/>
      <c r="AB24" s="330"/>
    </row>
    <row r="25" spans="1:28" ht="20.100000000000001" customHeight="1">
      <c r="A25" s="330"/>
      <c r="B25" s="338"/>
      <c r="C25" s="339"/>
      <c r="D25" s="330"/>
      <c r="E25" s="330"/>
      <c r="F25" s="330"/>
      <c r="G25" s="330"/>
      <c r="H25" s="342"/>
      <c r="I25" s="330"/>
      <c r="J25" s="330"/>
      <c r="K25" s="330"/>
      <c r="L25" s="330"/>
      <c r="M25" s="330"/>
      <c r="N25" s="330"/>
      <c r="O25" s="330"/>
      <c r="P25" s="330"/>
      <c r="Q25" s="330"/>
      <c r="R25" s="330"/>
      <c r="S25" s="330"/>
      <c r="T25" s="330"/>
      <c r="U25" s="330"/>
      <c r="V25" s="330"/>
      <c r="W25" s="340"/>
      <c r="X25" s="341"/>
      <c r="Y25" s="330"/>
      <c r="Z25" s="330"/>
      <c r="AA25" s="330"/>
      <c r="AB25" s="330"/>
    </row>
    <row r="26" spans="1:28" ht="20.100000000000001" customHeight="1">
      <c r="A26" s="330"/>
      <c r="B26" s="338"/>
      <c r="C26" s="339"/>
      <c r="D26" s="332"/>
      <c r="E26" s="332"/>
      <c r="F26" s="332"/>
      <c r="G26" s="332"/>
      <c r="H26" s="332"/>
      <c r="I26" s="330"/>
      <c r="J26" s="330"/>
      <c r="K26" s="330"/>
      <c r="L26" s="330"/>
      <c r="M26" s="330"/>
      <c r="N26" s="330"/>
      <c r="O26" s="330"/>
      <c r="P26" s="330"/>
      <c r="Q26" s="330"/>
      <c r="R26" s="330"/>
      <c r="S26" s="330"/>
      <c r="T26" s="330"/>
      <c r="U26" s="330"/>
      <c r="V26" s="330"/>
      <c r="W26" s="340"/>
      <c r="X26" s="341"/>
      <c r="Y26" s="330"/>
    </row>
    <row r="27" spans="1:28" ht="20.100000000000001" customHeight="1">
      <c r="A27" s="330"/>
      <c r="B27" s="338"/>
      <c r="C27" s="339"/>
      <c r="D27" s="330"/>
      <c r="E27" s="330"/>
      <c r="F27" s="330"/>
      <c r="G27" s="330"/>
      <c r="H27" s="330"/>
      <c r="I27" s="330"/>
      <c r="J27" s="330"/>
      <c r="K27" s="330"/>
      <c r="L27" s="330"/>
      <c r="M27" s="330"/>
      <c r="N27" s="330"/>
      <c r="O27" s="330"/>
      <c r="P27" s="330"/>
      <c r="Q27" s="330"/>
      <c r="R27" s="330"/>
      <c r="S27" s="330"/>
      <c r="T27" s="330"/>
      <c r="U27" s="330"/>
      <c r="V27" s="330"/>
      <c r="W27" s="340"/>
      <c r="X27" s="341"/>
      <c r="Y27" s="330"/>
    </row>
    <row r="28" spans="1:28" ht="20.100000000000001" customHeight="1">
      <c r="A28" s="330"/>
      <c r="B28" s="338"/>
      <c r="C28" s="339"/>
      <c r="D28" s="330"/>
      <c r="E28" s="330"/>
      <c r="F28" s="330"/>
      <c r="G28" s="330"/>
      <c r="H28" s="330"/>
      <c r="I28" s="330"/>
      <c r="J28" s="330"/>
      <c r="K28" s="330"/>
      <c r="L28" s="330"/>
      <c r="M28" s="330"/>
      <c r="N28" s="330"/>
      <c r="O28" s="330"/>
      <c r="P28" s="330"/>
      <c r="Q28" s="330"/>
      <c r="R28" s="330"/>
      <c r="S28" s="330"/>
      <c r="T28" s="330"/>
      <c r="U28" s="330"/>
      <c r="V28" s="330"/>
      <c r="W28" s="340"/>
      <c r="X28" s="341"/>
      <c r="Y28" s="330"/>
      <c r="Z28" s="330"/>
      <c r="AA28" s="330"/>
      <c r="AB28" s="330"/>
    </row>
    <row r="29" spans="1:28" ht="20.100000000000001" customHeight="1">
      <c r="A29" s="330"/>
      <c r="B29" s="338"/>
      <c r="C29" s="339"/>
      <c r="D29" s="330"/>
      <c r="E29" s="330"/>
      <c r="F29" s="330"/>
      <c r="G29" s="330"/>
      <c r="H29" s="330"/>
      <c r="I29" s="330"/>
      <c r="J29" s="330"/>
      <c r="K29" s="330"/>
      <c r="L29" s="330"/>
      <c r="M29" s="330"/>
      <c r="N29" s="330"/>
      <c r="O29" s="330"/>
      <c r="P29" s="330"/>
      <c r="Q29" s="330"/>
      <c r="R29" s="330"/>
      <c r="S29" s="330"/>
      <c r="T29" s="330"/>
      <c r="U29" s="330"/>
      <c r="V29" s="330"/>
      <c r="W29" s="340"/>
      <c r="X29" s="341"/>
      <c r="Y29" s="330"/>
    </row>
    <row r="30" spans="1:28" ht="20.100000000000001" customHeight="1">
      <c r="A30" s="330"/>
      <c r="B30" s="338"/>
      <c r="C30" s="339"/>
      <c r="D30" s="330"/>
      <c r="E30" s="330"/>
      <c r="F30" s="330"/>
      <c r="G30" s="330"/>
      <c r="H30" s="330"/>
      <c r="I30" s="330"/>
      <c r="J30" s="330"/>
      <c r="K30" s="330"/>
      <c r="L30" s="330"/>
      <c r="M30" s="330"/>
      <c r="N30" s="330"/>
      <c r="O30" s="330"/>
      <c r="P30" s="330"/>
      <c r="Q30" s="330"/>
      <c r="R30" s="330"/>
      <c r="S30" s="330"/>
      <c r="T30" s="330"/>
      <c r="U30" s="330"/>
      <c r="V30" s="330"/>
      <c r="W30" s="340"/>
      <c r="X30" s="341"/>
      <c r="Y30" s="330"/>
      <c r="Z30" s="330"/>
      <c r="AA30" s="330"/>
      <c r="AB30" s="330"/>
    </row>
    <row r="31" spans="1:28" ht="20.100000000000001" customHeight="1">
      <c r="A31" s="341"/>
      <c r="B31" s="338"/>
      <c r="C31" s="339"/>
      <c r="D31" s="330"/>
      <c r="E31" s="330"/>
      <c r="F31" s="330"/>
      <c r="G31" s="330"/>
      <c r="H31" s="330"/>
      <c r="I31" s="330"/>
      <c r="J31" s="330"/>
      <c r="K31" s="330"/>
      <c r="L31" s="330"/>
      <c r="M31" s="330"/>
      <c r="N31" s="330"/>
      <c r="O31" s="330"/>
      <c r="P31" s="330"/>
      <c r="Q31" s="330"/>
      <c r="R31" s="330"/>
      <c r="S31" s="330"/>
      <c r="T31" s="330"/>
      <c r="U31" s="330"/>
      <c r="V31" s="330"/>
      <c r="W31" s="340"/>
      <c r="X31" s="341"/>
      <c r="Y31" s="330"/>
      <c r="Z31" s="330"/>
      <c r="AA31" s="330"/>
      <c r="AB31" s="330"/>
    </row>
    <row r="32" spans="1:28" ht="20.100000000000001" customHeight="1">
      <c r="A32" s="330"/>
      <c r="B32" s="338"/>
      <c r="C32" s="339"/>
      <c r="D32" s="330"/>
      <c r="E32" s="330"/>
      <c r="F32" s="330"/>
      <c r="G32" s="330"/>
      <c r="H32" s="330"/>
      <c r="I32" s="330"/>
      <c r="J32" s="330"/>
      <c r="K32" s="330"/>
      <c r="L32" s="330"/>
      <c r="M32" s="330"/>
      <c r="N32" s="330"/>
      <c r="O32" s="330"/>
      <c r="P32" s="330"/>
      <c r="Q32" s="330"/>
      <c r="R32" s="330"/>
      <c r="S32" s="330"/>
      <c r="T32" s="330"/>
      <c r="U32" s="330"/>
      <c r="V32" s="330"/>
      <c r="W32" s="340"/>
      <c r="X32" s="341"/>
      <c r="Y32" s="330"/>
      <c r="Z32" s="330"/>
      <c r="AA32" s="330"/>
      <c r="AB32" s="330"/>
    </row>
    <row r="33" spans="1:32" ht="20.100000000000001" customHeight="1">
      <c r="A33" s="330"/>
      <c r="B33" s="338"/>
      <c r="C33" s="339"/>
      <c r="D33" s="330"/>
      <c r="E33" s="330"/>
      <c r="F33" s="330"/>
      <c r="G33" s="330"/>
      <c r="H33" s="330"/>
      <c r="I33" s="330"/>
      <c r="J33" s="330"/>
      <c r="K33" s="330"/>
      <c r="L33" s="330"/>
      <c r="M33" s="330"/>
      <c r="N33" s="330"/>
      <c r="O33" s="330"/>
      <c r="P33" s="330"/>
      <c r="Q33" s="330"/>
      <c r="R33" s="330"/>
      <c r="S33" s="330"/>
      <c r="T33" s="330"/>
      <c r="U33" s="330"/>
      <c r="V33" s="330"/>
      <c r="W33" s="330"/>
      <c r="X33" s="344"/>
      <c r="Y33" s="330"/>
      <c r="Z33" s="330"/>
      <c r="AA33" s="330"/>
      <c r="AB33" s="330"/>
    </row>
    <row r="34" spans="1:32" ht="20.100000000000001" customHeight="1">
      <c r="A34" s="330"/>
      <c r="B34" s="338"/>
      <c r="C34" s="339"/>
      <c r="D34" s="330"/>
      <c r="E34" s="330"/>
      <c r="F34" s="330"/>
      <c r="G34" s="330"/>
      <c r="H34" s="330"/>
      <c r="I34" s="330"/>
      <c r="J34" s="330"/>
      <c r="K34" s="330"/>
      <c r="L34" s="330"/>
      <c r="M34" s="330"/>
      <c r="N34" s="330"/>
      <c r="O34" s="330"/>
      <c r="P34" s="330"/>
      <c r="Q34" s="330"/>
      <c r="R34" s="330"/>
      <c r="S34" s="330"/>
      <c r="T34" s="330"/>
      <c r="U34" s="330"/>
      <c r="V34" s="330"/>
      <c r="W34" s="330"/>
      <c r="X34" s="344"/>
      <c r="Y34" s="330"/>
      <c r="Z34" s="330"/>
      <c r="AA34" s="330"/>
      <c r="AB34" s="330"/>
    </row>
    <row r="35" spans="1:32" ht="20.100000000000001" customHeight="1">
      <c r="A35" s="330"/>
      <c r="B35" s="338"/>
      <c r="C35" s="345"/>
      <c r="D35" s="346"/>
      <c r="E35" s="346"/>
      <c r="F35" s="346"/>
      <c r="G35" s="346"/>
      <c r="H35" s="346"/>
      <c r="I35" s="346"/>
      <c r="J35" s="346"/>
      <c r="K35" s="346"/>
      <c r="L35" s="346"/>
      <c r="M35" s="346"/>
      <c r="N35" s="346"/>
      <c r="O35" s="346"/>
      <c r="P35" s="346"/>
      <c r="Q35" s="346"/>
      <c r="R35" s="346"/>
      <c r="S35" s="346"/>
      <c r="T35" s="346"/>
      <c r="U35" s="346"/>
      <c r="V35" s="346"/>
      <c r="W35" s="346"/>
      <c r="X35" s="344"/>
      <c r="Y35" s="330"/>
      <c r="Z35" s="330"/>
      <c r="AA35" s="330"/>
      <c r="AB35" s="330"/>
      <c r="AC35" s="330"/>
      <c r="AD35" s="330"/>
      <c r="AE35" s="330"/>
      <c r="AF35" s="330"/>
    </row>
    <row r="36" spans="1:32" ht="20.100000000000001" customHeight="1">
      <c r="A36" s="330"/>
      <c r="B36" s="347"/>
      <c r="C36" s="348"/>
      <c r="D36" s="349"/>
      <c r="E36" s="348"/>
      <c r="F36" s="348"/>
      <c r="G36" s="348"/>
      <c r="H36" s="348"/>
      <c r="I36" s="349"/>
      <c r="J36" s="349"/>
      <c r="K36" s="349"/>
      <c r="L36" s="349"/>
      <c r="M36" s="349"/>
      <c r="N36" s="349"/>
      <c r="O36" s="349"/>
      <c r="P36" s="349"/>
      <c r="Q36" s="349"/>
      <c r="R36" s="349"/>
      <c r="S36" s="349"/>
      <c r="T36" s="349"/>
      <c r="U36" s="349"/>
      <c r="V36" s="349"/>
      <c r="W36" s="349"/>
      <c r="X36" s="350"/>
      <c r="Y36" s="330"/>
      <c r="Z36" s="330"/>
      <c r="AA36" s="330"/>
      <c r="AB36" s="330"/>
      <c r="AC36" s="330"/>
      <c r="AD36" s="330"/>
      <c r="AE36" s="330"/>
      <c r="AF36" s="330"/>
    </row>
    <row r="37" spans="1:32" ht="20.100000000000001" customHeight="1">
      <c r="A37" s="330"/>
      <c r="B37" s="330"/>
      <c r="C37" s="332"/>
      <c r="D37" s="332"/>
      <c r="E37" s="332"/>
      <c r="F37" s="332"/>
      <c r="G37" s="332"/>
      <c r="H37" s="332"/>
      <c r="I37" s="330"/>
      <c r="J37" s="330"/>
      <c r="K37" s="330"/>
      <c r="L37" s="330"/>
      <c r="M37" s="330"/>
      <c r="N37" s="330"/>
      <c r="O37" s="330"/>
      <c r="S37" s="330"/>
      <c r="T37" s="330"/>
      <c r="U37" s="330"/>
      <c r="V37" s="330"/>
      <c r="W37" s="330"/>
      <c r="X37" s="330"/>
      <c r="Y37" s="330"/>
      <c r="Z37" s="330"/>
      <c r="AA37" s="330"/>
      <c r="AB37" s="330"/>
      <c r="AC37" s="330"/>
      <c r="AD37" s="330"/>
      <c r="AE37" s="330"/>
      <c r="AF37" s="330"/>
    </row>
    <row r="38" spans="1:32" ht="20.100000000000001" customHeight="1">
      <c r="A38" s="330"/>
      <c r="B38" s="330"/>
      <c r="C38" s="330"/>
      <c r="D38" s="330"/>
      <c r="E38" s="330"/>
      <c r="F38" s="330"/>
      <c r="G38" s="330"/>
      <c r="H38" s="330"/>
      <c r="I38" s="330"/>
      <c r="J38" s="330"/>
      <c r="K38" s="330"/>
      <c r="L38" s="330"/>
      <c r="M38" s="330"/>
      <c r="N38" s="330"/>
      <c r="O38" s="330"/>
      <c r="S38" s="330"/>
      <c r="T38" s="330"/>
      <c r="U38" s="330"/>
      <c r="V38" s="330"/>
      <c r="W38" s="330"/>
      <c r="X38" s="330"/>
      <c r="Y38" s="330"/>
      <c r="Z38" s="330"/>
      <c r="AA38" s="330"/>
      <c r="AB38" s="330"/>
      <c r="AC38" s="330"/>
      <c r="AD38" s="330"/>
      <c r="AE38" s="330"/>
      <c r="AF38" s="330"/>
    </row>
    <row r="39" spans="1:32" ht="20.100000000000001" customHeight="1">
      <c r="A39" s="330"/>
      <c r="B39" s="330"/>
      <c r="C39" s="330"/>
      <c r="D39" s="330"/>
      <c r="E39" s="330"/>
      <c r="F39" s="330"/>
      <c r="G39" s="330"/>
      <c r="H39" s="330"/>
      <c r="I39" s="330"/>
      <c r="J39" s="330"/>
      <c r="K39" s="330"/>
      <c r="L39" s="330"/>
      <c r="M39" s="330"/>
      <c r="N39" s="330"/>
      <c r="O39" s="330"/>
      <c r="S39" s="330"/>
      <c r="T39" s="330"/>
      <c r="U39" s="330"/>
      <c r="V39" s="330"/>
      <c r="W39" s="330"/>
      <c r="X39" s="330"/>
      <c r="Y39" s="330"/>
      <c r="Z39" s="330"/>
      <c r="AA39" s="330"/>
      <c r="AB39" s="330"/>
      <c r="AC39" s="330"/>
      <c r="AD39" s="330"/>
      <c r="AE39" s="330"/>
      <c r="AF39" s="330"/>
    </row>
    <row r="40" spans="1:32" ht="20.100000000000001" customHeight="1">
      <c r="A40" s="330"/>
      <c r="B40" s="330"/>
      <c r="C40" s="330"/>
      <c r="D40" s="330"/>
      <c r="E40" s="330"/>
      <c r="F40" s="330"/>
      <c r="G40" s="330"/>
      <c r="H40" s="330"/>
      <c r="I40" s="330"/>
      <c r="J40" s="330"/>
      <c r="K40" s="330"/>
      <c r="L40" s="330"/>
      <c r="M40" s="330"/>
      <c r="N40" s="330"/>
      <c r="O40" s="330"/>
      <c r="S40" s="330"/>
      <c r="T40" s="330"/>
      <c r="U40" s="330"/>
      <c r="V40" s="330"/>
      <c r="W40" s="330"/>
      <c r="X40" s="330"/>
      <c r="Y40" s="330"/>
      <c r="Z40" s="330"/>
      <c r="AA40" s="330"/>
      <c r="AB40" s="330"/>
      <c r="AC40" s="330"/>
      <c r="AD40" s="330"/>
      <c r="AE40" s="330"/>
      <c r="AF40" s="330"/>
    </row>
    <row r="41" spans="1:32" ht="20.100000000000001" customHeight="1">
      <c r="A41" s="330"/>
      <c r="B41" s="351"/>
      <c r="C41" s="352"/>
      <c r="D41" s="330"/>
      <c r="E41" s="330"/>
      <c r="F41" s="330"/>
      <c r="G41" s="330"/>
      <c r="H41" s="330"/>
      <c r="I41" s="330"/>
      <c r="J41" s="330"/>
      <c r="K41" s="330"/>
      <c r="L41" s="330"/>
      <c r="M41" s="330"/>
      <c r="N41" s="330"/>
      <c r="O41" s="330"/>
      <c r="P41" s="330"/>
      <c r="Q41" s="330"/>
      <c r="R41" s="330"/>
      <c r="S41" s="330"/>
      <c r="T41" s="330"/>
      <c r="U41" s="330"/>
      <c r="V41" s="330"/>
      <c r="W41" s="330"/>
      <c r="X41" s="330"/>
      <c r="Y41" s="330"/>
      <c r="Z41" s="330"/>
      <c r="AA41" s="330"/>
      <c r="AB41" s="330"/>
      <c r="AC41" s="330"/>
      <c r="AD41" s="330"/>
      <c r="AE41" s="330"/>
      <c r="AF41" s="330"/>
    </row>
    <row r="42" spans="1:32" ht="20.100000000000001" customHeight="1">
      <c r="A42" s="330"/>
      <c r="Y42" s="330"/>
      <c r="Z42" s="330"/>
      <c r="AA42" s="330"/>
      <c r="AB42" s="330"/>
      <c r="AC42" s="330"/>
      <c r="AD42" s="330"/>
      <c r="AE42" s="330"/>
      <c r="AF42" s="330"/>
    </row>
    <row r="43" spans="1:32">
      <c r="B43" s="353"/>
      <c r="C43" s="354"/>
    </row>
  </sheetData>
  <protectedRanges>
    <protectedRange sqref="I6:K6" name="範囲1_1"/>
    <protectedRange sqref="P9:W9" name="範囲1_1_2_1_1"/>
  </protectedRanges>
  <mergeCells count="18">
    <mergeCell ref="C22:W22"/>
    <mergeCell ref="A1:Y2"/>
    <mergeCell ref="R4:S4"/>
    <mergeCell ref="I6:L6"/>
    <mergeCell ref="A12:Y12"/>
    <mergeCell ref="B20:G20"/>
    <mergeCell ref="H20:X20"/>
    <mergeCell ref="B16:G16"/>
    <mergeCell ref="B17:G17"/>
    <mergeCell ref="B18:G18"/>
    <mergeCell ref="B19:G19"/>
    <mergeCell ref="H16:X16"/>
    <mergeCell ref="H17:X17"/>
    <mergeCell ref="H18:X18"/>
    <mergeCell ref="H19:X19"/>
    <mergeCell ref="R8:X8"/>
    <mergeCell ref="R10:X10"/>
    <mergeCell ref="R9:X9"/>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4">
    <tabColor rgb="FF92D050"/>
    <pageSetUpPr fitToPage="1"/>
  </sheetPr>
  <dimension ref="B1:AH77"/>
  <sheetViews>
    <sheetView view="pageBreakPreview" zoomScale="75" zoomScaleNormal="100" zoomScaleSheetLayoutView="75" zoomScalePageLayoutView="70" workbookViewId="0">
      <selection activeCell="I38" sqref="I38:AH42"/>
    </sheetView>
  </sheetViews>
  <sheetFormatPr defaultRowHeight="13.5"/>
  <cols>
    <col min="1" max="35" width="2.75" style="355" customWidth="1"/>
    <col min="36" max="256" width="9" style="355"/>
    <col min="257" max="291" width="2.75" style="355" customWidth="1"/>
    <col min="292" max="512" width="9" style="355"/>
    <col min="513" max="547" width="2.75" style="355" customWidth="1"/>
    <col min="548" max="768" width="9" style="355"/>
    <col min="769" max="803" width="2.75" style="355" customWidth="1"/>
    <col min="804" max="1024" width="9" style="355"/>
    <col min="1025" max="1059" width="2.75" style="355" customWidth="1"/>
    <col min="1060" max="1280" width="9" style="355"/>
    <col min="1281" max="1315" width="2.75" style="355" customWidth="1"/>
    <col min="1316" max="1536" width="9" style="355"/>
    <col min="1537" max="1571" width="2.75" style="355" customWidth="1"/>
    <col min="1572" max="1792" width="9" style="355"/>
    <col min="1793" max="1827" width="2.75" style="355" customWidth="1"/>
    <col min="1828" max="2048" width="9" style="355"/>
    <col min="2049" max="2083" width="2.75" style="355" customWidth="1"/>
    <col min="2084" max="2304" width="9" style="355"/>
    <col min="2305" max="2339" width="2.75" style="355" customWidth="1"/>
    <col min="2340" max="2560" width="9" style="355"/>
    <col min="2561" max="2595" width="2.75" style="355" customWidth="1"/>
    <col min="2596" max="2816" width="9" style="355"/>
    <col min="2817" max="2851" width="2.75" style="355" customWidth="1"/>
    <col min="2852" max="3072" width="9" style="355"/>
    <col min="3073" max="3107" width="2.75" style="355" customWidth="1"/>
    <col min="3108" max="3328" width="9" style="355"/>
    <col min="3329" max="3363" width="2.75" style="355" customWidth="1"/>
    <col min="3364" max="3584" width="9" style="355"/>
    <col min="3585" max="3619" width="2.75" style="355" customWidth="1"/>
    <col min="3620" max="3840" width="9" style="355"/>
    <col min="3841" max="3875" width="2.75" style="355" customWidth="1"/>
    <col min="3876" max="4096" width="9" style="355"/>
    <col min="4097" max="4131" width="2.75" style="355" customWidth="1"/>
    <col min="4132" max="4352" width="9" style="355"/>
    <col min="4353" max="4387" width="2.75" style="355" customWidth="1"/>
    <col min="4388" max="4608" width="9" style="355"/>
    <col min="4609" max="4643" width="2.75" style="355" customWidth="1"/>
    <col min="4644" max="4864" width="9" style="355"/>
    <col min="4865" max="4899" width="2.75" style="355" customWidth="1"/>
    <col min="4900" max="5120" width="9" style="355"/>
    <col min="5121" max="5155" width="2.75" style="355" customWidth="1"/>
    <col min="5156" max="5376" width="9" style="355"/>
    <col min="5377" max="5411" width="2.75" style="355" customWidth="1"/>
    <col min="5412" max="5632" width="9" style="355"/>
    <col min="5633" max="5667" width="2.75" style="355" customWidth="1"/>
    <col min="5668" max="5888" width="9" style="355"/>
    <col min="5889" max="5923" width="2.75" style="355" customWidth="1"/>
    <col min="5924" max="6144" width="9" style="355"/>
    <col min="6145" max="6179" width="2.75" style="355" customWidth="1"/>
    <col min="6180" max="6400" width="9" style="355"/>
    <col min="6401" max="6435" width="2.75" style="355" customWidth="1"/>
    <col min="6436" max="6656" width="9" style="355"/>
    <col min="6657" max="6691" width="2.75" style="355" customWidth="1"/>
    <col min="6692" max="6912" width="9" style="355"/>
    <col min="6913" max="6947" width="2.75" style="355" customWidth="1"/>
    <col min="6948" max="7168" width="9" style="355"/>
    <col min="7169" max="7203" width="2.75" style="355" customWidth="1"/>
    <col min="7204" max="7424" width="9" style="355"/>
    <col min="7425" max="7459" width="2.75" style="355" customWidth="1"/>
    <col min="7460" max="7680" width="9" style="355"/>
    <col min="7681" max="7715" width="2.75" style="355" customWidth="1"/>
    <col min="7716" max="7936" width="9" style="355"/>
    <col min="7937" max="7971" width="2.75" style="355" customWidth="1"/>
    <col min="7972" max="8192" width="9" style="355"/>
    <col min="8193" max="8227" width="2.75" style="355" customWidth="1"/>
    <col min="8228" max="8448" width="9" style="355"/>
    <col min="8449" max="8483" width="2.75" style="355" customWidth="1"/>
    <col min="8484" max="8704" width="9" style="355"/>
    <col min="8705" max="8739" width="2.75" style="355" customWidth="1"/>
    <col min="8740" max="8960" width="9" style="355"/>
    <col min="8961" max="8995" width="2.75" style="355" customWidth="1"/>
    <col min="8996" max="9216" width="9" style="355"/>
    <col min="9217" max="9251" width="2.75" style="355" customWidth="1"/>
    <col min="9252" max="9472" width="9" style="355"/>
    <col min="9473" max="9507" width="2.75" style="355" customWidth="1"/>
    <col min="9508" max="9728" width="9" style="355"/>
    <col min="9729" max="9763" width="2.75" style="355" customWidth="1"/>
    <col min="9764" max="9984" width="9" style="355"/>
    <col min="9985" max="10019" width="2.75" style="355" customWidth="1"/>
    <col min="10020" max="10240" width="9" style="355"/>
    <col min="10241" max="10275" width="2.75" style="355" customWidth="1"/>
    <col min="10276" max="10496" width="9" style="355"/>
    <col min="10497" max="10531" width="2.75" style="355" customWidth="1"/>
    <col min="10532" max="10752" width="9" style="355"/>
    <col min="10753" max="10787" width="2.75" style="355" customWidth="1"/>
    <col min="10788" max="11008" width="9" style="355"/>
    <col min="11009" max="11043" width="2.75" style="355" customWidth="1"/>
    <col min="11044" max="11264" width="9" style="355"/>
    <col min="11265" max="11299" width="2.75" style="355" customWidth="1"/>
    <col min="11300" max="11520" width="9" style="355"/>
    <col min="11521" max="11555" width="2.75" style="355" customWidth="1"/>
    <col min="11556" max="11776" width="9" style="355"/>
    <col min="11777" max="11811" width="2.75" style="355" customWidth="1"/>
    <col min="11812" max="12032" width="9" style="355"/>
    <col min="12033" max="12067" width="2.75" style="355" customWidth="1"/>
    <col min="12068" max="12288" width="9" style="355"/>
    <col min="12289" max="12323" width="2.75" style="355" customWidth="1"/>
    <col min="12324" max="12544" width="9" style="355"/>
    <col min="12545" max="12579" width="2.75" style="355" customWidth="1"/>
    <col min="12580" max="12800" width="9" style="355"/>
    <col min="12801" max="12835" width="2.75" style="355" customWidth="1"/>
    <col min="12836" max="13056" width="9" style="355"/>
    <col min="13057" max="13091" width="2.75" style="355" customWidth="1"/>
    <col min="13092" max="13312" width="9" style="355"/>
    <col min="13313" max="13347" width="2.75" style="355" customWidth="1"/>
    <col min="13348" max="13568" width="9" style="355"/>
    <col min="13569" max="13603" width="2.75" style="355" customWidth="1"/>
    <col min="13604" max="13824" width="9" style="355"/>
    <col min="13825" max="13859" width="2.75" style="355" customWidth="1"/>
    <col min="13860" max="14080" width="9" style="355"/>
    <col min="14081" max="14115" width="2.75" style="355" customWidth="1"/>
    <col min="14116" max="14336" width="9" style="355"/>
    <col min="14337" max="14371" width="2.75" style="355" customWidth="1"/>
    <col min="14372" max="14592" width="9" style="355"/>
    <col min="14593" max="14627" width="2.75" style="355" customWidth="1"/>
    <col min="14628" max="14848" width="9" style="355"/>
    <col min="14849" max="14883" width="2.75" style="355" customWidth="1"/>
    <col min="14884" max="15104" width="9" style="355"/>
    <col min="15105" max="15139" width="2.75" style="355" customWidth="1"/>
    <col min="15140" max="15360" width="9" style="355"/>
    <col min="15361" max="15395" width="2.75" style="355" customWidth="1"/>
    <col min="15396" max="15616" width="9" style="355"/>
    <col min="15617" max="15651" width="2.75" style="355" customWidth="1"/>
    <col min="15652" max="15872" width="9" style="355"/>
    <col min="15873" max="15907" width="2.75" style="355" customWidth="1"/>
    <col min="15908" max="16128" width="9" style="355"/>
    <col min="16129" max="16163" width="2.75" style="355" customWidth="1"/>
    <col min="16164" max="16384" width="9" style="355"/>
  </cols>
  <sheetData>
    <row r="1" spans="2:34" ht="13.5" customHeight="1"/>
    <row r="2" spans="2:34" ht="13.5" customHeight="1">
      <c r="B2" s="355" t="s">
        <v>694</v>
      </c>
    </row>
    <row r="3" spans="2:34" ht="13.5" customHeight="1">
      <c r="L3" s="1003" t="s">
        <v>652</v>
      </c>
      <c r="M3" s="1004"/>
      <c r="N3" s="1004"/>
      <c r="O3" s="1004"/>
      <c r="P3" s="1004"/>
      <c r="Q3" s="1004"/>
      <c r="R3" s="1004"/>
      <c r="S3" s="1004"/>
      <c r="T3" s="1004"/>
      <c r="U3" s="1004"/>
      <c r="V3" s="1004"/>
      <c r="W3" s="1004"/>
      <c r="X3" s="1004"/>
      <c r="Y3" s="1004"/>
      <c r="Z3" s="1004"/>
    </row>
    <row r="4" spans="2:34" ht="13.5" customHeight="1">
      <c r="C4" s="356"/>
      <c r="D4" s="356"/>
      <c r="E4" s="356"/>
      <c r="F4" s="356"/>
      <c r="G4" s="356"/>
      <c r="H4" s="356"/>
      <c r="I4" s="356"/>
      <c r="J4" s="356"/>
      <c r="K4" s="356"/>
      <c r="L4" s="1004"/>
      <c r="M4" s="1004"/>
      <c r="N4" s="1004"/>
      <c r="O4" s="1004"/>
      <c r="P4" s="1004"/>
      <c r="Q4" s="1004"/>
      <c r="R4" s="1004"/>
      <c r="S4" s="1004"/>
      <c r="T4" s="1004"/>
      <c r="U4" s="1004"/>
      <c r="V4" s="1004"/>
      <c r="W4" s="1004"/>
      <c r="X4" s="1004"/>
      <c r="Y4" s="1004"/>
      <c r="Z4" s="1004"/>
      <c r="AA4" s="356"/>
      <c r="AB4" s="356"/>
      <c r="AC4" s="356"/>
      <c r="AD4" s="356"/>
      <c r="AE4" s="356"/>
      <c r="AF4" s="356"/>
      <c r="AG4" s="356"/>
      <c r="AH4" s="356"/>
    </row>
    <row r="5" spans="2:34" ht="13.5" customHeight="1">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t="s">
        <v>68</v>
      </c>
      <c r="AE5" s="356"/>
      <c r="AF5" s="356" t="s">
        <v>69</v>
      </c>
      <c r="AG5" s="356"/>
      <c r="AH5" s="356" t="s">
        <v>70</v>
      </c>
    </row>
    <row r="6" spans="2:34" ht="13.5" customHeight="1">
      <c r="C6" s="357"/>
      <c r="D6" s="357"/>
      <c r="E6" s="357"/>
      <c r="F6" s="357"/>
      <c r="G6" s="357"/>
      <c r="H6" s="357"/>
      <c r="I6" s="357"/>
      <c r="J6" s="357"/>
      <c r="K6" s="357"/>
      <c r="L6" s="357"/>
      <c r="M6" s="357"/>
      <c r="N6" s="357"/>
      <c r="O6" s="357"/>
      <c r="P6" s="357"/>
      <c r="Q6" s="357"/>
      <c r="R6" s="357"/>
      <c r="S6" s="357"/>
      <c r="T6" s="357"/>
      <c r="U6" s="357"/>
      <c r="V6" s="357"/>
      <c r="W6" s="357"/>
      <c r="X6" s="357"/>
      <c r="Y6" s="357"/>
      <c r="Z6" s="358"/>
      <c r="AA6" s="358"/>
      <c r="AB6" s="357"/>
      <c r="AC6" s="357"/>
      <c r="AD6" s="357"/>
      <c r="AE6" s="357"/>
      <c r="AF6" s="357"/>
      <c r="AG6" s="357"/>
      <c r="AH6" s="357"/>
    </row>
    <row r="7" spans="2:34" ht="13.5" customHeight="1">
      <c r="B7" s="355" t="s">
        <v>704</v>
      </c>
      <c r="C7" s="358"/>
      <c r="D7" s="358"/>
      <c r="E7" s="358"/>
      <c r="F7" s="358"/>
      <c r="G7" s="358"/>
      <c r="H7" s="358"/>
      <c r="I7" s="358"/>
      <c r="J7" s="358"/>
      <c r="K7" s="357"/>
      <c r="L7" s="357"/>
      <c r="M7" s="357"/>
      <c r="N7" s="357"/>
      <c r="O7" s="357"/>
      <c r="P7" s="357"/>
      <c r="Q7" s="357"/>
      <c r="R7" s="357"/>
      <c r="S7" s="357"/>
      <c r="T7" s="357"/>
      <c r="U7" s="357"/>
      <c r="V7" s="357"/>
      <c r="W7" s="357"/>
      <c r="X7" s="357"/>
      <c r="Y7" s="357"/>
      <c r="Z7" s="357"/>
      <c r="AA7" s="357"/>
      <c r="AB7" s="357"/>
      <c r="AC7" s="357"/>
      <c r="AD7" s="357"/>
      <c r="AE7" s="357"/>
      <c r="AF7" s="357"/>
      <c r="AG7" s="357"/>
      <c r="AH7" s="357"/>
    </row>
    <row r="8" spans="2:34" ht="13.5" customHeight="1">
      <c r="C8" s="357"/>
      <c r="D8" s="357"/>
      <c r="E8" s="357"/>
      <c r="F8" s="357"/>
      <c r="G8" s="357"/>
      <c r="H8" s="357"/>
      <c r="I8" s="357"/>
      <c r="J8" s="357"/>
      <c r="K8" s="357"/>
      <c r="L8" s="357"/>
      <c r="M8" s="357"/>
      <c r="N8" s="357"/>
      <c r="O8" s="357"/>
      <c r="P8" s="357"/>
      <c r="Q8" s="357"/>
      <c r="R8" s="357"/>
      <c r="S8" s="357"/>
      <c r="T8" s="357"/>
      <c r="U8" s="357"/>
      <c r="V8" s="357"/>
      <c r="W8" s="357"/>
      <c r="X8" s="357"/>
      <c r="Y8" s="358"/>
      <c r="Z8" s="358"/>
      <c r="AA8" s="358"/>
      <c r="AB8" s="358"/>
      <c r="AC8" s="358"/>
      <c r="AD8" s="358"/>
      <c r="AE8" s="358"/>
      <c r="AF8" s="358"/>
      <c r="AG8" s="358"/>
      <c r="AH8" s="357"/>
    </row>
    <row r="9" spans="2:34" ht="13.5" customHeight="1">
      <c r="C9" s="357"/>
      <c r="D9" s="357"/>
      <c r="E9" s="357"/>
      <c r="F9" s="357"/>
      <c r="G9" s="357"/>
      <c r="H9" s="357"/>
      <c r="I9" s="359"/>
      <c r="J9" s="359"/>
      <c r="K9" s="359"/>
      <c r="L9" s="359"/>
      <c r="M9" s="359"/>
      <c r="N9" s="359"/>
      <c r="O9" s="359"/>
      <c r="P9" s="359"/>
      <c r="Q9" s="359"/>
      <c r="R9" s="358"/>
      <c r="S9" s="357"/>
      <c r="T9" s="357"/>
      <c r="U9" s="357"/>
      <c r="V9" s="357" t="s">
        <v>653</v>
      </c>
      <c r="W9" s="357"/>
      <c r="X9" s="357"/>
      <c r="Y9" s="357"/>
      <c r="Z9" s="357"/>
      <c r="AA9" s="357"/>
      <c r="AB9" s="357"/>
      <c r="AC9" s="357"/>
      <c r="AD9" s="357"/>
      <c r="AE9" s="357"/>
      <c r="AF9" s="357"/>
      <c r="AG9" s="357"/>
      <c r="AH9" s="357"/>
    </row>
    <row r="10" spans="2:34" ht="13.5" customHeight="1">
      <c r="C10" s="358"/>
      <c r="D10" s="358"/>
      <c r="E10" s="358"/>
      <c r="F10" s="358"/>
      <c r="G10" s="358"/>
      <c r="H10" s="358"/>
      <c r="I10" s="357"/>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row>
    <row r="11" spans="2:34" ht="13.5" customHeight="1">
      <c r="C11" s="358"/>
      <c r="D11" s="358"/>
      <c r="E11" s="358"/>
      <c r="F11" s="358"/>
      <c r="G11" s="358"/>
      <c r="H11" s="358"/>
      <c r="I11" s="357"/>
      <c r="J11" s="359"/>
      <c r="K11" s="359"/>
      <c r="L11" s="359"/>
      <c r="M11" s="359"/>
      <c r="N11" s="359"/>
      <c r="O11" s="359"/>
      <c r="P11" s="359"/>
      <c r="Q11" s="359"/>
      <c r="R11" s="359"/>
      <c r="S11" s="359"/>
      <c r="T11" s="359" t="s">
        <v>705</v>
      </c>
      <c r="U11" s="359"/>
      <c r="V11" s="359"/>
      <c r="W11" s="359"/>
      <c r="X11" s="359"/>
      <c r="Y11" s="359"/>
      <c r="Z11" s="359"/>
      <c r="AA11" s="359"/>
      <c r="AB11" s="359"/>
      <c r="AC11" s="359"/>
      <c r="AD11" s="359"/>
      <c r="AE11" s="359"/>
      <c r="AF11" s="359"/>
      <c r="AG11" s="359"/>
      <c r="AH11" s="359"/>
    </row>
    <row r="12" spans="2:34" ht="13.5" customHeight="1">
      <c r="C12" s="358"/>
      <c r="D12" s="358"/>
      <c r="E12" s="358"/>
      <c r="F12" s="358"/>
      <c r="G12" s="358"/>
      <c r="H12" s="358"/>
      <c r="I12" s="357"/>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7"/>
      <c r="AG12" s="357"/>
      <c r="AH12" s="357"/>
    </row>
    <row r="13" spans="2:34" ht="13.5" customHeight="1">
      <c r="C13" s="358"/>
      <c r="D13" s="358"/>
      <c r="E13" s="358"/>
      <c r="F13" s="358"/>
      <c r="G13" s="358"/>
      <c r="H13" s="358"/>
      <c r="I13" s="357"/>
      <c r="J13" s="359"/>
      <c r="K13" s="359"/>
      <c r="L13" s="359"/>
      <c r="M13" s="359"/>
      <c r="N13" s="359"/>
      <c r="O13" s="359"/>
      <c r="P13" s="359"/>
      <c r="Q13" s="359"/>
      <c r="R13" s="359"/>
      <c r="S13" s="359"/>
      <c r="T13" s="359"/>
      <c r="U13" s="359"/>
      <c r="V13" s="359" t="s">
        <v>654</v>
      </c>
      <c r="W13" s="359"/>
      <c r="X13" s="359"/>
      <c r="Y13" s="359"/>
      <c r="Z13" s="359"/>
      <c r="AA13" s="359"/>
      <c r="AB13" s="359"/>
      <c r="AC13" s="359"/>
      <c r="AD13" s="359"/>
      <c r="AE13" s="359"/>
      <c r="AF13" s="357"/>
      <c r="AG13" s="357"/>
      <c r="AH13" s="357"/>
    </row>
    <row r="14" spans="2:34" ht="13.5" customHeight="1">
      <c r="C14" s="358"/>
      <c r="D14" s="358"/>
      <c r="E14" s="358"/>
      <c r="F14" s="358"/>
      <c r="G14" s="358"/>
      <c r="H14" s="358"/>
      <c r="I14" s="357"/>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7"/>
      <c r="AG14" s="357"/>
      <c r="AH14" s="357"/>
    </row>
    <row r="15" spans="2:34" ht="13.5" customHeight="1">
      <c r="C15" s="358"/>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row>
    <row r="16" spans="2:34" ht="13.5" customHeight="1">
      <c r="C16" s="358"/>
      <c r="D16" s="358"/>
      <c r="E16" s="358"/>
      <c r="F16" s="358" t="s">
        <v>68</v>
      </c>
      <c r="G16" s="358"/>
      <c r="H16" s="358"/>
      <c r="I16" s="358" t="s">
        <v>69</v>
      </c>
      <c r="J16" s="359"/>
      <c r="K16" s="358"/>
      <c r="L16" s="359" t="s">
        <v>655</v>
      </c>
      <c r="M16" s="358"/>
      <c r="N16" s="358"/>
      <c r="O16" s="358"/>
      <c r="P16" s="358"/>
      <c r="Q16" s="358"/>
      <c r="R16" s="358"/>
      <c r="S16" s="358"/>
      <c r="T16" s="358"/>
      <c r="U16" s="358"/>
      <c r="V16" s="358"/>
      <c r="W16" s="358"/>
      <c r="X16" s="358"/>
      <c r="Y16" s="358"/>
      <c r="Z16" s="358"/>
      <c r="AA16" s="358"/>
      <c r="AB16" s="358"/>
      <c r="AC16" s="358"/>
      <c r="AD16" s="358"/>
      <c r="AE16" s="358"/>
    </row>
    <row r="17" spans="3:34" ht="13.5" customHeight="1">
      <c r="C17" s="359" t="s">
        <v>656</v>
      </c>
      <c r="D17" s="358"/>
      <c r="E17" s="358"/>
      <c r="F17" s="358"/>
      <c r="G17" s="358"/>
      <c r="H17" s="358"/>
      <c r="J17" s="358"/>
      <c r="K17" s="358"/>
      <c r="L17" s="358"/>
      <c r="M17" s="358"/>
      <c r="N17" s="358"/>
      <c r="O17" s="358"/>
      <c r="P17" s="358"/>
      <c r="Q17" s="358"/>
      <c r="R17" s="358"/>
      <c r="S17" s="358"/>
      <c r="T17" s="358"/>
      <c r="U17" s="358"/>
      <c r="V17" s="358"/>
      <c r="W17" s="358"/>
      <c r="X17" s="358"/>
      <c r="Y17" s="358"/>
      <c r="Z17" s="358"/>
      <c r="AA17" s="358"/>
      <c r="AB17" s="358"/>
      <c r="AC17" s="358"/>
      <c r="AD17" s="358"/>
      <c r="AE17" s="358"/>
    </row>
    <row r="18" spans="3:34" ht="13.5" customHeight="1">
      <c r="C18" s="358"/>
      <c r="D18" s="358"/>
      <c r="E18" s="358"/>
      <c r="F18" s="358"/>
      <c r="G18" s="358"/>
      <c r="H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7"/>
      <c r="AG18" s="357"/>
      <c r="AH18" s="357"/>
    </row>
    <row r="19" spans="3:34" ht="13.5" customHeight="1">
      <c r="C19" s="358"/>
      <c r="D19" s="358"/>
      <c r="E19" s="358"/>
      <c r="F19" s="358"/>
      <c r="G19" s="358"/>
      <c r="H19" s="358"/>
      <c r="I19" s="358"/>
      <c r="J19" s="358"/>
      <c r="K19" s="358"/>
      <c r="L19" s="358"/>
      <c r="M19" s="358"/>
      <c r="N19" s="358"/>
      <c r="O19" s="358"/>
      <c r="P19" s="358"/>
      <c r="Q19" s="358"/>
      <c r="R19" s="358" t="s">
        <v>73</v>
      </c>
      <c r="S19" s="358"/>
      <c r="T19" s="358"/>
      <c r="U19" s="358"/>
      <c r="V19" s="358"/>
      <c r="W19" s="358"/>
      <c r="X19" s="358"/>
      <c r="Y19" s="357"/>
      <c r="Z19" s="358"/>
      <c r="AA19" s="358"/>
      <c r="AB19" s="358"/>
      <c r="AC19" s="358"/>
      <c r="AD19" s="358"/>
      <c r="AE19" s="358"/>
      <c r="AF19" s="358"/>
      <c r="AG19" s="358"/>
      <c r="AH19" s="357"/>
    </row>
    <row r="20" spans="3:34" ht="13.5" customHeight="1">
      <c r="C20" s="358"/>
      <c r="D20" s="358"/>
      <c r="E20" s="358"/>
      <c r="F20" s="358"/>
      <c r="G20" s="358"/>
      <c r="H20" s="358"/>
      <c r="I20" s="358"/>
      <c r="J20" s="358"/>
      <c r="K20" s="358"/>
      <c r="L20" s="358"/>
      <c r="M20" s="358"/>
      <c r="N20" s="358"/>
      <c r="O20" s="358"/>
      <c r="P20" s="358"/>
      <c r="Q20" s="358"/>
      <c r="R20" s="358"/>
      <c r="S20" s="358"/>
      <c r="T20" s="358"/>
      <c r="U20" s="358"/>
      <c r="V20" s="358"/>
      <c r="W20" s="358"/>
      <c r="X20" s="358"/>
      <c r="Y20" s="357"/>
      <c r="Z20" s="358"/>
      <c r="AA20" s="358"/>
      <c r="AB20" s="358"/>
      <c r="AC20" s="358"/>
      <c r="AD20" s="358"/>
      <c r="AE20" s="358"/>
      <c r="AF20" s="358"/>
      <c r="AG20" s="358"/>
      <c r="AH20" s="357"/>
    </row>
    <row r="21" spans="3:34" ht="13.5" customHeight="1">
      <c r="C21" s="994" t="s">
        <v>657</v>
      </c>
      <c r="D21" s="995"/>
      <c r="E21" s="995"/>
      <c r="F21" s="995"/>
      <c r="G21" s="995"/>
      <c r="H21" s="996"/>
      <c r="I21" s="994"/>
      <c r="J21" s="995"/>
      <c r="K21" s="995"/>
      <c r="L21" s="995"/>
      <c r="M21" s="995"/>
      <c r="N21" s="995"/>
      <c r="O21" s="995"/>
      <c r="P21" s="995"/>
      <c r="Q21" s="995"/>
      <c r="R21" s="995"/>
      <c r="S21" s="995"/>
      <c r="T21" s="995"/>
      <c r="U21" s="995"/>
      <c r="V21" s="995"/>
      <c r="W21" s="995"/>
      <c r="X21" s="995"/>
      <c r="Y21" s="995"/>
      <c r="Z21" s="995"/>
      <c r="AA21" s="995"/>
      <c r="AB21" s="995"/>
      <c r="AC21" s="995"/>
      <c r="AD21" s="995"/>
      <c r="AE21" s="995"/>
      <c r="AF21" s="995"/>
      <c r="AG21" s="995"/>
      <c r="AH21" s="996"/>
    </row>
    <row r="22" spans="3:34" ht="13.5" customHeight="1">
      <c r="C22" s="997"/>
      <c r="D22" s="998"/>
      <c r="E22" s="998"/>
      <c r="F22" s="998"/>
      <c r="G22" s="998"/>
      <c r="H22" s="999"/>
      <c r="I22" s="997"/>
      <c r="J22" s="998"/>
      <c r="K22" s="998"/>
      <c r="L22" s="998"/>
      <c r="M22" s="998"/>
      <c r="N22" s="998"/>
      <c r="O22" s="998"/>
      <c r="P22" s="998"/>
      <c r="Q22" s="998"/>
      <c r="R22" s="998"/>
      <c r="S22" s="998"/>
      <c r="T22" s="998"/>
      <c r="U22" s="998"/>
      <c r="V22" s="998"/>
      <c r="W22" s="998"/>
      <c r="X22" s="998"/>
      <c r="Y22" s="998"/>
      <c r="Z22" s="998"/>
      <c r="AA22" s="998"/>
      <c r="AB22" s="998"/>
      <c r="AC22" s="998"/>
      <c r="AD22" s="998"/>
      <c r="AE22" s="998"/>
      <c r="AF22" s="998"/>
      <c r="AG22" s="998"/>
      <c r="AH22" s="999"/>
    </row>
    <row r="23" spans="3:34" ht="13.5" customHeight="1">
      <c r="C23" s="1000"/>
      <c r="D23" s="1001"/>
      <c r="E23" s="1001"/>
      <c r="F23" s="1001"/>
      <c r="G23" s="1001"/>
      <c r="H23" s="1002"/>
      <c r="I23" s="1000"/>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2"/>
    </row>
    <row r="24" spans="3:34" ht="13.5" customHeight="1">
      <c r="C24" s="1005" t="s">
        <v>658</v>
      </c>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row>
    <row r="25" spans="3:34" ht="13.5" customHeight="1">
      <c r="C25" s="1006"/>
      <c r="D25" s="1006"/>
      <c r="E25" s="1006"/>
      <c r="F25" s="1006"/>
      <c r="G25" s="1006"/>
      <c r="H25" s="1006"/>
      <c r="I25" s="1006"/>
      <c r="J25" s="1006"/>
      <c r="K25" s="1006"/>
      <c r="L25" s="1006"/>
      <c r="M25" s="1006"/>
      <c r="N25" s="1006"/>
      <c r="O25" s="1006"/>
      <c r="P25" s="1006"/>
      <c r="Q25" s="1006"/>
      <c r="R25" s="1006"/>
      <c r="S25" s="1006"/>
      <c r="T25" s="1006"/>
      <c r="U25" s="1006"/>
      <c r="V25" s="1006"/>
      <c r="W25" s="1006"/>
      <c r="X25" s="1006"/>
      <c r="Y25" s="1006"/>
      <c r="Z25" s="1006"/>
      <c r="AA25" s="1006"/>
      <c r="AB25" s="1006"/>
      <c r="AC25" s="1006"/>
      <c r="AD25" s="1006"/>
      <c r="AE25" s="1006"/>
      <c r="AF25" s="1006"/>
      <c r="AG25" s="1006"/>
      <c r="AH25" s="1006"/>
    </row>
    <row r="26" spans="3:34" ht="13.5" customHeight="1">
      <c r="C26" s="1007"/>
      <c r="D26" s="1007"/>
      <c r="E26" s="1007"/>
      <c r="F26" s="1007"/>
      <c r="G26" s="1007"/>
      <c r="H26" s="1007"/>
      <c r="I26" s="1007"/>
      <c r="J26" s="1007"/>
      <c r="K26" s="1007"/>
      <c r="L26" s="1007"/>
      <c r="M26" s="1007"/>
      <c r="N26" s="1007"/>
      <c r="O26" s="1007"/>
      <c r="P26" s="1007"/>
      <c r="Q26" s="1007"/>
      <c r="R26" s="1007"/>
      <c r="S26" s="1007"/>
      <c r="T26" s="1007"/>
      <c r="U26" s="1007"/>
      <c r="V26" s="1007"/>
      <c r="W26" s="1007"/>
      <c r="X26" s="1007"/>
      <c r="Y26" s="1007"/>
      <c r="Z26" s="1007"/>
      <c r="AA26" s="1007"/>
      <c r="AB26" s="1007"/>
      <c r="AC26" s="1007"/>
      <c r="AD26" s="1007"/>
      <c r="AE26" s="1007"/>
      <c r="AF26" s="1007"/>
      <c r="AG26" s="1007"/>
      <c r="AH26" s="1007"/>
    </row>
    <row r="27" spans="3:34" ht="13.5" customHeight="1">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7"/>
      <c r="AH27" s="357"/>
    </row>
    <row r="28" spans="3:34" ht="13.5" customHeight="1">
      <c r="C28" s="985" t="s">
        <v>659</v>
      </c>
      <c r="D28" s="986"/>
      <c r="E28" s="986"/>
      <c r="F28" s="986"/>
      <c r="G28" s="986"/>
      <c r="H28" s="987"/>
      <c r="I28" s="994"/>
      <c r="J28" s="995"/>
      <c r="K28" s="995"/>
      <c r="L28" s="995"/>
      <c r="M28" s="995"/>
      <c r="N28" s="995"/>
      <c r="O28" s="995"/>
      <c r="P28" s="995"/>
      <c r="Q28" s="995"/>
      <c r="R28" s="995"/>
      <c r="S28" s="995"/>
      <c r="T28" s="995"/>
      <c r="U28" s="995"/>
      <c r="V28" s="995"/>
      <c r="W28" s="995"/>
      <c r="X28" s="995"/>
      <c r="Y28" s="995"/>
      <c r="Z28" s="995"/>
      <c r="AA28" s="995"/>
      <c r="AB28" s="995"/>
      <c r="AC28" s="995"/>
      <c r="AD28" s="995"/>
      <c r="AE28" s="995"/>
      <c r="AF28" s="995"/>
      <c r="AG28" s="995"/>
      <c r="AH28" s="996"/>
    </row>
    <row r="29" spans="3:34" ht="13.5" customHeight="1">
      <c r="C29" s="988"/>
      <c r="D29" s="989"/>
      <c r="E29" s="989"/>
      <c r="F29" s="989"/>
      <c r="G29" s="989"/>
      <c r="H29" s="990"/>
      <c r="I29" s="997"/>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9"/>
    </row>
    <row r="30" spans="3:34" ht="13.5" customHeight="1">
      <c r="C30" s="988"/>
      <c r="D30" s="989"/>
      <c r="E30" s="989"/>
      <c r="F30" s="989"/>
      <c r="G30" s="989"/>
      <c r="H30" s="990"/>
      <c r="I30" s="997"/>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9"/>
    </row>
    <row r="31" spans="3:34" ht="13.5" customHeight="1">
      <c r="C31" s="988"/>
      <c r="D31" s="989"/>
      <c r="E31" s="989"/>
      <c r="F31" s="989"/>
      <c r="G31" s="989"/>
      <c r="H31" s="990"/>
      <c r="I31" s="997"/>
      <c r="J31" s="998"/>
      <c r="K31" s="998"/>
      <c r="L31" s="998"/>
      <c r="M31" s="998"/>
      <c r="N31" s="998"/>
      <c r="O31" s="998"/>
      <c r="P31" s="998"/>
      <c r="Q31" s="998"/>
      <c r="R31" s="998"/>
      <c r="S31" s="998"/>
      <c r="T31" s="998"/>
      <c r="U31" s="998"/>
      <c r="V31" s="998"/>
      <c r="W31" s="998"/>
      <c r="X31" s="998"/>
      <c r="Y31" s="998"/>
      <c r="Z31" s="998"/>
      <c r="AA31" s="998"/>
      <c r="AB31" s="998"/>
      <c r="AC31" s="998"/>
      <c r="AD31" s="998"/>
      <c r="AE31" s="998"/>
      <c r="AF31" s="998"/>
      <c r="AG31" s="998"/>
      <c r="AH31" s="999"/>
    </row>
    <row r="32" spans="3:34" ht="13.5" customHeight="1">
      <c r="C32" s="991"/>
      <c r="D32" s="992"/>
      <c r="E32" s="992"/>
      <c r="F32" s="992"/>
      <c r="G32" s="992"/>
      <c r="H32" s="993"/>
      <c r="I32" s="1000"/>
      <c r="J32" s="1001"/>
      <c r="K32" s="1001"/>
      <c r="L32" s="1001"/>
      <c r="M32" s="1001"/>
      <c r="N32" s="1001"/>
      <c r="O32" s="1001"/>
      <c r="P32" s="1001"/>
      <c r="Q32" s="1001"/>
      <c r="R32" s="1001"/>
      <c r="S32" s="1001"/>
      <c r="T32" s="1001"/>
      <c r="U32" s="1001"/>
      <c r="V32" s="1001"/>
      <c r="W32" s="1001"/>
      <c r="X32" s="1001"/>
      <c r="Y32" s="1001"/>
      <c r="Z32" s="1001"/>
      <c r="AA32" s="1001"/>
      <c r="AB32" s="1001"/>
      <c r="AC32" s="1001"/>
      <c r="AD32" s="1001"/>
      <c r="AE32" s="1001"/>
      <c r="AF32" s="1001"/>
      <c r="AG32" s="1001"/>
      <c r="AH32" s="1002"/>
    </row>
    <row r="33" spans="3:34" ht="13.5" customHeight="1">
      <c r="C33" s="985" t="s">
        <v>660</v>
      </c>
      <c r="D33" s="986"/>
      <c r="E33" s="986"/>
      <c r="F33" s="986"/>
      <c r="G33" s="986"/>
      <c r="H33" s="987"/>
      <c r="I33" s="994"/>
      <c r="J33" s="995"/>
      <c r="K33" s="995"/>
      <c r="L33" s="995"/>
      <c r="M33" s="995"/>
      <c r="N33" s="995"/>
      <c r="O33" s="995"/>
      <c r="P33" s="995"/>
      <c r="Q33" s="995"/>
      <c r="R33" s="995"/>
      <c r="S33" s="995"/>
      <c r="T33" s="995"/>
      <c r="U33" s="995"/>
      <c r="V33" s="995"/>
      <c r="W33" s="995"/>
      <c r="X33" s="995"/>
      <c r="Y33" s="995"/>
      <c r="Z33" s="995"/>
      <c r="AA33" s="995"/>
      <c r="AB33" s="995"/>
      <c r="AC33" s="995"/>
      <c r="AD33" s="995"/>
      <c r="AE33" s="995"/>
      <c r="AF33" s="995"/>
      <c r="AG33" s="995"/>
      <c r="AH33" s="996"/>
    </row>
    <row r="34" spans="3:34" ht="13.5" customHeight="1">
      <c r="C34" s="988"/>
      <c r="D34" s="989"/>
      <c r="E34" s="989"/>
      <c r="F34" s="989"/>
      <c r="G34" s="989"/>
      <c r="H34" s="990"/>
      <c r="I34" s="997"/>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9"/>
    </row>
    <row r="35" spans="3:34" ht="13.5" customHeight="1">
      <c r="C35" s="988"/>
      <c r="D35" s="989"/>
      <c r="E35" s="989"/>
      <c r="F35" s="989"/>
      <c r="G35" s="989"/>
      <c r="H35" s="990"/>
      <c r="I35" s="997"/>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9"/>
    </row>
    <row r="36" spans="3:34" ht="13.5" customHeight="1">
      <c r="C36" s="988"/>
      <c r="D36" s="989"/>
      <c r="E36" s="989"/>
      <c r="F36" s="989"/>
      <c r="G36" s="989"/>
      <c r="H36" s="990"/>
      <c r="I36" s="997"/>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9"/>
    </row>
    <row r="37" spans="3:34" ht="13.5" customHeight="1">
      <c r="C37" s="991"/>
      <c r="D37" s="992"/>
      <c r="E37" s="992"/>
      <c r="F37" s="992"/>
      <c r="G37" s="992"/>
      <c r="H37" s="993"/>
      <c r="I37" s="1000"/>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2"/>
    </row>
    <row r="38" spans="3:34" ht="13.5" customHeight="1">
      <c r="C38" s="985" t="s">
        <v>661</v>
      </c>
      <c r="D38" s="986"/>
      <c r="E38" s="986"/>
      <c r="F38" s="986"/>
      <c r="G38" s="986"/>
      <c r="H38" s="987"/>
      <c r="I38" s="994"/>
      <c r="J38" s="995"/>
      <c r="K38" s="995"/>
      <c r="L38" s="995"/>
      <c r="M38" s="995"/>
      <c r="N38" s="995"/>
      <c r="O38" s="995"/>
      <c r="P38" s="995"/>
      <c r="Q38" s="995"/>
      <c r="R38" s="995"/>
      <c r="S38" s="995"/>
      <c r="T38" s="995"/>
      <c r="U38" s="995"/>
      <c r="V38" s="995"/>
      <c r="W38" s="995"/>
      <c r="X38" s="995"/>
      <c r="Y38" s="995"/>
      <c r="Z38" s="995"/>
      <c r="AA38" s="995"/>
      <c r="AB38" s="995"/>
      <c r="AC38" s="995"/>
      <c r="AD38" s="995"/>
      <c r="AE38" s="995"/>
      <c r="AF38" s="995"/>
      <c r="AG38" s="995"/>
      <c r="AH38" s="996"/>
    </row>
    <row r="39" spans="3:34" ht="13.5" customHeight="1">
      <c r="C39" s="988"/>
      <c r="D39" s="989"/>
      <c r="E39" s="989"/>
      <c r="F39" s="989"/>
      <c r="G39" s="989"/>
      <c r="H39" s="990"/>
      <c r="I39" s="997"/>
      <c r="J39" s="998"/>
      <c r="K39" s="998"/>
      <c r="L39" s="998"/>
      <c r="M39" s="998"/>
      <c r="N39" s="998"/>
      <c r="O39" s="998"/>
      <c r="P39" s="998"/>
      <c r="Q39" s="998"/>
      <c r="R39" s="998"/>
      <c r="S39" s="998"/>
      <c r="T39" s="998"/>
      <c r="U39" s="998"/>
      <c r="V39" s="998"/>
      <c r="W39" s="998"/>
      <c r="X39" s="998"/>
      <c r="Y39" s="998"/>
      <c r="Z39" s="998"/>
      <c r="AA39" s="998"/>
      <c r="AB39" s="998"/>
      <c r="AC39" s="998"/>
      <c r="AD39" s="998"/>
      <c r="AE39" s="998"/>
      <c r="AF39" s="998"/>
      <c r="AG39" s="998"/>
      <c r="AH39" s="999"/>
    </row>
    <row r="40" spans="3:34" ht="13.5" customHeight="1">
      <c r="C40" s="988"/>
      <c r="D40" s="989"/>
      <c r="E40" s="989"/>
      <c r="F40" s="989"/>
      <c r="G40" s="989"/>
      <c r="H40" s="990"/>
      <c r="I40" s="997"/>
      <c r="J40" s="998"/>
      <c r="K40" s="998"/>
      <c r="L40" s="998"/>
      <c r="M40" s="998"/>
      <c r="N40" s="998"/>
      <c r="O40" s="998"/>
      <c r="P40" s="998"/>
      <c r="Q40" s="998"/>
      <c r="R40" s="998"/>
      <c r="S40" s="998"/>
      <c r="T40" s="998"/>
      <c r="U40" s="998"/>
      <c r="V40" s="998"/>
      <c r="W40" s="998"/>
      <c r="X40" s="998"/>
      <c r="Y40" s="998"/>
      <c r="Z40" s="998"/>
      <c r="AA40" s="998"/>
      <c r="AB40" s="998"/>
      <c r="AC40" s="998"/>
      <c r="AD40" s="998"/>
      <c r="AE40" s="998"/>
      <c r="AF40" s="998"/>
      <c r="AG40" s="998"/>
      <c r="AH40" s="999"/>
    </row>
    <row r="41" spans="3:34" ht="13.5" customHeight="1">
      <c r="C41" s="988"/>
      <c r="D41" s="989"/>
      <c r="E41" s="989"/>
      <c r="F41" s="989"/>
      <c r="G41" s="989"/>
      <c r="H41" s="990"/>
      <c r="I41" s="997"/>
      <c r="J41" s="998"/>
      <c r="K41" s="998"/>
      <c r="L41" s="998"/>
      <c r="M41" s="998"/>
      <c r="N41" s="998"/>
      <c r="O41" s="998"/>
      <c r="P41" s="998"/>
      <c r="Q41" s="998"/>
      <c r="R41" s="998"/>
      <c r="S41" s="998"/>
      <c r="T41" s="998"/>
      <c r="U41" s="998"/>
      <c r="V41" s="998"/>
      <c r="W41" s="998"/>
      <c r="X41" s="998"/>
      <c r="Y41" s="998"/>
      <c r="Z41" s="998"/>
      <c r="AA41" s="998"/>
      <c r="AB41" s="998"/>
      <c r="AC41" s="998"/>
      <c r="AD41" s="998"/>
      <c r="AE41" s="998"/>
      <c r="AF41" s="998"/>
      <c r="AG41" s="998"/>
      <c r="AH41" s="999"/>
    </row>
    <row r="42" spans="3:34" ht="13.5" customHeight="1">
      <c r="C42" s="991"/>
      <c r="D42" s="992"/>
      <c r="E42" s="992"/>
      <c r="F42" s="992"/>
      <c r="G42" s="992"/>
      <c r="H42" s="993"/>
      <c r="I42" s="1000"/>
      <c r="J42" s="1001"/>
      <c r="K42" s="1001"/>
      <c r="L42" s="1001"/>
      <c r="M42" s="1001"/>
      <c r="N42" s="1001"/>
      <c r="O42" s="1001"/>
      <c r="P42" s="1001"/>
      <c r="Q42" s="1001"/>
      <c r="R42" s="1001"/>
      <c r="S42" s="1001"/>
      <c r="T42" s="1001"/>
      <c r="U42" s="1001"/>
      <c r="V42" s="1001"/>
      <c r="W42" s="1001"/>
      <c r="X42" s="1001"/>
      <c r="Y42" s="1001"/>
      <c r="Z42" s="1001"/>
      <c r="AA42" s="1001"/>
      <c r="AB42" s="1001"/>
      <c r="AC42" s="1001"/>
      <c r="AD42" s="1001"/>
      <c r="AE42" s="1001"/>
      <c r="AF42" s="1001"/>
      <c r="AG42" s="1001"/>
      <c r="AH42" s="1002"/>
    </row>
    <row r="43" spans="3:34" ht="13.5" customHeight="1">
      <c r="C43" s="985" t="s">
        <v>662</v>
      </c>
      <c r="D43" s="986"/>
      <c r="E43" s="986"/>
      <c r="F43" s="986"/>
      <c r="G43" s="986"/>
      <c r="H43" s="987"/>
      <c r="I43" s="994"/>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6"/>
    </row>
    <row r="44" spans="3:34" ht="13.5" customHeight="1">
      <c r="C44" s="988"/>
      <c r="D44" s="989"/>
      <c r="E44" s="989"/>
      <c r="F44" s="989"/>
      <c r="G44" s="989"/>
      <c r="H44" s="990"/>
      <c r="I44" s="997"/>
      <c r="J44" s="998"/>
      <c r="K44" s="998"/>
      <c r="L44" s="998"/>
      <c r="M44" s="998"/>
      <c r="N44" s="998"/>
      <c r="O44" s="998"/>
      <c r="P44" s="998"/>
      <c r="Q44" s="998"/>
      <c r="R44" s="998"/>
      <c r="S44" s="998"/>
      <c r="T44" s="998"/>
      <c r="U44" s="998"/>
      <c r="V44" s="998"/>
      <c r="W44" s="998"/>
      <c r="X44" s="998"/>
      <c r="Y44" s="998"/>
      <c r="Z44" s="998"/>
      <c r="AA44" s="998"/>
      <c r="AB44" s="998"/>
      <c r="AC44" s="998"/>
      <c r="AD44" s="998"/>
      <c r="AE44" s="998"/>
      <c r="AF44" s="998"/>
      <c r="AG44" s="998"/>
      <c r="AH44" s="999"/>
    </row>
    <row r="45" spans="3:34" ht="13.5" customHeight="1">
      <c r="C45" s="988"/>
      <c r="D45" s="989"/>
      <c r="E45" s="989"/>
      <c r="F45" s="989"/>
      <c r="G45" s="989"/>
      <c r="H45" s="990"/>
      <c r="I45" s="997"/>
      <c r="J45" s="998"/>
      <c r="K45" s="998"/>
      <c r="L45" s="998"/>
      <c r="M45" s="998"/>
      <c r="N45" s="998"/>
      <c r="O45" s="998"/>
      <c r="P45" s="998"/>
      <c r="Q45" s="998"/>
      <c r="R45" s="998"/>
      <c r="S45" s="998"/>
      <c r="T45" s="998"/>
      <c r="U45" s="998"/>
      <c r="V45" s="998"/>
      <c r="W45" s="998"/>
      <c r="X45" s="998"/>
      <c r="Y45" s="998"/>
      <c r="Z45" s="998"/>
      <c r="AA45" s="998"/>
      <c r="AB45" s="998"/>
      <c r="AC45" s="998"/>
      <c r="AD45" s="998"/>
      <c r="AE45" s="998"/>
      <c r="AF45" s="998"/>
      <c r="AG45" s="998"/>
      <c r="AH45" s="999"/>
    </row>
    <row r="46" spans="3:34" ht="13.5" customHeight="1">
      <c r="C46" s="988"/>
      <c r="D46" s="989"/>
      <c r="E46" s="989"/>
      <c r="F46" s="989"/>
      <c r="G46" s="989"/>
      <c r="H46" s="990"/>
      <c r="I46" s="997"/>
      <c r="J46" s="998"/>
      <c r="K46" s="998"/>
      <c r="L46" s="998"/>
      <c r="M46" s="998"/>
      <c r="N46" s="998"/>
      <c r="O46" s="998"/>
      <c r="P46" s="998"/>
      <c r="Q46" s="998"/>
      <c r="R46" s="998"/>
      <c r="S46" s="998"/>
      <c r="T46" s="998"/>
      <c r="U46" s="998"/>
      <c r="V46" s="998"/>
      <c r="W46" s="998"/>
      <c r="X46" s="998"/>
      <c r="Y46" s="998"/>
      <c r="Z46" s="998"/>
      <c r="AA46" s="998"/>
      <c r="AB46" s="998"/>
      <c r="AC46" s="998"/>
      <c r="AD46" s="998"/>
      <c r="AE46" s="998"/>
      <c r="AF46" s="998"/>
      <c r="AG46" s="998"/>
      <c r="AH46" s="999"/>
    </row>
    <row r="47" spans="3:34" ht="13.5" customHeight="1">
      <c r="C47" s="991"/>
      <c r="D47" s="992"/>
      <c r="E47" s="992"/>
      <c r="F47" s="992"/>
      <c r="G47" s="992"/>
      <c r="H47" s="993"/>
      <c r="I47" s="1000"/>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2"/>
    </row>
    <row r="48" spans="3:34" ht="13.5" customHeight="1">
      <c r="C48" s="1008" t="s">
        <v>663</v>
      </c>
      <c r="D48" s="1008"/>
      <c r="E48" s="1008"/>
      <c r="F48" s="1008"/>
      <c r="G48" s="1008"/>
      <c r="H48" s="1008"/>
      <c r="I48" s="1005"/>
      <c r="J48" s="1005"/>
      <c r="K48" s="1005"/>
      <c r="L48" s="1005"/>
      <c r="M48" s="1005"/>
      <c r="N48" s="1005"/>
      <c r="O48" s="1005"/>
      <c r="P48" s="1005"/>
      <c r="Q48" s="1005"/>
      <c r="R48" s="1005"/>
      <c r="S48" s="1005"/>
      <c r="T48" s="1005"/>
      <c r="U48" s="1005"/>
      <c r="V48" s="1005"/>
      <c r="W48" s="1005"/>
      <c r="X48" s="1005"/>
      <c r="Y48" s="1005"/>
      <c r="Z48" s="1005"/>
      <c r="AA48" s="1005"/>
      <c r="AB48" s="1005"/>
      <c r="AC48" s="1005"/>
      <c r="AD48" s="1005"/>
      <c r="AE48" s="1005"/>
      <c r="AF48" s="1005"/>
      <c r="AG48" s="1005"/>
      <c r="AH48" s="1005"/>
    </row>
    <row r="49" spans="3:34" ht="13.5" customHeight="1">
      <c r="C49" s="1009"/>
      <c r="D49" s="1009"/>
      <c r="E49" s="1009"/>
      <c r="F49" s="1009"/>
      <c r="G49" s="1009"/>
      <c r="H49" s="1009"/>
      <c r="I49" s="1006"/>
      <c r="J49" s="1006"/>
      <c r="K49" s="1006"/>
      <c r="L49" s="1006"/>
      <c r="M49" s="1006"/>
      <c r="N49" s="1006"/>
      <c r="O49" s="1006"/>
      <c r="P49" s="1006"/>
      <c r="Q49" s="1006"/>
      <c r="R49" s="1006"/>
      <c r="S49" s="1006"/>
      <c r="T49" s="1006"/>
      <c r="U49" s="1006"/>
      <c r="V49" s="1006"/>
      <c r="W49" s="1006"/>
      <c r="X49" s="1006"/>
      <c r="Y49" s="1006"/>
      <c r="Z49" s="1006"/>
      <c r="AA49" s="1006"/>
      <c r="AB49" s="1006"/>
      <c r="AC49" s="1006"/>
      <c r="AD49" s="1006"/>
      <c r="AE49" s="1006"/>
      <c r="AF49" s="1006"/>
      <c r="AG49" s="1006"/>
      <c r="AH49" s="1006"/>
    </row>
    <row r="50" spans="3:34" ht="13.5" customHeight="1">
      <c r="C50" s="1009"/>
      <c r="D50" s="1009"/>
      <c r="E50" s="1009"/>
      <c r="F50" s="1009"/>
      <c r="G50" s="1009"/>
      <c r="H50" s="1009"/>
      <c r="I50" s="1006"/>
      <c r="J50" s="1006"/>
      <c r="K50" s="1006"/>
      <c r="L50" s="1006"/>
      <c r="M50" s="1006"/>
      <c r="N50" s="1006"/>
      <c r="O50" s="1006"/>
      <c r="P50" s="1006"/>
      <c r="Q50" s="1006"/>
      <c r="R50" s="1006"/>
      <c r="S50" s="1006"/>
      <c r="T50" s="1006"/>
      <c r="U50" s="1006"/>
      <c r="V50" s="1006"/>
      <c r="W50" s="1006"/>
      <c r="X50" s="1006"/>
      <c r="Y50" s="1006"/>
      <c r="Z50" s="1006"/>
      <c r="AA50" s="1006"/>
      <c r="AB50" s="1006"/>
      <c r="AC50" s="1006"/>
      <c r="AD50" s="1006"/>
      <c r="AE50" s="1006"/>
      <c r="AF50" s="1006"/>
      <c r="AG50" s="1006"/>
      <c r="AH50" s="1006"/>
    </row>
    <row r="51" spans="3:34" ht="13.5" customHeight="1">
      <c r="C51" s="1009"/>
      <c r="D51" s="1009"/>
      <c r="E51" s="1009"/>
      <c r="F51" s="1009"/>
      <c r="G51" s="1009"/>
      <c r="H51" s="1009"/>
      <c r="I51" s="1006"/>
      <c r="J51" s="1006"/>
      <c r="K51" s="1006"/>
      <c r="L51" s="1006"/>
      <c r="M51" s="1006"/>
      <c r="N51" s="1006"/>
      <c r="O51" s="1006"/>
      <c r="P51" s="1006"/>
      <c r="Q51" s="1006"/>
      <c r="R51" s="1006"/>
      <c r="S51" s="1006"/>
      <c r="T51" s="1006"/>
      <c r="U51" s="1006"/>
      <c r="V51" s="1006"/>
      <c r="W51" s="1006"/>
      <c r="X51" s="1006"/>
      <c r="Y51" s="1006"/>
      <c r="Z51" s="1006"/>
      <c r="AA51" s="1006"/>
      <c r="AB51" s="1006"/>
      <c r="AC51" s="1006"/>
      <c r="AD51" s="1006"/>
      <c r="AE51" s="1006"/>
      <c r="AF51" s="1006"/>
      <c r="AG51" s="1006"/>
      <c r="AH51" s="1006"/>
    </row>
    <row r="52" spans="3:34" ht="13.5" customHeight="1">
      <c r="C52" s="1010"/>
      <c r="D52" s="1010"/>
      <c r="E52" s="1010"/>
      <c r="F52" s="1010"/>
      <c r="G52" s="1010"/>
      <c r="H52" s="1010"/>
      <c r="I52" s="1007"/>
      <c r="J52" s="1007"/>
      <c r="K52" s="1007"/>
      <c r="L52" s="1007"/>
      <c r="M52" s="1007"/>
      <c r="N52" s="1007"/>
      <c r="O52" s="1007"/>
      <c r="P52" s="1007"/>
      <c r="Q52" s="1007"/>
      <c r="R52" s="1007"/>
      <c r="S52" s="1007"/>
      <c r="T52" s="1007"/>
      <c r="U52" s="1007"/>
      <c r="V52" s="1007"/>
      <c r="W52" s="1007"/>
      <c r="X52" s="1007"/>
      <c r="Y52" s="1007"/>
      <c r="Z52" s="1007"/>
      <c r="AA52" s="1007"/>
      <c r="AB52" s="1007"/>
      <c r="AC52" s="1007"/>
      <c r="AD52" s="1007"/>
      <c r="AE52" s="1007"/>
      <c r="AF52" s="1007"/>
      <c r="AG52" s="1007"/>
      <c r="AH52" s="1007"/>
    </row>
    <row r="53" spans="3:34" ht="13.5" customHeight="1">
      <c r="C53" s="357"/>
      <c r="D53" s="357"/>
      <c r="E53" s="357"/>
      <c r="F53" s="357"/>
      <c r="H53" s="359"/>
      <c r="I53" s="359"/>
      <c r="J53" s="359"/>
      <c r="K53" s="359"/>
      <c r="L53" s="359"/>
      <c r="M53" s="359"/>
      <c r="N53" s="359"/>
      <c r="O53" s="359"/>
      <c r="P53" s="359"/>
      <c r="Q53" s="359"/>
      <c r="R53" s="359"/>
      <c r="S53" s="359"/>
      <c r="T53" s="359"/>
      <c r="U53" s="359"/>
      <c r="V53" s="359"/>
      <c r="W53" s="359"/>
      <c r="X53" s="359"/>
      <c r="Y53" s="359"/>
      <c r="Z53" s="359"/>
      <c r="AA53" s="359"/>
      <c r="AB53" s="359"/>
      <c r="AC53" s="359"/>
      <c r="AD53" s="357"/>
      <c r="AE53" s="357"/>
      <c r="AF53" s="357"/>
      <c r="AG53" s="357"/>
      <c r="AH53" s="357"/>
    </row>
    <row r="54" spans="3:34" ht="13.5" customHeight="1">
      <c r="C54" s="357" t="s">
        <v>664</v>
      </c>
      <c r="D54" s="357"/>
      <c r="E54" s="357"/>
      <c r="F54" s="357"/>
      <c r="G54" s="358"/>
      <c r="H54" s="358"/>
      <c r="I54" s="358"/>
      <c r="J54" s="358"/>
      <c r="K54" s="358"/>
      <c r="L54" s="358"/>
      <c r="M54" s="358"/>
      <c r="N54" s="358"/>
      <c r="O54" s="358"/>
      <c r="P54" s="358"/>
      <c r="Q54" s="358"/>
      <c r="R54" s="358"/>
      <c r="S54" s="358"/>
      <c r="T54" s="358"/>
      <c r="U54" s="358"/>
      <c r="V54" s="358"/>
      <c r="W54" s="358"/>
      <c r="X54" s="358"/>
      <c r="Y54" s="358"/>
      <c r="Z54" s="358"/>
      <c r="AA54" s="358"/>
      <c r="AB54" s="358"/>
      <c r="AC54" s="357"/>
      <c r="AD54" s="357"/>
      <c r="AE54" s="357"/>
      <c r="AF54" s="357"/>
      <c r="AG54" s="357"/>
      <c r="AH54" s="357"/>
    </row>
    <row r="55" spans="3:34" ht="13.5" customHeight="1">
      <c r="C55" s="357" t="s">
        <v>665</v>
      </c>
      <c r="D55" s="357"/>
      <c r="E55" s="357"/>
      <c r="F55" s="357"/>
      <c r="G55" s="358"/>
      <c r="H55" s="358"/>
      <c r="I55" s="358"/>
      <c r="J55" s="358"/>
      <c r="K55" s="358"/>
      <c r="L55" s="358"/>
      <c r="M55" s="358"/>
      <c r="N55" s="358"/>
      <c r="O55" s="358"/>
      <c r="P55" s="358"/>
      <c r="Q55" s="358"/>
      <c r="R55" s="358"/>
      <c r="S55" s="358"/>
      <c r="T55" s="358"/>
      <c r="U55" s="358"/>
      <c r="V55" s="358"/>
      <c r="W55" s="358"/>
      <c r="X55" s="358"/>
      <c r="Y55" s="358"/>
      <c r="Z55" s="358"/>
      <c r="AA55" s="358"/>
      <c r="AB55" s="358"/>
      <c r="AC55" s="357"/>
      <c r="AD55" s="357"/>
      <c r="AE55" s="357"/>
      <c r="AF55" s="357"/>
      <c r="AG55" s="357"/>
      <c r="AH55" s="357"/>
    </row>
    <row r="56" spans="3:34" ht="13.5" customHeight="1">
      <c r="C56" s="357" t="s">
        <v>666</v>
      </c>
      <c r="G56" s="358"/>
      <c r="H56" s="358"/>
      <c r="I56" s="358"/>
      <c r="J56" s="358"/>
      <c r="K56" s="358"/>
      <c r="L56" s="358"/>
      <c r="M56" s="358"/>
      <c r="N56" s="358"/>
      <c r="O56" s="358"/>
      <c r="P56" s="358"/>
      <c r="Q56" s="358"/>
      <c r="R56" s="358"/>
      <c r="S56" s="358"/>
      <c r="T56" s="358"/>
      <c r="U56" s="358"/>
      <c r="V56" s="358"/>
      <c r="W56" s="358"/>
      <c r="X56" s="358"/>
      <c r="Y56" s="358"/>
      <c r="Z56" s="358"/>
      <c r="AA56" s="358"/>
      <c r="AB56" s="358"/>
      <c r="AC56" s="357"/>
      <c r="AD56" s="357"/>
      <c r="AE56" s="357"/>
      <c r="AF56" s="357"/>
      <c r="AG56" s="357"/>
      <c r="AH56" s="357"/>
    </row>
    <row r="57" spans="3:34" ht="13.5" customHeight="1">
      <c r="C57" s="357"/>
      <c r="O57" s="357"/>
      <c r="P57" s="357"/>
      <c r="Q57" s="360"/>
      <c r="R57" s="360"/>
      <c r="S57" s="361"/>
      <c r="T57" s="360"/>
      <c r="U57" s="357"/>
      <c r="V57" s="357"/>
      <c r="W57" s="357"/>
      <c r="X57" s="357"/>
      <c r="Y57" s="360"/>
      <c r="Z57" s="360"/>
      <c r="AA57" s="357"/>
      <c r="AB57" s="357"/>
      <c r="AC57" s="357"/>
      <c r="AD57" s="357"/>
      <c r="AE57" s="357"/>
      <c r="AF57" s="357"/>
      <c r="AG57" s="357"/>
      <c r="AH57" s="357"/>
    </row>
    <row r="58" spans="3:34" ht="13.5" customHeight="1">
      <c r="C58" s="357"/>
      <c r="D58" s="359"/>
      <c r="E58" s="359"/>
      <c r="F58" s="359"/>
      <c r="G58" s="359"/>
      <c r="H58" s="359"/>
      <c r="I58" s="359"/>
      <c r="J58" s="358"/>
      <c r="K58" s="358"/>
      <c r="L58" s="358"/>
      <c r="M58" s="358"/>
      <c r="N58" s="358"/>
      <c r="O58" s="357"/>
      <c r="P58" s="361"/>
      <c r="Q58" s="358"/>
      <c r="R58" s="358"/>
      <c r="S58" s="358"/>
      <c r="T58" s="358"/>
      <c r="U58" s="358"/>
      <c r="V58" s="358"/>
      <c r="W58" s="358"/>
      <c r="X58" s="358"/>
      <c r="Y58" s="358"/>
      <c r="Z58" s="358"/>
      <c r="AA58" s="358"/>
      <c r="AB58" s="358"/>
      <c r="AC58" s="358"/>
      <c r="AD58" s="358"/>
      <c r="AE58" s="358"/>
      <c r="AF58" s="358"/>
      <c r="AG58" s="357"/>
      <c r="AH58" s="357"/>
    </row>
    <row r="59" spans="3:34" ht="13.5" customHeight="1">
      <c r="C59" s="357"/>
      <c r="D59" s="359"/>
      <c r="E59" s="359"/>
      <c r="F59" s="359"/>
      <c r="G59" s="359"/>
      <c r="H59" s="359"/>
      <c r="I59" s="359"/>
      <c r="J59" s="357"/>
      <c r="K59" s="358"/>
      <c r="L59" s="358"/>
      <c r="M59" s="358"/>
      <c r="N59" s="358"/>
      <c r="Q59" s="358"/>
      <c r="R59" s="358"/>
      <c r="S59" s="358"/>
      <c r="T59" s="358"/>
      <c r="U59" s="358"/>
      <c r="V59" s="358"/>
      <c r="W59" s="358"/>
      <c r="X59" s="358"/>
      <c r="Y59" s="358"/>
      <c r="Z59" s="358"/>
      <c r="AA59" s="358"/>
      <c r="AB59" s="358"/>
      <c r="AC59" s="358"/>
      <c r="AD59" s="358"/>
      <c r="AE59" s="358"/>
      <c r="AF59" s="358"/>
      <c r="AG59" s="357"/>
      <c r="AH59" s="357"/>
    </row>
    <row r="60" spans="3:34" ht="13.5" customHeight="1">
      <c r="C60" s="357"/>
      <c r="O60" s="357"/>
      <c r="P60" s="357"/>
      <c r="Q60" s="357"/>
      <c r="R60" s="357"/>
      <c r="S60" s="357"/>
      <c r="T60" s="357"/>
      <c r="U60" s="357"/>
      <c r="V60" s="357"/>
      <c r="W60" s="357"/>
      <c r="X60" s="357"/>
      <c r="Y60" s="360"/>
      <c r="Z60" s="360"/>
      <c r="AA60" s="357"/>
      <c r="AB60" s="357"/>
      <c r="AC60" s="357"/>
      <c r="AD60" s="357"/>
      <c r="AE60" s="357"/>
      <c r="AF60" s="357"/>
      <c r="AG60" s="357"/>
      <c r="AH60" s="357"/>
    </row>
    <row r="61" spans="3:34" ht="13.5" customHeight="1">
      <c r="C61" s="357"/>
      <c r="D61" s="357"/>
      <c r="E61" s="357"/>
      <c r="F61" s="357"/>
      <c r="G61" s="357"/>
      <c r="H61" s="357"/>
      <c r="I61" s="362"/>
      <c r="J61" s="362"/>
      <c r="K61" s="363"/>
      <c r="L61" s="358"/>
      <c r="M61" s="358"/>
      <c r="N61" s="358"/>
      <c r="O61" s="358"/>
      <c r="P61" s="358"/>
      <c r="Q61" s="358"/>
      <c r="R61" s="358"/>
      <c r="S61" s="358"/>
      <c r="T61" s="358"/>
      <c r="U61" s="358"/>
      <c r="V61" s="358"/>
      <c r="W61" s="358"/>
      <c r="X61" s="358"/>
      <c r="Y61" s="358"/>
      <c r="Z61" s="358"/>
      <c r="AA61" s="357"/>
      <c r="AB61" s="357"/>
      <c r="AC61" s="357"/>
      <c r="AD61" s="357"/>
      <c r="AE61" s="357"/>
      <c r="AF61" s="357"/>
      <c r="AG61" s="357"/>
      <c r="AH61" s="357"/>
    </row>
    <row r="62" spans="3:34" ht="13.5" customHeight="1">
      <c r="C62" s="357"/>
      <c r="D62" s="357"/>
      <c r="E62" s="357"/>
      <c r="F62" s="357"/>
      <c r="G62" s="357"/>
      <c r="H62" s="357"/>
      <c r="I62" s="357"/>
      <c r="J62" s="357"/>
      <c r="K62" s="357"/>
      <c r="L62" s="357"/>
      <c r="M62" s="357"/>
      <c r="N62" s="357"/>
      <c r="O62" s="357"/>
      <c r="P62" s="357"/>
      <c r="Q62" s="357"/>
      <c r="R62" s="357"/>
      <c r="S62" s="357"/>
      <c r="T62" s="357"/>
      <c r="AF62" s="357"/>
      <c r="AG62" s="357"/>
      <c r="AH62" s="357"/>
    </row>
    <row r="63" spans="3:34" ht="13.5" customHeight="1">
      <c r="C63" s="357"/>
      <c r="D63" s="357"/>
      <c r="E63" s="357"/>
      <c r="F63" s="357"/>
      <c r="G63" s="357"/>
      <c r="H63" s="357"/>
      <c r="I63" s="357"/>
      <c r="J63" s="357"/>
      <c r="K63" s="357"/>
      <c r="L63" s="357"/>
      <c r="M63" s="357"/>
      <c r="N63" s="357"/>
      <c r="O63" s="357"/>
      <c r="P63" s="361"/>
      <c r="Q63" s="360"/>
      <c r="R63" s="360"/>
      <c r="S63" s="361"/>
      <c r="T63" s="360"/>
      <c r="AF63" s="357"/>
      <c r="AG63" s="357"/>
      <c r="AH63" s="357"/>
    </row>
    <row r="64" spans="3:34">
      <c r="C64" s="357"/>
      <c r="I64" s="357"/>
      <c r="J64" s="357"/>
      <c r="K64" s="357"/>
      <c r="L64" s="357"/>
      <c r="M64" s="357"/>
      <c r="N64" s="357"/>
      <c r="O64" s="357"/>
      <c r="P64" s="361"/>
      <c r="Q64" s="360"/>
      <c r="R64" s="360"/>
      <c r="S64" s="361"/>
      <c r="T64" s="360"/>
      <c r="U64" s="357"/>
      <c r="V64" s="357"/>
      <c r="W64" s="357"/>
      <c r="X64" s="357"/>
      <c r="Y64" s="360"/>
      <c r="Z64" s="360"/>
      <c r="AA64" s="357"/>
      <c r="AB64" s="357"/>
      <c r="AC64" s="357"/>
      <c r="AD64" s="357"/>
      <c r="AE64" s="357"/>
      <c r="AF64" s="357"/>
      <c r="AG64" s="357"/>
      <c r="AH64" s="357"/>
    </row>
    <row r="65" spans="3:34">
      <c r="C65" s="358"/>
      <c r="D65" s="358"/>
      <c r="E65" s="358"/>
      <c r="F65" s="358"/>
      <c r="G65" s="358"/>
      <c r="H65" s="358"/>
      <c r="I65" s="358"/>
      <c r="J65" s="358"/>
      <c r="K65" s="358"/>
      <c r="L65" s="358"/>
      <c r="M65" s="358"/>
      <c r="N65" s="358"/>
      <c r="O65" s="357"/>
      <c r="P65" s="358"/>
      <c r="Q65" s="358"/>
      <c r="R65" s="364"/>
      <c r="S65" s="358"/>
      <c r="T65" s="358"/>
      <c r="U65" s="358"/>
      <c r="V65" s="358"/>
      <c r="W65" s="358"/>
      <c r="X65" s="358"/>
      <c r="Y65" s="358"/>
      <c r="Z65" s="358"/>
      <c r="AA65" s="358"/>
      <c r="AB65" s="358"/>
      <c r="AC65" s="358"/>
      <c r="AD65" s="358"/>
      <c r="AE65" s="357"/>
      <c r="AF65" s="358"/>
      <c r="AG65" s="358"/>
      <c r="AH65" s="357"/>
    </row>
    <row r="66" spans="3:34">
      <c r="C66" s="358"/>
      <c r="D66" s="358"/>
      <c r="E66" s="358"/>
      <c r="F66" s="358"/>
      <c r="G66" s="358"/>
      <c r="H66" s="358"/>
      <c r="I66" s="358"/>
      <c r="J66" s="358"/>
      <c r="K66" s="358"/>
      <c r="L66" s="358"/>
      <c r="M66" s="358"/>
      <c r="N66" s="358"/>
      <c r="O66" s="357"/>
      <c r="P66" s="358"/>
      <c r="Q66" s="358"/>
      <c r="R66" s="364"/>
      <c r="S66" s="358"/>
      <c r="T66" s="358"/>
      <c r="U66" s="358"/>
      <c r="V66" s="358"/>
      <c r="W66" s="358"/>
      <c r="X66" s="358"/>
      <c r="Y66" s="358"/>
      <c r="Z66" s="358"/>
      <c r="AA66" s="358"/>
      <c r="AB66" s="358"/>
      <c r="AC66" s="358"/>
      <c r="AD66" s="358"/>
      <c r="AE66" s="357"/>
      <c r="AF66" s="358"/>
      <c r="AG66" s="358"/>
      <c r="AH66" s="357"/>
    </row>
    <row r="67" spans="3:34">
      <c r="C67" s="358"/>
      <c r="D67" s="358"/>
      <c r="E67" s="358"/>
      <c r="F67" s="358"/>
      <c r="G67" s="358"/>
      <c r="H67" s="358"/>
      <c r="I67" s="365"/>
      <c r="J67" s="365"/>
      <c r="K67" s="365"/>
      <c r="L67" s="365"/>
      <c r="M67" s="365"/>
      <c r="N67" s="365"/>
      <c r="O67" s="365"/>
      <c r="P67" s="365"/>
      <c r="Q67" s="365"/>
      <c r="R67" s="358"/>
    </row>
    <row r="68" spans="3:34">
      <c r="C68" s="358"/>
      <c r="D68" s="358"/>
      <c r="E68" s="358"/>
      <c r="F68" s="358"/>
      <c r="G68" s="358"/>
      <c r="H68" s="358"/>
      <c r="I68" s="365"/>
      <c r="J68" s="365"/>
      <c r="K68" s="365"/>
      <c r="L68" s="365"/>
      <c r="M68" s="365"/>
      <c r="N68" s="365"/>
      <c r="O68" s="365"/>
      <c r="P68" s="365"/>
      <c r="Q68" s="365"/>
      <c r="R68" s="358"/>
    </row>
    <row r="73" spans="3:34" ht="13.5" customHeight="1"/>
    <row r="75" spans="3:34" ht="13.5" customHeight="1"/>
    <row r="77" spans="3:34" ht="13.5" customHeight="1"/>
  </sheetData>
  <protectedRanges>
    <protectedRange sqref="P10:W10 P12:W12" name="範囲1_1_2_1"/>
  </protectedRanges>
  <mergeCells count="15">
    <mergeCell ref="C48:H52"/>
    <mergeCell ref="I48:AH52"/>
    <mergeCell ref="C33:H37"/>
    <mergeCell ref="I33:AH37"/>
    <mergeCell ref="C38:H42"/>
    <mergeCell ref="I38:AH42"/>
    <mergeCell ref="C43:H47"/>
    <mergeCell ref="I43:AH47"/>
    <mergeCell ref="C28:H32"/>
    <mergeCell ref="I28:AH32"/>
    <mergeCell ref="L3:Z4"/>
    <mergeCell ref="C21:H23"/>
    <mergeCell ref="I21:AH23"/>
    <mergeCell ref="C24:H26"/>
    <mergeCell ref="I24:AH26"/>
  </mergeCells>
  <phoneticPr fontId="1"/>
  <printOptions horizontalCentered="1" verticalCentered="1"/>
  <pageMargins left="0.78740157480314965" right="0.78740157480314965" top="0.98425196850393704" bottom="0.59055118110236227" header="0.31496062992125984" footer="0.31496062992125984"/>
  <pageSetup paperSize="9" scale="8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#REF!</xm:f>
          </x14:formula1>
          <xm:sqref>S19:T20 JO19:JP20 TK19:TL20 ADG19:ADH20 ANC19:AND20 AWY19:AWZ20 BGU19:BGV20 BQQ19:BQR20 CAM19:CAN20 CKI19:CKJ20 CUE19:CUF20 DEA19:DEB20 DNW19:DNX20 DXS19:DXT20 EHO19:EHP20 ERK19:ERL20 FBG19:FBH20 FLC19:FLD20 FUY19:FUZ20 GEU19:GEV20 GOQ19:GOR20 GYM19:GYN20 HII19:HIJ20 HSE19:HSF20 ICA19:ICB20 ILW19:ILX20 IVS19:IVT20 JFO19:JFP20 JPK19:JPL20 JZG19:JZH20 KJC19:KJD20 KSY19:KSZ20 LCU19:LCV20 LMQ19:LMR20 LWM19:LWN20 MGI19:MGJ20 MQE19:MQF20 NAA19:NAB20 NJW19:NJX20 NTS19:NTT20 ODO19:ODP20 ONK19:ONL20 OXG19:OXH20 PHC19:PHD20 PQY19:PQZ20 QAU19:QAV20 QKQ19:QKR20 QUM19:QUN20 REI19:REJ20 ROE19:ROF20 RYA19:RYB20 SHW19:SHX20 SRS19:SRT20 TBO19:TBP20 TLK19:TLL20 TVG19:TVH20 UFC19:UFD20 UOY19:UOZ20 UYU19:UYV20 VIQ19:VIR20 VSM19:VSN20 WCI19:WCJ20 WME19:WMF20 WWA19:WWB20 S65555:T65556 JO65555:JP65556 TK65555:TL65556 ADG65555:ADH65556 ANC65555:AND65556 AWY65555:AWZ65556 BGU65555:BGV65556 BQQ65555:BQR65556 CAM65555:CAN65556 CKI65555:CKJ65556 CUE65555:CUF65556 DEA65555:DEB65556 DNW65555:DNX65556 DXS65555:DXT65556 EHO65555:EHP65556 ERK65555:ERL65556 FBG65555:FBH65556 FLC65555:FLD65556 FUY65555:FUZ65556 GEU65555:GEV65556 GOQ65555:GOR65556 GYM65555:GYN65556 HII65555:HIJ65556 HSE65555:HSF65556 ICA65555:ICB65556 ILW65555:ILX65556 IVS65555:IVT65556 JFO65555:JFP65556 JPK65555:JPL65556 JZG65555:JZH65556 KJC65555:KJD65556 KSY65555:KSZ65556 LCU65555:LCV65556 LMQ65555:LMR65556 LWM65555:LWN65556 MGI65555:MGJ65556 MQE65555:MQF65556 NAA65555:NAB65556 NJW65555:NJX65556 NTS65555:NTT65556 ODO65555:ODP65556 ONK65555:ONL65556 OXG65555:OXH65556 PHC65555:PHD65556 PQY65555:PQZ65556 QAU65555:QAV65556 QKQ65555:QKR65556 QUM65555:QUN65556 REI65555:REJ65556 ROE65555:ROF65556 RYA65555:RYB65556 SHW65555:SHX65556 SRS65555:SRT65556 TBO65555:TBP65556 TLK65555:TLL65556 TVG65555:TVH65556 UFC65555:UFD65556 UOY65555:UOZ65556 UYU65555:UYV65556 VIQ65555:VIR65556 VSM65555:VSN65556 WCI65555:WCJ65556 WME65555:WMF65556 WWA65555:WWB65556 S131091:T131092 JO131091:JP131092 TK131091:TL131092 ADG131091:ADH131092 ANC131091:AND131092 AWY131091:AWZ131092 BGU131091:BGV131092 BQQ131091:BQR131092 CAM131091:CAN131092 CKI131091:CKJ131092 CUE131091:CUF131092 DEA131091:DEB131092 DNW131091:DNX131092 DXS131091:DXT131092 EHO131091:EHP131092 ERK131091:ERL131092 FBG131091:FBH131092 FLC131091:FLD131092 FUY131091:FUZ131092 GEU131091:GEV131092 GOQ131091:GOR131092 GYM131091:GYN131092 HII131091:HIJ131092 HSE131091:HSF131092 ICA131091:ICB131092 ILW131091:ILX131092 IVS131091:IVT131092 JFO131091:JFP131092 JPK131091:JPL131092 JZG131091:JZH131092 KJC131091:KJD131092 KSY131091:KSZ131092 LCU131091:LCV131092 LMQ131091:LMR131092 LWM131091:LWN131092 MGI131091:MGJ131092 MQE131091:MQF131092 NAA131091:NAB131092 NJW131091:NJX131092 NTS131091:NTT131092 ODO131091:ODP131092 ONK131091:ONL131092 OXG131091:OXH131092 PHC131091:PHD131092 PQY131091:PQZ131092 QAU131091:QAV131092 QKQ131091:QKR131092 QUM131091:QUN131092 REI131091:REJ131092 ROE131091:ROF131092 RYA131091:RYB131092 SHW131091:SHX131092 SRS131091:SRT131092 TBO131091:TBP131092 TLK131091:TLL131092 TVG131091:TVH131092 UFC131091:UFD131092 UOY131091:UOZ131092 UYU131091:UYV131092 VIQ131091:VIR131092 VSM131091:VSN131092 WCI131091:WCJ131092 WME131091:WMF131092 WWA131091:WWB131092 S196627:T196628 JO196627:JP196628 TK196627:TL196628 ADG196627:ADH196628 ANC196627:AND196628 AWY196627:AWZ196628 BGU196627:BGV196628 BQQ196627:BQR196628 CAM196627:CAN196628 CKI196627:CKJ196628 CUE196627:CUF196628 DEA196627:DEB196628 DNW196627:DNX196628 DXS196627:DXT196628 EHO196627:EHP196628 ERK196627:ERL196628 FBG196627:FBH196628 FLC196627:FLD196628 FUY196627:FUZ196628 GEU196627:GEV196628 GOQ196627:GOR196628 GYM196627:GYN196628 HII196627:HIJ196628 HSE196627:HSF196628 ICA196627:ICB196628 ILW196627:ILX196628 IVS196627:IVT196628 JFO196627:JFP196628 JPK196627:JPL196628 JZG196627:JZH196628 KJC196627:KJD196628 KSY196627:KSZ196628 LCU196627:LCV196628 LMQ196627:LMR196628 LWM196627:LWN196628 MGI196627:MGJ196628 MQE196627:MQF196628 NAA196627:NAB196628 NJW196627:NJX196628 NTS196627:NTT196628 ODO196627:ODP196628 ONK196627:ONL196628 OXG196627:OXH196628 PHC196627:PHD196628 PQY196627:PQZ196628 QAU196627:QAV196628 QKQ196627:QKR196628 QUM196627:QUN196628 REI196627:REJ196628 ROE196627:ROF196628 RYA196627:RYB196628 SHW196627:SHX196628 SRS196627:SRT196628 TBO196627:TBP196628 TLK196627:TLL196628 TVG196627:TVH196628 UFC196627:UFD196628 UOY196627:UOZ196628 UYU196627:UYV196628 VIQ196627:VIR196628 VSM196627:VSN196628 WCI196627:WCJ196628 WME196627:WMF196628 WWA196627:WWB196628 S262163:T262164 JO262163:JP262164 TK262163:TL262164 ADG262163:ADH262164 ANC262163:AND262164 AWY262163:AWZ262164 BGU262163:BGV262164 BQQ262163:BQR262164 CAM262163:CAN262164 CKI262163:CKJ262164 CUE262163:CUF262164 DEA262163:DEB262164 DNW262163:DNX262164 DXS262163:DXT262164 EHO262163:EHP262164 ERK262163:ERL262164 FBG262163:FBH262164 FLC262163:FLD262164 FUY262163:FUZ262164 GEU262163:GEV262164 GOQ262163:GOR262164 GYM262163:GYN262164 HII262163:HIJ262164 HSE262163:HSF262164 ICA262163:ICB262164 ILW262163:ILX262164 IVS262163:IVT262164 JFO262163:JFP262164 JPK262163:JPL262164 JZG262163:JZH262164 KJC262163:KJD262164 KSY262163:KSZ262164 LCU262163:LCV262164 LMQ262163:LMR262164 LWM262163:LWN262164 MGI262163:MGJ262164 MQE262163:MQF262164 NAA262163:NAB262164 NJW262163:NJX262164 NTS262163:NTT262164 ODO262163:ODP262164 ONK262163:ONL262164 OXG262163:OXH262164 PHC262163:PHD262164 PQY262163:PQZ262164 QAU262163:QAV262164 QKQ262163:QKR262164 QUM262163:QUN262164 REI262163:REJ262164 ROE262163:ROF262164 RYA262163:RYB262164 SHW262163:SHX262164 SRS262163:SRT262164 TBO262163:TBP262164 TLK262163:TLL262164 TVG262163:TVH262164 UFC262163:UFD262164 UOY262163:UOZ262164 UYU262163:UYV262164 VIQ262163:VIR262164 VSM262163:VSN262164 WCI262163:WCJ262164 WME262163:WMF262164 WWA262163:WWB262164 S327699:T327700 JO327699:JP327700 TK327699:TL327700 ADG327699:ADH327700 ANC327699:AND327700 AWY327699:AWZ327700 BGU327699:BGV327700 BQQ327699:BQR327700 CAM327699:CAN327700 CKI327699:CKJ327700 CUE327699:CUF327700 DEA327699:DEB327700 DNW327699:DNX327700 DXS327699:DXT327700 EHO327699:EHP327700 ERK327699:ERL327700 FBG327699:FBH327700 FLC327699:FLD327700 FUY327699:FUZ327700 GEU327699:GEV327700 GOQ327699:GOR327700 GYM327699:GYN327700 HII327699:HIJ327700 HSE327699:HSF327700 ICA327699:ICB327700 ILW327699:ILX327700 IVS327699:IVT327700 JFO327699:JFP327700 JPK327699:JPL327700 JZG327699:JZH327700 KJC327699:KJD327700 KSY327699:KSZ327700 LCU327699:LCV327700 LMQ327699:LMR327700 LWM327699:LWN327700 MGI327699:MGJ327700 MQE327699:MQF327700 NAA327699:NAB327700 NJW327699:NJX327700 NTS327699:NTT327700 ODO327699:ODP327700 ONK327699:ONL327700 OXG327699:OXH327700 PHC327699:PHD327700 PQY327699:PQZ327700 QAU327699:QAV327700 QKQ327699:QKR327700 QUM327699:QUN327700 REI327699:REJ327700 ROE327699:ROF327700 RYA327699:RYB327700 SHW327699:SHX327700 SRS327699:SRT327700 TBO327699:TBP327700 TLK327699:TLL327700 TVG327699:TVH327700 UFC327699:UFD327700 UOY327699:UOZ327700 UYU327699:UYV327700 VIQ327699:VIR327700 VSM327699:VSN327700 WCI327699:WCJ327700 WME327699:WMF327700 WWA327699:WWB327700 S393235:T393236 JO393235:JP393236 TK393235:TL393236 ADG393235:ADH393236 ANC393235:AND393236 AWY393235:AWZ393236 BGU393235:BGV393236 BQQ393235:BQR393236 CAM393235:CAN393236 CKI393235:CKJ393236 CUE393235:CUF393236 DEA393235:DEB393236 DNW393235:DNX393236 DXS393235:DXT393236 EHO393235:EHP393236 ERK393235:ERL393236 FBG393235:FBH393236 FLC393235:FLD393236 FUY393235:FUZ393236 GEU393235:GEV393236 GOQ393235:GOR393236 GYM393235:GYN393236 HII393235:HIJ393236 HSE393235:HSF393236 ICA393235:ICB393236 ILW393235:ILX393236 IVS393235:IVT393236 JFO393235:JFP393236 JPK393235:JPL393236 JZG393235:JZH393236 KJC393235:KJD393236 KSY393235:KSZ393236 LCU393235:LCV393236 LMQ393235:LMR393236 LWM393235:LWN393236 MGI393235:MGJ393236 MQE393235:MQF393236 NAA393235:NAB393236 NJW393235:NJX393236 NTS393235:NTT393236 ODO393235:ODP393236 ONK393235:ONL393236 OXG393235:OXH393236 PHC393235:PHD393236 PQY393235:PQZ393236 QAU393235:QAV393236 QKQ393235:QKR393236 QUM393235:QUN393236 REI393235:REJ393236 ROE393235:ROF393236 RYA393235:RYB393236 SHW393235:SHX393236 SRS393235:SRT393236 TBO393235:TBP393236 TLK393235:TLL393236 TVG393235:TVH393236 UFC393235:UFD393236 UOY393235:UOZ393236 UYU393235:UYV393236 VIQ393235:VIR393236 VSM393235:VSN393236 WCI393235:WCJ393236 WME393235:WMF393236 WWA393235:WWB393236 S458771:T458772 JO458771:JP458772 TK458771:TL458772 ADG458771:ADH458772 ANC458771:AND458772 AWY458771:AWZ458772 BGU458771:BGV458772 BQQ458771:BQR458772 CAM458771:CAN458772 CKI458771:CKJ458772 CUE458771:CUF458772 DEA458771:DEB458772 DNW458771:DNX458772 DXS458771:DXT458772 EHO458771:EHP458772 ERK458771:ERL458772 FBG458771:FBH458772 FLC458771:FLD458772 FUY458771:FUZ458772 GEU458771:GEV458772 GOQ458771:GOR458772 GYM458771:GYN458772 HII458771:HIJ458772 HSE458771:HSF458772 ICA458771:ICB458772 ILW458771:ILX458772 IVS458771:IVT458772 JFO458771:JFP458772 JPK458771:JPL458772 JZG458771:JZH458772 KJC458771:KJD458772 KSY458771:KSZ458772 LCU458771:LCV458772 LMQ458771:LMR458772 LWM458771:LWN458772 MGI458771:MGJ458772 MQE458771:MQF458772 NAA458771:NAB458772 NJW458771:NJX458772 NTS458771:NTT458772 ODO458771:ODP458772 ONK458771:ONL458772 OXG458771:OXH458772 PHC458771:PHD458772 PQY458771:PQZ458772 QAU458771:QAV458772 QKQ458771:QKR458772 QUM458771:QUN458772 REI458771:REJ458772 ROE458771:ROF458772 RYA458771:RYB458772 SHW458771:SHX458772 SRS458771:SRT458772 TBO458771:TBP458772 TLK458771:TLL458772 TVG458771:TVH458772 UFC458771:UFD458772 UOY458771:UOZ458772 UYU458771:UYV458772 VIQ458771:VIR458772 VSM458771:VSN458772 WCI458771:WCJ458772 WME458771:WMF458772 WWA458771:WWB458772 S524307:T524308 JO524307:JP524308 TK524307:TL524308 ADG524307:ADH524308 ANC524307:AND524308 AWY524307:AWZ524308 BGU524307:BGV524308 BQQ524307:BQR524308 CAM524307:CAN524308 CKI524307:CKJ524308 CUE524307:CUF524308 DEA524307:DEB524308 DNW524307:DNX524308 DXS524307:DXT524308 EHO524307:EHP524308 ERK524307:ERL524308 FBG524307:FBH524308 FLC524307:FLD524308 FUY524307:FUZ524308 GEU524307:GEV524308 GOQ524307:GOR524308 GYM524307:GYN524308 HII524307:HIJ524308 HSE524307:HSF524308 ICA524307:ICB524308 ILW524307:ILX524308 IVS524307:IVT524308 JFO524307:JFP524308 JPK524307:JPL524308 JZG524307:JZH524308 KJC524307:KJD524308 KSY524307:KSZ524308 LCU524307:LCV524308 LMQ524307:LMR524308 LWM524307:LWN524308 MGI524307:MGJ524308 MQE524307:MQF524308 NAA524307:NAB524308 NJW524307:NJX524308 NTS524307:NTT524308 ODO524307:ODP524308 ONK524307:ONL524308 OXG524307:OXH524308 PHC524307:PHD524308 PQY524307:PQZ524308 QAU524307:QAV524308 QKQ524307:QKR524308 QUM524307:QUN524308 REI524307:REJ524308 ROE524307:ROF524308 RYA524307:RYB524308 SHW524307:SHX524308 SRS524307:SRT524308 TBO524307:TBP524308 TLK524307:TLL524308 TVG524307:TVH524308 UFC524307:UFD524308 UOY524307:UOZ524308 UYU524307:UYV524308 VIQ524307:VIR524308 VSM524307:VSN524308 WCI524307:WCJ524308 WME524307:WMF524308 WWA524307:WWB524308 S589843:T589844 JO589843:JP589844 TK589843:TL589844 ADG589843:ADH589844 ANC589843:AND589844 AWY589843:AWZ589844 BGU589843:BGV589844 BQQ589843:BQR589844 CAM589843:CAN589844 CKI589843:CKJ589844 CUE589843:CUF589844 DEA589843:DEB589844 DNW589843:DNX589844 DXS589843:DXT589844 EHO589843:EHP589844 ERK589843:ERL589844 FBG589843:FBH589844 FLC589843:FLD589844 FUY589843:FUZ589844 GEU589843:GEV589844 GOQ589843:GOR589844 GYM589843:GYN589844 HII589843:HIJ589844 HSE589843:HSF589844 ICA589843:ICB589844 ILW589843:ILX589844 IVS589843:IVT589844 JFO589843:JFP589844 JPK589843:JPL589844 JZG589843:JZH589844 KJC589843:KJD589844 KSY589843:KSZ589844 LCU589843:LCV589844 LMQ589843:LMR589844 LWM589843:LWN589844 MGI589843:MGJ589844 MQE589843:MQF589844 NAA589843:NAB589844 NJW589843:NJX589844 NTS589843:NTT589844 ODO589843:ODP589844 ONK589843:ONL589844 OXG589843:OXH589844 PHC589843:PHD589844 PQY589843:PQZ589844 QAU589843:QAV589844 QKQ589843:QKR589844 QUM589843:QUN589844 REI589843:REJ589844 ROE589843:ROF589844 RYA589843:RYB589844 SHW589843:SHX589844 SRS589843:SRT589844 TBO589843:TBP589844 TLK589843:TLL589844 TVG589843:TVH589844 UFC589843:UFD589844 UOY589843:UOZ589844 UYU589843:UYV589844 VIQ589843:VIR589844 VSM589843:VSN589844 WCI589843:WCJ589844 WME589843:WMF589844 WWA589843:WWB589844 S655379:T655380 JO655379:JP655380 TK655379:TL655380 ADG655379:ADH655380 ANC655379:AND655380 AWY655379:AWZ655380 BGU655379:BGV655380 BQQ655379:BQR655380 CAM655379:CAN655380 CKI655379:CKJ655380 CUE655379:CUF655380 DEA655379:DEB655380 DNW655379:DNX655380 DXS655379:DXT655380 EHO655379:EHP655380 ERK655379:ERL655380 FBG655379:FBH655380 FLC655379:FLD655380 FUY655379:FUZ655380 GEU655379:GEV655380 GOQ655379:GOR655380 GYM655379:GYN655380 HII655379:HIJ655380 HSE655379:HSF655380 ICA655379:ICB655380 ILW655379:ILX655380 IVS655379:IVT655380 JFO655379:JFP655380 JPK655379:JPL655380 JZG655379:JZH655380 KJC655379:KJD655380 KSY655379:KSZ655380 LCU655379:LCV655380 LMQ655379:LMR655380 LWM655379:LWN655380 MGI655379:MGJ655380 MQE655379:MQF655380 NAA655379:NAB655380 NJW655379:NJX655380 NTS655379:NTT655380 ODO655379:ODP655380 ONK655379:ONL655380 OXG655379:OXH655380 PHC655379:PHD655380 PQY655379:PQZ655380 QAU655379:QAV655380 QKQ655379:QKR655380 QUM655379:QUN655380 REI655379:REJ655380 ROE655379:ROF655380 RYA655379:RYB655380 SHW655379:SHX655380 SRS655379:SRT655380 TBO655379:TBP655380 TLK655379:TLL655380 TVG655379:TVH655380 UFC655379:UFD655380 UOY655379:UOZ655380 UYU655379:UYV655380 VIQ655379:VIR655380 VSM655379:VSN655380 WCI655379:WCJ655380 WME655379:WMF655380 WWA655379:WWB655380 S720915:T720916 JO720915:JP720916 TK720915:TL720916 ADG720915:ADH720916 ANC720915:AND720916 AWY720915:AWZ720916 BGU720915:BGV720916 BQQ720915:BQR720916 CAM720915:CAN720916 CKI720915:CKJ720916 CUE720915:CUF720916 DEA720915:DEB720916 DNW720915:DNX720916 DXS720915:DXT720916 EHO720915:EHP720916 ERK720915:ERL720916 FBG720915:FBH720916 FLC720915:FLD720916 FUY720915:FUZ720916 GEU720915:GEV720916 GOQ720915:GOR720916 GYM720915:GYN720916 HII720915:HIJ720916 HSE720915:HSF720916 ICA720915:ICB720916 ILW720915:ILX720916 IVS720915:IVT720916 JFO720915:JFP720916 JPK720915:JPL720916 JZG720915:JZH720916 KJC720915:KJD720916 KSY720915:KSZ720916 LCU720915:LCV720916 LMQ720915:LMR720916 LWM720915:LWN720916 MGI720915:MGJ720916 MQE720915:MQF720916 NAA720915:NAB720916 NJW720915:NJX720916 NTS720915:NTT720916 ODO720915:ODP720916 ONK720915:ONL720916 OXG720915:OXH720916 PHC720915:PHD720916 PQY720915:PQZ720916 QAU720915:QAV720916 QKQ720915:QKR720916 QUM720915:QUN720916 REI720915:REJ720916 ROE720915:ROF720916 RYA720915:RYB720916 SHW720915:SHX720916 SRS720915:SRT720916 TBO720915:TBP720916 TLK720915:TLL720916 TVG720915:TVH720916 UFC720915:UFD720916 UOY720915:UOZ720916 UYU720915:UYV720916 VIQ720915:VIR720916 VSM720915:VSN720916 WCI720915:WCJ720916 WME720915:WMF720916 WWA720915:WWB720916 S786451:T786452 JO786451:JP786452 TK786451:TL786452 ADG786451:ADH786452 ANC786451:AND786452 AWY786451:AWZ786452 BGU786451:BGV786452 BQQ786451:BQR786452 CAM786451:CAN786452 CKI786451:CKJ786452 CUE786451:CUF786452 DEA786451:DEB786452 DNW786451:DNX786452 DXS786451:DXT786452 EHO786451:EHP786452 ERK786451:ERL786452 FBG786451:FBH786452 FLC786451:FLD786452 FUY786451:FUZ786452 GEU786451:GEV786452 GOQ786451:GOR786452 GYM786451:GYN786452 HII786451:HIJ786452 HSE786451:HSF786452 ICA786451:ICB786452 ILW786451:ILX786452 IVS786451:IVT786452 JFO786451:JFP786452 JPK786451:JPL786452 JZG786451:JZH786452 KJC786451:KJD786452 KSY786451:KSZ786452 LCU786451:LCV786452 LMQ786451:LMR786452 LWM786451:LWN786452 MGI786451:MGJ786452 MQE786451:MQF786452 NAA786451:NAB786452 NJW786451:NJX786452 NTS786451:NTT786452 ODO786451:ODP786452 ONK786451:ONL786452 OXG786451:OXH786452 PHC786451:PHD786452 PQY786451:PQZ786452 QAU786451:QAV786452 QKQ786451:QKR786452 QUM786451:QUN786452 REI786451:REJ786452 ROE786451:ROF786452 RYA786451:RYB786452 SHW786451:SHX786452 SRS786451:SRT786452 TBO786451:TBP786452 TLK786451:TLL786452 TVG786451:TVH786452 UFC786451:UFD786452 UOY786451:UOZ786452 UYU786451:UYV786452 VIQ786451:VIR786452 VSM786451:VSN786452 WCI786451:WCJ786452 WME786451:WMF786452 WWA786451:WWB786452 S851987:T851988 JO851987:JP851988 TK851987:TL851988 ADG851987:ADH851988 ANC851987:AND851988 AWY851987:AWZ851988 BGU851987:BGV851988 BQQ851987:BQR851988 CAM851987:CAN851988 CKI851987:CKJ851988 CUE851987:CUF851988 DEA851987:DEB851988 DNW851987:DNX851988 DXS851987:DXT851988 EHO851987:EHP851988 ERK851987:ERL851988 FBG851987:FBH851988 FLC851987:FLD851988 FUY851987:FUZ851988 GEU851987:GEV851988 GOQ851987:GOR851988 GYM851987:GYN851988 HII851987:HIJ851988 HSE851987:HSF851988 ICA851987:ICB851988 ILW851987:ILX851988 IVS851987:IVT851988 JFO851987:JFP851988 JPK851987:JPL851988 JZG851987:JZH851988 KJC851987:KJD851988 KSY851987:KSZ851988 LCU851987:LCV851988 LMQ851987:LMR851988 LWM851987:LWN851988 MGI851987:MGJ851988 MQE851987:MQF851988 NAA851987:NAB851988 NJW851987:NJX851988 NTS851987:NTT851988 ODO851987:ODP851988 ONK851987:ONL851988 OXG851987:OXH851988 PHC851987:PHD851988 PQY851987:PQZ851988 QAU851987:QAV851988 QKQ851987:QKR851988 QUM851987:QUN851988 REI851987:REJ851988 ROE851987:ROF851988 RYA851987:RYB851988 SHW851987:SHX851988 SRS851987:SRT851988 TBO851987:TBP851988 TLK851987:TLL851988 TVG851987:TVH851988 UFC851987:UFD851988 UOY851987:UOZ851988 UYU851987:UYV851988 VIQ851987:VIR851988 VSM851987:VSN851988 WCI851987:WCJ851988 WME851987:WMF851988 WWA851987:WWB851988 S917523:T917524 JO917523:JP917524 TK917523:TL917524 ADG917523:ADH917524 ANC917523:AND917524 AWY917523:AWZ917524 BGU917523:BGV917524 BQQ917523:BQR917524 CAM917523:CAN917524 CKI917523:CKJ917524 CUE917523:CUF917524 DEA917523:DEB917524 DNW917523:DNX917524 DXS917523:DXT917524 EHO917523:EHP917524 ERK917523:ERL917524 FBG917523:FBH917524 FLC917523:FLD917524 FUY917523:FUZ917524 GEU917523:GEV917524 GOQ917523:GOR917524 GYM917523:GYN917524 HII917523:HIJ917524 HSE917523:HSF917524 ICA917523:ICB917524 ILW917523:ILX917524 IVS917523:IVT917524 JFO917523:JFP917524 JPK917523:JPL917524 JZG917523:JZH917524 KJC917523:KJD917524 KSY917523:KSZ917524 LCU917523:LCV917524 LMQ917523:LMR917524 LWM917523:LWN917524 MGI917523:MGJ917524 MQE917523:MQF917524 NAA917523:NAB917524 NJW917523:NJX917524 NTS917523:NTT917524 ODO917523:ODP917524 ONK917523:ONL917524 OXG917523:OXH917524 PHC917523:PHD917524 PQY917523:PQZ917524 QAU917523:QAV917524 QKQ917523:QKR917524 QUM917523:QUN917524 REI917523:REJ917524 ROE917523:ROF917524 RYA917523:RYB917524 SHW917523:SHX917524 SRS917523:SRT917524 TBO917523:TBP917524 TLK917523:TLL917524 TVG917523:TVH917524 UFC917523:UFD917524 UOY917523:UOZ917524 UYU917523:UYV917524 VIQ917523:VIR917524 VSM917523:VSN917524 WCI917523:WCJ917524 WME917523:WMF917524 WWA917523:WWB917524 S983059:T983060 JO983059:JP983060 TK983059:TL983060 ADG983059:ADH983060 ANC983059:AND983060 AWY983059:AWZ983060 BGU983059:BGV983060 BQQ983059:BQR983060 CAM983059:CAN983060 CKI983059:CKJ983060 CUE983059:CUF983060 DEA983059:DEB983060 DNW983059:DNX983060 DXS983059:DXT983060 EHO983059:EHP983060 ERK983059:ERL983060 FBG983059:FBH983060 FLC983059:FLD983060 FUY983059:FUZ983060 GEU983059:GEV983060 GOQ983059:GOR983060 GYM983059:GYN983060 HII983059:HIJ983060 HSE983059:HSF983060 ICA983059:ICB983060 ILW983059:ILX983060 IVS983059:IVT983060 JFO983059:JFP983060 JPK983059:JPL983060 JZG983059:JZH983060 KJC983059:KJD983060 KSY983059:KSZ983060 LCU983059:LCV983060 LMQ983059:LMR983060 LWM983059:LWN983060 MGI983059:MGJ983060 MQE983059:MQF983060 NAA983059:NAB983060 NJW983059:NJX983060 NTS983059:NTT983060 ODO983059:ODP983060 ONK983059:ONL983060 OXG983059:OXH983060 PHC983059:PHD983060 PQY983059:PQZ983060 QAU983059:QAV983060 QKQ983059:QKR983060 QUM983059:QUN983060 REI983059:REJ983060 ROE983059:ROF983060 RYA983059:RYB983060 SHW983059:SHX983060 SRS983059:SRT983060 TBO983059:TBP983060 TLK983059:TLL983060 TVG983059:TVH983060 UFC983059:UFD983060 UOY983059:UOZ983060 UYU983059:UYV983060 VIQ983059:VIR983060 VSM983059:VSN983060 WCI983059:WCJ983060 WME983059:WMF983060 WWA983059:WWB983060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R65556 JN65556 TJ65556 ADF65556 ANB65556 AWX65556 BGT65556 BQP65556 CAL65556 CKH65556 CUD65556 DDZ65556 DNV65556 DXR65556 EHN65556 ERJ65556 FBF65556 FLB65556 FUX65556 GET65556 GOP65556 GYL65556 HIH65556 HSD65556 IBZ65556 ILV65556 IVR65556 JFN65556 JPJ65556 JZF65556 KJB65556 KSX65556 LCT65556 LMP65556 LWL65556 MGH65556 MQD65556 MZZ65556 NJV65556 NTR65556 ODN65556 ONJ65556 OXF65556 PHB65556 PQX65556 QAT65556 QKP65556 QUL65556 REH65556 ROD65556 RXZ65556 SHV65556 SRR65556 TBN65556 TLJ65556 TVF65556 UFB65556 UOX65556 UYT65556 VIP65556 VSL65556 WCH65556 WMD65556 WVZ65556 R131092 JN131092 TJ131092 ADF131092 ANB131092 AWX131092 BGT131092 BQP131092 CAL131092 CKH131092 CUD131092 DDZ131092 DNV131092 DXR131092 EHN131092 ERJ131092 FBF131092 FLB131092 FUX131092 GET131092 GOP131092 GYL131092 HIH131092 HSD131092 IBZ131092 ILV131092 IVR131092 JFN131092 JPJ131092 JZF131092 KJB131092 KSX131092 LCT131092 LMP131092 LWL131092 MGH131092 MQD131092 MZZ131092 NJV131092 NTR131092 ODN131092 ONJ131092 OXF131092 PHB131092 PQX131092 QAT131092 QKP131092 QUL131092 REH131092 ROD131092 RXZ131092 SHV131092 SRR131092 TBN131092 TLJ131092 TVF131092 UFB131092 UOX131092 UYT131092 VIP131092 VSL131092 WCH131092 WMD131092 WVZ131092 R196628 JN196628 TJ196628 ADF196628 ANB196628 AWX196628 BGT196628 BQP196628 CAL196628 CKH196628 CUD196628 DDZ196628 DNV196628 DXR196628 EHN196628 ERJ196628 FBF196628 FLB196628 FUX196628 GET196628 GOP196628 GYL196628 HIH196628 HSD196628 IBZ196628 ILV196628 IVR196628 JFN196628 JPJ196628 JZF196628 KJB196628 KSX196628 LCT196628 LMP196628 LWL196628 MGH196628 MQD196628 MZZ196628 NJV196628 NTR196628 ODN196628 ONJ196628 OXF196628 PHB196628 PQX196628 QAT196628 QKP196628 QUL196628 REH196628 ROD196628 RXZ196628 SHV196628 SRR196628 TBN196628 TLJ196628 TVF196628 UFB196628 UOX196628 UYT196628 VIP196628 VSL196628 WCH196628 WMD196628 WVZ196628 R262164 JN262164 TJ262164 ADF262164 ANB262164 AWX262164 BGT262164 BQP262164 CAL262164 CKH262164 CUD262164 DDZ262164 DNV262164 DXR262164 EHN262164 ERJ262164 FBF262164 FLB262164 FUX262164 GET262164 GOP262164 GYL262164 HIH262164 HSD262164 IBZ262164 ILV262164 IVR262164 JFN262164 JPJ262164 JZF262164 KJB262164 KSX262164 LCT262164 LMP262164 LWL262164 MGH262164 MQD262164 MZZ262164 NJV262164 NTR262164 ODN262164 ONJ262164 OXF262164 PHB262164 PQX262164 QAT262164 QKP262164 QUL262164 REH262164 ROD262164 RXZ262164 SHV262164 SRR262164 TBN262164 TLJ262164 TVF262164 UFB262164 UOX262164 UYT262164 VIP262164 VSL262164 WCH262164 WMD262164 WVZ262164 R327700 JN327700 TJ327700 ADF327700 ANB327700 AWX327700 BGT327700 BQP327700 CAL327700 CKH327700 CUD327700 DDZ327700 DNV327700 DXR327700 EHN327700 ERJ327700 FBF327700 FLB327700 FUX327700 GET327700 GOP327700 GYL327700 HIH327700 HSD327700 IBZ327700 ILV327700 IVR327700 JFN327700 JPJ327700 JZF327700 KJB327700 KSX327700 LCT327700 LMP327700 LWL327700 MGH327700 MQD327700 MZZ327700 NJV327700 NTR327700 ODN327700 ONJ327700 OXF327700 PHB327700 PQX327700 QAT327700 QKP327700 QUL327700 REH327700 ROD327700 RXZ327700 SHV327700 SRR327700 TBN327700 TLJ327700 TVF327700 UFB327700 UOX327700 UYT327700 VIP327700 VSL327700 WCH327700 WMD327700 WVZ327700 R393236 JN393236 TJ393236 ADF393236 ANB393236 AWX393236 BGT393236 BQP393236 CAL393236 CKH393236 CUD393236 DDZ393236 DNV393236 DXR393236 EHN393236 ERJ393236 FBF393236 FLB393236 FUX393236 GET393236 GOP393236 GYL393236 HIH393236 HSD393236 IBZ393236 ILV393236 IVR393236 JFN393236 JPJ393236 JZF393236 KJB393236 KSX393236 LCT393236 LMP393236 LWL393236 MGH393236 MQD393236 MZZ393236 NJV393236 NTR393236 ODN393236 ONJ393236 OXF393236 PHB393236 PQX393236 QAT393236 QKP393236 QUL393236 REH393236 ROD393236 RXZ393236 SHV393236 SRR393236 TBN393236 TLJ393236 TVF393236 UFB393236 UOX393236 UYT393236 VIP393236 VSL393236 WCH393236 WMD393236 WVZ393236 R458772 JN458772 TJ458772 ADF458772 ANB458772 AWX458772 BGT458772 BQP458772 CAL458772 CKH458772 CUD458772 DDZ458772 DNV458772 DXR458772 EHN458772 ERJ458772 FBF458772 FLB458772 FUX458772 GET458772 GOP458772 GYL458772 HIH458772 HSD458772 IBZ458772 ILV458772 IVR458772 JFN458772 JPJ458772 JZF458772 KJB458772 KSX458772 LCT458772 LMP458772 LWL458772 MGH458772 MQD458772 MZZ458772 NJV458772 NTR458772 ODN458772 ONJ458772 OXF458772 PHB458772 PQX458772 QAT458772 QKP458772 QUL458772 REH458772 ROD458772 RXZ458772 SHV458772 SRR458772 TBN458772 TLJ458772 TVF458772 UFB458772 UOX458772 UYT458772 VIP458772 VSL458772 WCH458772 WMD458772 WVZ458772 R524308 JN524308 TJ524308 ADF524308 ANB524308 AWX524308 BGT524308 BQP524308 CAL524308 CKH524308 CUD524308 DDZ524308 DNV524308 DXR524308 EHN524308 ERJ524308 FBF524308 FLB524308 FUX524308 GET524308 GOP524308 GYL524308 HIH524308 HSD524308 IBZ524308 ILV524308 IVR524308 JFN524308 JPJ524308 JZF524308 KJB524308 KSX524308 LCT524308 LMP524308 LWL524308 MGH524308 MQD524308 MZZ524308 NJV524308 NTR524308 ODN524308 ONJ524308 OXF524308 PHB524308 PQX524308 QAT524308 QKP524308 QUL524308 REH524308 ROD524308 RXZ524308 SHV524308 SRR524308 TBN524308 TLJ524308 TVF524308 UFB524308 UOX524308 UYT524308 VIP524308 VSL524308 WCH524308 WMD524308 WVZ524308 R589844 JN589844 TJ589844 ADF589844 ANB589844 AWX589844 BGT589844 BQP589844 CAL589844 CKH589844 CUD589844 DDZ589844 DNV589844 DXR589844 EHN589844 ERJ589844 FBF589844 FLB589844 FUX589844 GET589844 GOP589844 GYL589844 HIH589844 HSD589844 IBZ589844 ILV589844 IVR589844 JFN589844 JPJ589844 JZF589844 KJB589844 KSX589844 LCT589844 LMP589844 LWL589844 MGH589844 MQD589844 MZZ589844 NJV589844 NTR589844 ODN589844 ONJ589844 OXF589844 PHB589844 PQX589844 QAT589844 QKP589844 QUL589844 REH589844 ROD589844 RXZ589844 SHV589844 SRR589844 TBN589844 TLJ589844 TVF589844 UFB589844 UOX589844 UYT589844 VIP589844 VSL589844 WCH589844 WMD589844 WVZ589844 R655380 JN655380 TJ655380 ADF655380 ANB655380 AWX655380 BGT655380 BQP655380 CAL655380 CKH655380 CUD655380 DDZ655380 DNV655380 DXR655380 EHN655380 ERJ655380 FBF655380 FLB655380 FUX655380 GET655380 GOP655380 GYL655380 HIH655380 HSD655380 IBZ655380 ILV655380 IVR655380 JFN655380 JPJ655380 JZF655380 KJB655380 KSX655380 LCT655380 LMP655380 LWL655380 MGH655380 MQD655380 MZZ655380 NJV655380 NTR655380 ODN655380 ONJ655380 OXF655380 PHB655380 PQX655380 QAT655380 QKP655380 QUL655380 REH655380 ROD655380 RXZ655380 SHV655380 SRR655380 TBN655380 TLJ655380 TVF655380 UFB655380 UOX655380 UYT655380 VIP655380 VSL655380 WCH655380 WMD655380 WVZ655380 R720916 JN720916 TJ720916 ADF720916 ANB720916 AWX720916 BGT720916 BQP720916 CAL720916 CKH720916 CUD720916 DDZ720916 DNV720916 DXR720916 EHN720916 ERJ720916 FBF720916 FLB720916 FUX720916 GET720916 GOP720916 GYL720916 HIH720916 HSD720916 IBZ720916 ILV720916 IVR720916 JFN720916 JPJ720916 JZF720916 KJB720916 KSX720916 LCT720916 LMP720916 LWL720916 MGH720916 MQD720916 MZZ720916 NJV720916 NTR720916 ODN720916 ONJ720916 OXF720916 PHB720916 PQX720916 QAT720916 QKP720916 QUL720916 REH720916 ROD720916 RXZ720916 SHV720916 SRR720916 TBN720916 TLJ720916 TVF720916 UFB720916 UOX720916 UYT720916 VIP720916 VSL720916 WCH720916 WMD720916 WVZ720916 R786452 JN786452 TJ786452 ADF786452 ANB786452 AWX786452 BGT786452 BQP786452 CAL786452 CKH786452 CUD786452 DDZ786452 DNV786452 DXR786452 EHN786452 ERJ786452 FBF786452 FLB786452 FUX786452 GET786452 GOP786452 GYL786452 HIH786452 HSD786452 IBZ786452 ILV786452 IVR786452 JFN786452 JPJ786452 JZF786452 KJB786452 KSX786452 LCT786452 LMP786452 LWL786452 MGH786452 MQD786452 MZZ786452 NJV786452 NTR786452 ODN786452 ONJ786452 OXF786452 PHB786452 PQX786452 QAT786452 QKP786452 QUL786452 REH786452 ROD786452 RXZ786452 SHV786452 SRR786452 TBN786452 TLJ786452 TVF786452 UFB786452 UOX786452 UYT786452 VIP786452 VSL786452 WCH786452 WMD786452 WVZ786452 R851988 JN851988 TJ851988 ADF851988 ANB851988 AWX851988 BGT851988 BQP851988 CAL851988 CKH851988 CUD851988 DDZ851988 DNV851988 DXR851988 EHN851988 ERJ851988 FBF851988 FLB851988 FUX851988 GET851988 GOP851988 GYL851988 HIH851988 HSD851988 IBZ851988 ILV851988 IVR851988 JFN851988 JPJ851988 JZF851988 KJB851988 KSX851988 LCT851988 LMP851988 LWL851988 MGH851988 MQD851988 MZZ851988 NJV851988 NTR851988 ODN851988 ONJ851988 OXF851988 PHB851988 PQX851988 QAT851988 QKP851988 QUL851988 REH851988 ROD851988 RXZ851988 SHV851988 SRR851988 TBN851988 TLJ851988 TVF851988 UFB851988 UOX851988 UYT851988 VIP851988 VSL851988 WCH851988 WMD851988 WVZ851988 R917524 JN917524 TJ917524 ADF917524 ANB917524 AWX917524 BGT917524 BQP917524 CAL917524 CKH917524 CUD917524 DDZ917524 DNV917524 DXR917524 EHN917524 ERJ917524 FBF917524 FLB917524 FUX917524 GET917524 GOP917524 GYL917524 HIH917524 HSD917524 IBZ917524 ILV917524 IVR917524 JFN917524 JPJ917524 JZF917524 KJB917524 KSX917524 LCT917524 LMP917524 LWL917524 MGH917524 MQD917524 MZZ917524 NJV917524 NTR917524 ODN917524 ONJ917524 OXF917524 PHB917524 PQX917524 QAT917524 QKP917524 QUL917524 REH917524 ROD917524 RXZ917524 SHV917524 SRR917524 TBN917524 TLJ917524 TVF917524 UFB917524 UOX917524 UYT917524 VIP917524 VSL917524 WCH917524 WMD917524 WVZ917524 R983060 JN983060 TJ983060 ADF983060 ANB983060 AWX983060 BGT983060 BQP983060 CAL983060 CKH983060 CUD983060 DDZ983060 DNV983060 DXR983060 EHN983060 ERJ983060 FBF983060 FLB983060 FUX983060 GET983060 GOP983060 GYL983060 HIH983060 HSD983060 IBZ983060 ILV983060 IVR983060 JFN983060 JPJ983060 JZF983060 KJB983060 KSX983060 LCT983060 LMP983060 LWL983060 MGH983060 MQD983060 MZZ983060 NJV983060 NTR983060 ODN983060 ONJ983060 OXF983060 PHB983060 PQX983060 QAT983060 QKP983060 QUL983060 REH983060 ROD983060 RXZ983060 SHV983060 SRR983060 TBN983060 TLJ983060 TVF983060 UFB983060 UOX983060 UYT983060 VIP983060 VSL983060 WCH983060 WMD983060 WVZ983060 M58 JI58 TE58 ADA58 AMW58 AWS58 BGO58 BQK58 CAG58 CKC58 CTY58 DDU58 DNQ58 DXM58 EHI58 ERE58 FBA58 FKW58 FUS58 GEO58 GOK58 GYG58 HIC58 HRY58 IBU58 ILQ58 IVM58 JFI58 JPE58 JZA58 KIW58 KSS58 LCO58 LMK58 LWG58 MGC58 MPY58 MZU58 NJQ58 NTM58 ODI58 ONE58 OXA58 PGW58 PQS58 QAO58 QKK58 QUG58 REC58 RNY58 RXU58 SHQ58 SRM58 TBI58 TLE58 TVA58 UEW58 UOS58 UYO58 VIK58 VSG58 WCC58 WLY58 WVU58 M65594 JI65594 TE65594 ADA65594 AMW65594 AWS65594 BGO65594 BQK65594 CAG65594 CKC65594 CTY65594 DDU65594 DNQ65594 DXM65594 EHI65594 ERE65594 FBA65594 FKW65594 FUS65594 GEO65594 GOK65594 GYG65594 HIC65594 HRY65594 IBU65594 ILQ65594 IVM65594 JFI65594 JPE65594 JZA65594 KIW65594 KSS65594 LCO65594 LMK65594 LWG65594 MGC65594 MPY65594 MZU65594 NJQ65594 NTM65594 ODI65594 ONE65594 OXA65594 PGW65594 PQS65594 QAO65594 QKK65594 QUG65594 REC65594 RNY65594 RXU65594 SHQ65594 SRM65594 TBI65594 TLE65594 TVA65594 UEW65594 UOS65594 UYO65594 VIK65594 VSG65594 WCC65594 WLY65594 WVU65594 M131130 JI131130 TE131130 ADA131130 AMW131130 AWS131130 BGO131130 BQK131130 CAG131130 CKC131130 CTY131130 DDU131130 DNQ131130 DXM131130 EHI131130 ERE131130 FBA131130 FKW131130 FUS131130 GEO131130 GOK131130 GYG131130 HIC131130 HRY131130 IBU131130 ILQ131130 IVM131130 JFI131130 JPE131130 JZA131130 KIW131130 KSS131130 LCO131130 LMK131130 LWG131130 MGC131130 MPY131130 MZU131130 NJQ131130 NTM131130 ODI131130 ONE131130 OXA131130 PGW131130 PQS131130 QAO131130 QKK131130 QUG131130 REC131130 RNY131130 RXU131130 SHQ131130 SRM131130 TBI131130 TLE131130 TVA131130 UEW131130 UOS131130 UYO131130 VIK131130 VSG131130 WCC131130 WLY131130 WVU131130 M196666 JI196666 TE196666 ADA196666 AMW196666 AWS196666 BGO196666 BQK196666 CAG196666 CKC196666 CTY196666 DDU196666 DNQ196666 DXM196666 EHI196666 ERE196666 FBA196666 FKW196666 FUS196666 GEO196666 GOK196666 GYG196666 HIC196666 HRY196666 IBU196666 ILQ196666 IVM196666 JFI196666 JPE196666 JZA196666 KIW196666 KSS196666 LCO196666 LMK196666 LWG196666 MGC196666 MPY196666 MZU196666 NJQ196666 NTM196666 ODI196666 ONE196666 OXA196666 PGW196666 PQS196666 QAO196666 QKK196666 QUG196666 REC196666 RNY196666 RXU196666 SHQ196666 SRM196666 TBI196666 TLE196666 TVA196666 UEW196666 UOS196666 UYO196666 VIK196666 VSG196666 WCC196666 WLY196666 WVU196666 M262202 JI262202 TE262202 ADA262202 AMW262202 AWS262202 BGO262202 BQK262202 CAG262202 CKC262202 CTY262202 DDU262202 DNQ262202 DXM262202 EHI262202 ERE262202 FBA262202 FKW262202 FUS262202 GEO262202 GOK262202 GYG262202 HIC262202 HRY262202 IBU262202 ILQ262202 IVM262202 JFI262202 JPE262202 JZA262202 KIW262202 KSS262202 LCO262202 LMK262202 LWG262202 MGC262202 MPY262202 MZU262202 NJQ262202 NTM262202 ODI262202 ONE262202 OXA262202 PGW262202 PQS262202 QAO262202 QKK262202 QUG262202 REC262202 RNY262202 RXU262202 SHQ262202 SRM262202 TBI262202 TLE262202 TVA262202 UEW262202 UOS262202 UYO262202 VIK262202 VSG262202 WCC262202 WLY262202 WVU262202 M327738 JI327738 TE327738 ADA327738 AMW327738 AWS327738 BGO327738 BQK327738 CAG327738 CKC327738 CTY327738 DDU327738 DNQ327738 DXM327738 EHI327738 ERE327738 FBA327738 FKW327738 FUS327738 GEO327738 GOK327738 GYG327738 HIC327738 HRY327738 IBU327738 ILQ327738 IVM327738 JFI327738 JPE327738 JZA327738 KIW327738 KSS327738 LCO327738 LMK327738 LWG327738 MGC327738 MPY327738 MZU327738 NJQ327738 NTM327738 ODI327738 ONE327738 OXA327738 PGW327738 PQS327738 QAO327738 QKK327738 QUG327738 REC327738 RNY327738 RXU327738 SHQ327738 SRM327738 TBI327738 TLE327738 TVA327738 UEW327738 UOS327738 UYO327738 VIK327738 VSG327738 WCC327738 WLY327738 WVU327738 M393274 JI393274 TE393274 ADA393274 AMW393274 AWS393274 BGO393274 BQK393274 CAG393274 CKC393274 CTY393274 DDU393274 DNQ393274 DXM393274 EHI393274 ERE393274 FBA393274 FKW393274 FUS393274 GEO393274 GOK393274 GYG393274 HIC393274 HRY393274 IBU393274 ILQ393274 IVM393274 JFI393274 JPE393274 JZA393274 KIW393274 KSS393274 LCO393274 LMK393274 LWG393274 MGC393274 MPY393274 MZU393274 NJQ393274 NTM393274 ODI393274 ONE393274 OXA393274 PGW393274 PQS393274 QAO393274 QKK393274 QUG393274 REC393274 RNY393274 RXU393274 SHQ393274 SRM393274 TBI393274 TLE393274 TVA393274 UEW393274 UOS393274 UYO393274 VIK393274 VSG393274 WCC393274 WLY393274 WVU393274 M458810 JI458810 TE458810 ADA458810 AMW458810 AWS458810 BGO458810 BQK458810 CAG458810 CKC458810 CTY458810 DDU458810 DNQ458810 DXM458810 EHI458810 ERE458810 FBA458810 FKW458810 FUS458810 GEO458810 GOK458810 GYG458810 HIC458810 HRY458810 IBU458810 ILQ458810 IVM458810 JFI458810 JPE458810 JZA458810 KIW458810 KSS458810 LCO458810 LMK458810 LWG458810 MGC458810 MPY458810 MZU458810 NJQ458810 NTM458810 ODI458810 ONE458810 OXA458810 PGW458810 PQS458810 QAO458810 QKK458810 QUG458810 REC458810 RNY458810 RXU458810 SHQ458810 SRM458810 TBI458810 TLE458810 TVA458810 UEW458810 UOS458810 UYO458810 VIK458810 VSG458810 WCC458810 WLY458810 WVU458810 M524346 JI524346 TE524346 ADA524346 AMW524346 AWS524346 BGO524346 BQK524346 CAG524346 CKC524346 CTY524346 DDU524346 DNQ524346 DXM524346 EHI524346 ERE524346 FBA524346 FKW524346 FUS524346 GEO524346 GOK524346 GYG524346 HIC524346 HRY524346 IBU524346 ILQ524346 IVM524346 JFI524346 JPE524346 JZA524346 KIW524346 KSS524346 LCO524346 LMK524346 LWG524346 MGC524346 MPY524346 MZU524346 NJQ524346 NTM524346 ODI524346 ONE524346 OXA524346 PGW524346 PQS524346 QAO524346 QKK524346 QUG524346 REC524346 RNY524346 RXU524346 SHQ524346 SRM524346 TBI524346 TLE524346 TVA524346 UEW524346 UOS524346 UYO524346 VIK524346 VSG524346 WCC524346 WLY524346 WVU524346 M589882 JI589882 TE589882 ADA589882 AMW589882 AWS589882 BGO589882 BQK589882 CAG589882 CKC589882 CTY589882 DDU589882 DNQ589882 DXM589882 EHI589882 ERE589882 FBA589882 FKW589882 FUS589882 GEO589882 GOK589882 GYG589882 HIC589882 HRY589882 IBU589882 ILQ589882 IVM589882 JFI589882 JPE589882 JZA589882 KIW589882 KSS589882 LCO589882 LMK589882 LWG589882 MGC589882 MPY589882 MZU589882 NJQ589882 NTM589882 ODI589882 ONE589882 OXA589882 PGW589882 PQS589882 QAO589882 QKK589882 QUG589882 REC589882 RNY589882 RXU589882 SHQ589882 SRM589882 TBI589882 TLE589882 TVA589882 UEW589882 UOS589882 UYO589882 VIK589882 VSG589882 WCC589882 WLY589882 WVU589882 M655418 JI655418 TE655418 ADA655418 AMW655418 AWS655418 BGO655418 BQK655418 CAG655418 CKC655418 CTY655418 DDU655418 DNQ655418 DXM655418 EHI655418 ERE655418 FBA655418 FKW655418 FUS655418 GEO655418 GOK655418 GYG655418 HIC655418 HRY655418 IBU655418 ILQ655418 IVM655418 JFI655418 JPE655418 JZA655418 KIW655418 KSS655418 LCO655418 LMK655418 LWG655418 MGC655418 MPY655418 MZU655418 NJQ655418 NTM655418 ODI655418 ONE655418 OXA655418 PGW655418 PQS655418 QAO655418 QKK655418 QUG655418 REC655418 RNY655418 RXU655418 SHQ655418 SRM655418 TBI655418 TLE655418 TVA655418 UEW655418 UOS655418 UYO655418 VIK655418 VSG655418 WCC655418 WLY655418 WVU655418 M720954 JI720954 TE720954 ADA720954 AMW720954 AWS720954 BGO720954 BQK720954 CAG720954 CKC720954 CTY720954 DDU720954 DNQ720954 DXM720954 EHI720954 ERE720954 FBA720954 FKW720954 FUS720954 GEO720954 GOK720954 GYG720954 HIC720954 HRY720954 IBU720954 ILQ720954 IVM720954 JFI720954 JPE720954 JZA720954 KIW720954 KSS720954 LCO720954 LMK720954 LWG720954 MGC720954 MPY720954 MZU720954 NJQ720954 NTM720954 ODI720954 ONE720954 OXA720954 PGW720954 PQS720954 QAO720954 QKK720954 QUG720954 REC720954 RNY720954 RXU720954 SHQ720954 SRM720954 TBI720954 TLE720954 TVA720954 UEW720954 UOS720954 UYO720954 VIK720954 VSG720954 WCC720954 WLY720954 WVU720954 M786490 JI786490 TE786490 ADA786490 AMW786490 AWS786490 BGO786490 BQK786490 CAG786490 CKC786490 CTY786490 DDU786490 DNQ786490 DXM786490 EHI786490 ERE786490 FBA786490 FKW786490 FUS786490 GEO786490 GOK786490 GYG786490 HIC786490 HRY786490 IBU786490 ILQ786490 IVM786490 JFI786490 JPE786490 JZA786490 KIW786490 KSS786490 LCO786490 LMK786490 LWG786490 MGC786490 MPY786490 MZU786490 NJQ786490 NTM786490 ODI786490 ONE786490 OXA786490 PGW786490 PQS786490 QAO786490 QKK786490 QUG786490 REC786490 RNY786490 RXU786490 SHQ786490 SRM786490 TBI786490 TLE786490 TVA786490 UEW786490 UOS786490 UYO786490 VIK786490 VSG786490 WCC786490 WLY786490 WVU786490 M852026 JI852026 TE852026 ADA852026 AMW852026 AWS852026 BGO852026 BQK852026 CAG852026 CKC852026 CTY852026 DDU852026 DNQ852026 DXM852026 EHI852026 ERE852026 FBA852026 FKW852026 FUS852026 GEO852026 GOK852026 GYG852026 HIC852026 HRY852026 IBU852026 ILQ852026 IVM852026 JFI852026 JPE852026 JZA852026 KIW852026 KSS852026 LCO852026 LMK852026 LWG852026 MGC852026 MPY852026 MZU852026 NJQ852026 NTM852026 ODI852026 ONE852026 OXA852026 PGW852026 PQS852026 QAO852026 QKK852026 QUG852026 REC852026 RNY852026 RXU852026 SHQ852026 SRM852026 TBI852026 TLE852026 TVA852026 UEW852026 UOS852026 UYO852026 VIK852026 VSG852026 WCC852026 WLY852026 WVU852026 M917562 JI917562 TE917562 ADA917562 AMW917562 AWS917562 BGO917562 BQK917562 CAG917562 CKC917562 CTY917562 DDU917562 DNQ917562 DXM917562 EHI917562 ERE917562 FBA917562 FKW917562 FUS917562 GEO917562 GOK917562 GYG917562 HIC917562 HRY917562 IBU917562 ILQ917562 IVM917562 JFI917562 JPE917562 JZA917562 KIW917562 KSS917562 LCO917562 LMK917562 LWG917562 MGC917562 MPY917562 MZU917562 NJQ917562 NTM917562 ODI917562 ONE917562 OXA917562 PGW917562 PQS917562 QAO917562 QKK917562 QUG917562 REC917562 RNY917562 RXU917562 SHQ917562 SRM917562 TBI917562 TLE917562 TVA917562 UEW917562 UOS917562 UYO917562 VIK917562 VSG917562 WCC917562 WLY917562 WVU917562 M983098 JI983098 TE983098 ADA983098 AMW983098 AWS983098 BGO983098 BQK983098 CAG983098 CKC983098 CTY983098 DDU983098 DNQ983098 DXM983098 EHI983098 ERE983098 FBA983098 FKW983098 FUS983098 GEO983098 GOK983098 GYG983098 HIC983098 HRY983098 IBU983098 ILQ983098 IVM983098 JFI983098 JPE983098 JZA983098 KIW983098 KSS983098 LCO983098 LMK983098 LWG983098 MGC983098 MPY983098 MZU983098 NJQ983098 NTM983098 ODI983098 ONE983098 OXA983098 PGW983098 PQS983098 QAO983098 QKK983098 QUG983098 REC983098 RNY983098 RXU983098 SHQ983098 SRM983098 TBI983098 TLE983098 TVA983098 UEW983098 UOS983098 UYO983098 VIK983098 VSG983098 WCC983098 WLY983098 WVU983098 S27 JO27 TK27 ADG27 ANC27 AWY27 BGU27 BQQ27 CAM27 CKI27 CUE27 DEA27 DNW27 DXS27 EHO27 ERK27 FBG27 FLC27 FUY27 GEU27 GOQ27 GYM27 HII27 HSE27 ICA27 ILW27 IVS27 JFO27 JPK27 JZG27 KJC27 KSY27 LCU27 LMQ27 LWM27 MGI27 MQE27 NAA27 NJW27 NTS27 ODO27 ONK27 OXG27 PHC27 PQY27 QAU27 QKQ27 QUM27 REI27 ROE27 RYA27 SHW27 SRS27 TBO27 TLK27 TVG27 UFC27 UOY27 UYU27 VIQ27 VSM27 WCI27 WME27 WWA27 S65563 JO65563 TK65563 ADG65563 ANC65563 AWY65563 BGU65563 BQQ65563 CAM65563 CKI65563 CUE65563 DEA65563 DNW65563 DXS65563 EHO65563 ERK65563 FBG65563 FLC65563 FUY65563 GEU65563 GOQ65563 GYM65563 HII65563 HSE65563 ICA65563 ILW65563 IVS65563 JFO65563 JPK65563 JZG65563 KJC65563 KSY65563 LCU65563 LMQ65563 LWM65563 MGI65563 MQE65563 NAA65563 NJW65563 NTS65563 ODO65563 ONK65563 OXG65563 PHC65563 PQY65563 QAU65563 QKQ65563 QUM65563 REI65563 ROE65563 RYA65563 SHW65563 SRS65563 TBO65563 TLK65563 TVG65563 UFC65563 UOY65563 UYU65563 VIQ65563 VSM65563 WCI65563 WME65563 WWA65563 S131099 JO131099 TK131099 ADG131099 ANC131099 AWY131099 BGU131099 BQQ131099 CAM131099 CKI131099 CUE131099 DEA131099 DNW131099 DXS131099 EHO131099 ERK131099 FBG131099 FLC131099 FUY131099 GEU131099 GOQ131099 GYM131099 HII131099 HSE131099 ICA131099 ILW131099 IVS131099 JFO131099 JPK131099 JZG131099 KJC131099 KSY131099 LCU131099 LMQ131099 LWM131099 MGI131099 MQE131099 NAA131099 NJW131099 NTS131099 ODO131099 ONK131099 OXG131099 PHC131099 PQY131099 QAU131099 QKQ131099 QUM131099 REI131099 ROE131099 RYA131099 SHW131099 SRS131099 TBO131099 TLK131099 TVG131099 UFC131099 UOY131099 UYU131099 VIQ131099 VSM131099 WCI131099 WME131099 WWA131099 S196635 JO196635 TK196635 ADG196635 ANC196635 AWY196635 BGU196635 BQQ196635 CAM196635 CKI196635 CUE196635 DEA196635 DNW196635 DXS196635 EHO196635 ERK196635 FBG196635 FLC196635 FUY196635 GEU196635 GOQ196635 GYM196635 HII196635 HSE196635 ICA196635 ILW196635 IVS196635 JFO196635 JPK196635 JZG196635 KJC196635 KSY196635 LCU196635 LMQ196635 LWM196635 MGI196635 MQE196635 NAA196635 NJW196635 NTS196635 ODO196635 ONK196635 OXG196635 PHC196635 PQY196635 QAU196635 QKQ196635 QUM196635 REI196635 ROE196635 RYA196635 SHW196635 SRS196635 TBO196635 TLK196635 TVG196635 UFC196635 UOY196635 UYU196635 VIQ196635 VSM196635 WCI196635 WME196635 WWA196635 S262171 JO262171 TK262171 ADG262171 ANC262171 AWY262171 BGU262171 BQQ262171 CAM262171 CKI262171 CUE262171 DEA262171 DNW262171 DXS262171 EHO262171 ERK262171 FBG262171 FLC262171 FUY262171 GEU262171 GOQ262171 GYM262171 HII262171 HSE262171 ICA262171 ILW262171 IVS262171 JFO262171 JPK262171 JZG262171 KJC262171 KSY262171 LCU262171 LMQ262171 LWM262171 MGI262171 MQE262171 NAA262171 NJW262171 NTS262171 ODO262171 ONK262171 OXG262171 PHC262171 PQY262171 QAU262171 QKQ262171 QUM262171 REI262171 ROE262171 RYA262171 SHW262171 SRS262171 TBO262171 TLK262171 TVG262171 UFC262171 UOY262171 UYU262171 VIQ262171 VSM262171 WCI262171 WME262171 WWA262171 S327707 JO327707 TK327707 ADG327707 ANC327707 AWY327707 BGU327707 BQQ327707 CAM327707 CKI327707 CUE327707 DEA327707 DNW327707 DXS327707 EHO327707 ERK327707 FBG327707 FLC327707 FUY327707 GEU327707 GOQ327707 GYM327707 HII327707 HSE327707 ICA327707 ILW327707 IVS327707 JFO327707 JPK327707 JZG327707 KJC327707 KSY327707 LCU327707 LMQ327707 LWM327707 MGI327707 MQE327707 NAA327707 NJW327707 NTS327707 ODO327707 ONK327707 OXG327707 PHC327707 PQY327707 QAU327707 QKQ327707 QUM327707 REI327707 ROE327707 RYA327707 SHW327707 SRS327707 TBO327707 TLK327707 TVG327707 UFC327707 UOY327707 UYU327707 VIQ327707 VSM327707 WCI327707 WME327707 WWA327707 S393243 JO393243 TK393243 ADG393243 ANC393243 AWY393243 BGU393243 BQQ393243 CAM393243 CKI393243 CUE393243 DEA393243 DNW393243 DXS393243 EHO393243 ERK393243 FBG393243 FLC393243 FUY393243 GEU393243 GOQ393243 GYM393243 HII393243 HSE393243 ICA393243 ILW393243 IVS393243 JFO393243 JPK393243 JZG393243 KJC393243 KSY393243 LCU393243 LMQ393243 LWM393243 MGI393243 MQE393243 NAA393243 NJW393243 NTS393243 ODO393243 ONK393243 OXG393243 PHC393243 PQY393243 QAU393243 QKQ393243 QUM393243 REI393243 ROE393243 RYA393243 SHW393243 SRS393243 TBO393243 TLK393243 TVG393243 UFC393243 UOY393243 UYU393243 VIQ393243 VSM393243 WCI393243 WME393243 WWA393243 S458779 JO458779 TK458779 ADG458779 ANC458779 AWY458779 BGU458779 BQQ458779 CAM458779 CKI458779 CUE458779 DEA458779 DNW458779 DXS458779 EHO458779 ERK458779 FBG458779 FLC458779 FUY458779 GEU458779 GOQ458779 GYM458779 HII458779 HSE458779 ICA458779 ILW458779 IVS458779 JFO458779 JPK458779 JZG458779 KJC458779 KSY458779 LCU458779 LMQ458779 LWM458779 MGI458779 MQE458779 NAA458779 NJW458779 NTS458779 ODO458779 ONK458779 OXG458779 PHC458779 PQY458779 QAU458779 QKQ458779 QUM458779 REI458779 ROE458779 RYA458779 SHW458779 SRS458779 TBO458779 TLK458779 TVG458779 UFC458779 UOY458779 UYU458779 VIQ458779 VSM458779 WCI458779 WME458779 WWA458779 S524315 JO524315 TK524315 ADG524315 ANC524315 AWY524315 BGU524315 BQQ524315 CAM524315 CKI524315 CUE524315 DEA524315 DNW524315 DXS524315 EHO524315 ERK524315 FBG524315 FLC524315 FUY524315 GEU524315 GOQ524315 GYM524315 HII524315 HSE524315 ICA524315 ILW524315 IVS524315 JFO524315 JPK524315 JZG524315 KJC524315 KSY524315 LCU524315 LMQ524315 LWM524315 MGI524315 MQE524315 NAA524315 NJW524315 NTS524315 ODO524315 ONK524315 OXG524315 PHC524315 PQY524315 QAU524315 QKQ524315 QUM524315 REI524315 ROE524315 RYA524315 SHW524315 SRS524315 TBO524315 TLK524315 TVG524315 UFC524315 UOY524315 UYU524315 VIQ524315 VSM524315 WCI524315 WME524315 WWA524315 S589851 JO589851 TK589851 ADG589851 ANC589851 AWY589851 BGU589851 BQQ589851 CAM589851 CKI589851 CUE589851 DEA589851 DNW589851 DXS589851 EHO589851 ERK589851 FBG589851 FLC589851 FUY589851 GEU589851 GOQ589851 GYM589851 HII589851 HSE589851 ICA589851 ILW589851 IVS589851 JFO589851 JPK589851 JZG589851 KJC589851 KSY589851 LCU589851 LMQ589851 LWM589851 MGI589851 MQE589851 NAA589851 NJW589851 NTS589851 ODO589851 ONK589851 OXG589851 PHC589851 PQY589851 QAU589851 QKQ589851 QUM589851 REI589851 ROE589851 RYA589851 SHW589851 SRS589851 TBO589851 TLK589851 TVG589851 UFC589851 UOY589851 UYU589851 VIQ589851 VSM589851 WCI589851 WME589851 WWA589851 S655387 JO655387 TK655387 ADG655387 ANC655387 AWY655387 BGU655387 BQQ655387 CAM655387 CKI655387 CUE655387 DEA655387 DNW655387 DXS655387 EHO655387 ERK655387 FBG655387 FLC655387 FUY655387 GEU655387 GOQ655387 GYM655387 HII655387 HSE655387 ICA655387 ILW655387 IVS655387 JFO655387 JPK655387 JZG655387 KJC655387 KSY655387 LCU655387 LMQ655387 LWM655387 MGI655387 MQE655387 NAA655387 NJW655387 NTS655387 ODO655387 ONK655387 OXG655387 PHC655387 PQY655387 QAU655387 QKQ655387 QUM655387 REI655387 ROE655387 RYA655387 SHW655387 SRS655387 TBO655387 TLK655387 TVG655387 UFC655387 UOY655387 UYU655387 VIQ655387 VSM655387 WCI655387 WME655387 WWA655387 S720923 JO720923 TK720923 ADG720923 ANC720923 AWY720923 BGU720923 BQQ720923 CAM720923 CKI720923 CUE720923 DEA720923 DNW720923 DXS720923 EHO720923 ERK720923 FBG720923 FLC720923 FUY720923 GEU720923 GOQ720923 GYM720923 HII720923 HSE720923 ICA720923 ILW720923 IVS720923 JFO720923 JPK720923 JZG720923 KJC720923 KSY720923 LCU720923 LMQ720923 LWM720923 MGI720923 MQE720923 NAA720923 NJW720923 NTS720923 ODO720923 ONK720923 OXG720923 PHC720923 PQY720923 QAU720923 QKQ720923 QUM720923 REI720923 ROE720923 RYA720923 SHW720923 SRS720923 TBO720923 TLK720923 TVG720923 UFC720923 UOY720923 UYU720923 VIQ720923 VSM720923 WCI720923 WME720923 WWA720923 S786459 JO786459 TK786459 ADG786459 ANC786459 AWY786459 BGU786459 BQQ786459 CAM786459 CKI786459 CUE786459 DEA786459 DNW786459 DXS786459 EHO786459 ERK786459 FBG786459 FLC786459 FUY786459 GEU786459 GOQ786459 GYM786459 HII786459 HSE786459 ICA786459 ILW786459 IVS786459 JFO786459 JPK786459 JZG786459 KJC786459 KSY786459 LCU786459 LMQ786459 LWM786459 MGI786459 MQE786459 NAA786459 NJW786459 NTS786459 ODO786459 ONK786459 OXG786459 PHC786459 PQY786459 QAU786459 QKQ786459 QUM786459 REI786459 ROE786459 RYA786459 SHW786459 SRS786459 TBO786459 TLK786459 TVG786459 UFC786459 UOY786459 UYU786459 VIQ786459 VSM786459 WCI786459 WME786459 WWA786459 S851995 JO851995 TK851995 ADG851995 ANC851995 AWY851995 BGU851995 BQQ851995 CAM851995 CKI851995 CUE851995 DEA851995 DNW851995 DXS851995 EHO851995 ERK851995 FBG851995 FLC851995 FUY851995 GEU851995 GOQ851995 GYM851995 HII851995 HSE851995 ICA851995 ILW851995 IVS851995 JFO851995 JPK851995 JZG851995 KJC851995 KSY851995 LCU851995 LMQ851995 LWM851995 MGI851995 MQE851995 NAA851995 NJW851995 NTS851995 ODO851995 ONK851995 OXG851995 PHC851995 PQY851995 QAU851995 QKQ851995 QUM851995 REI851995 ROE851995 RYA851995 SHW851995 SRS851995 TBO851995 TLK851995 TVG851995 UFC851995 UOY851995 UYU851995 VIQ851995 VSM851995 WCI851995 WME851995 WWA851995 S917531 JO917531 TK917531 ADG917531 ANC917531 AWY917531 BGU917531 BQQ917531 CAM917531 CKI917531 CUE917531 DEA917531 DNW917531 DXS917531 EHO917531 ERK917531 FBG917531 FLC917531 FUY917531 GEU917531 GOQ917531 GYM917531 HII917531 HSE917531 ICA917531 ILW917531 IVS917531 JFO917531 JPK917531 JZG917531 KJC917531 KSY917531 LCU917531 LMQ917531 LWM917531 MGI917531 MQE917531 NAA917531 NJW917531 NTS917531 ODO917531 ONK917531 OXG917531 PHC917531 PQY917531 QAU917531 QKQ917531 QUM917531 REI917531 ROE917531 RYA917531 SHW917531 SRS917531 TBO917531 TLK917531 TVG917531 UFC917531 UOY917531 UYU917531 VIQ917531 VSM917531 WCI917531 WME917531 WWA917531 S983067 JO983067 TK983067 ADG983067 ANC983067 AWY983067 BGU983067 BQQ983067 CAM983067 CKI983067 CUE983067 DEA983067 DNW983067 DXS983067 EHO983067 ERK983067 FBG983067 FLC983067 FUY983067 GEU983067 GOQ983067 GYM983067 HII983067 HSE983067 ICA983067 ILW983067 IVS983067 JFO983067 JPK983067 JZG983067 KJC983067 KSY983067 LCU983067 LMQ983067 LWM983067 MGI983067 MQE983067 NAA983067 NJW983067 NTS983067 ODO983067 ONK983067 OXG983067 PHC983067 PQY983067 QAU983067 QKQ983067 QUM983067 REI983067 ROE983067 RYA983067 SHW983067 SRS983067 TBO983067 TLK983067 TVG983067 UFC983067 UOY983067 UYU983067 VIQ983067 VSM983067 WCI983067 WME983067 WWA983067 AE27 KA27 TW27 ADS27 ANO27 AXK27 BHG27 BRC27 CAY27 CKU27 CUQ27 DEM27 DOI27 DYE27 EIA27 ERW27 FBS27 FLO27 FVK27 GFG27 GPC27 GYY27 HIU27 HSQ27 ICM27 IMI27 IWE27 JGA27 JPW27 JZS27 KJO27 KTK27 LDG27 LNC27 LWY27 MGU27 MQQ27 NAM27 NKI27 NUE27 OEA27 ONW27 OXS27 PHO27 PRK27 QBG27 QLC27 QUY27 REU27 ROQ27 RYM27 SII27 SSE27 TCA27 TLW27 TVS27 UFO27 UPK27 UZG27 VJC27 VSY27 WCU27 WMQ27 WWM27 AE65563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AE131099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AE196635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AE262171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AE327707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AE393243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AE458779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AE524315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AE589851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AE655387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AE720923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AE786459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AE851995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AE917531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AE983067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Y27 JU27 TQ27 ADM27 ANI27 AXE27 BHA27 BQW27 CAS27 CKO27 CUK27 DEG27 DOC27 DXY27 EHU27 ERQ27 FBM27 FLI27 FVE27 GFA27 GOW27 GYS27 HIO27 HSK27 ICG27 IMC27 IVY27 JFU27 JPQ27 JZM27 KJI27 KTE27 LDA27 LMW27 LWS27 MGO27 MQK27 NAG27 NKC27 NTY27 ODU27 ONQ27 OXM27 PHI27 PRE27 QBA27 QKW27 QUS27 REO27 ROK27 RYG27 SIC27 SRY27 TBU27 TLQ27 TVM27 UFI27 UPE27 UZA27 VIW27 VSS27 WCO27 WMK27 WWG27 Y65563 JU65563 TQ65563 ADM65563 ANI65563 AXE65563 BHA65563 BQW65563 CAS65563 CKO65563 CUK65563 DEG65563 DOC65563 DXY65563 EHU65563 ERQ65563 FBM65563 FLI65563 FVE65563 GFA65563 GOW65563 GYS65563 HIO65563 HSK65563 ICG65563 IMC65563 IVY65563 JFU65563 JPQ65563 JZM65563 KJI65563 KTE65563 LDA65563 LMW65563 LWS65563 MGO65563 MQK65563 NAG65563 NKC65563 NTY65563 ODU65563 ONQ65563 OXM65563 PHI65563 PRE65563 QBA65563 QKW65563 QUS65563 REO65563 ROK65563 RYG65563 SIC65563 SRY65563 TBU65563 TLQ65563 TVM65563 UFI65563 UPE65563 UZA65563 VIW65563 VSS65563 WCO65563 WMK65563 WWG65563 Y131099 JU131099 TQ131099 ADM131099 ANI131099 AXE131099 BHA131099 BQW131099 CAS131099 CKO131099 CUK131099 DEG131099 DOC131099 DXY131099 EHU131099 ERQ131099 FBM131099 FLI131099 FVE131099 GFA131099 GOW131099 GYS131099 HIO131099 HSK131099 ICG131099 IMC131099 IVY131099 JFU131099 JPQ131099 JZM131099 KJI131099 KTE131099 LDA131099 LMW131099 LWS131099 MGO131099 MQK131099 NAG131099 NKC131099 NTY131099 ODU131099 ONQ131099 OXM131099 PHI131099 PRE131099 QBA131099 QKW131099 QUS131099 REO131099 ROK131099 RYG131099 SIC131099 SRY131099 TBU131099 TLQ131099 TVM131099 UFI131099 UPE131099 UZA131099 VIW131099 VSS131099 WCO131099 WMK131099 WWG131099 Y196635 JU196635 TQ196635 ADM196635 ANI196635 AXE196635 BHA196635 BQW196635 CAS196635 CKO196635 CUK196635 DEG196635 DOC196635 DXY196635 EHU196635 ERQ196635 FBM196635 FLI196635 FVE196635 GFA196635 GOW196635 GYS196635 HIO196635 HSK196635 ICG196635 IMC196635 IVY196635 JFU196635 JPQ196635 JZM196635 KJI196635 KTE196635 LDA196635 LMW196635 LWS196635 MGO196635 MQK196635 NAG196635 NKC196635 NTY196635 ODU196635 ONQ196635 OXM196635 PHI196635 PRE196635 QBA196635 QKW196635 QUS196635 REO196635 ROK196635 RYG196635 SIC196635 SRY196635 TBU196635 TLQ196635 TVM196635 UFI196635 UPE196635 UZA196635 VIW196635 VSS196635 WCO196635 WMK196635 WWG196635 Y262171 JU262171 TQ262171 ADM262171 ANI262171 AXE262171 BHA262171 BQW262171 CAS262171 CKO262171 CUK262171 DEG262171 DOC262171 DXY262171 EHU262171 ERQ262171 FBM262171 FLI262171 FVE262171 GFA262171 GOW262171 GYS262171 HIO262171 HSK262171 ICG262171 IMC262171 IVY262171 JFU262171 JPQ262171 JZM262171 KJI262171 KTE262171 LDA262171 LMW262171 LWS262171 MGO262171 MQK262171 NAG262171 NKC262171 NTY262171 ODU262171 ONQ262171 OXM262171 PHI262171 PRE262171 QBA262171 QKW262171 QUS262171 REO262171 ROK262171 RYG262171 SIC262171 SRY262171 TBU262171 TLQ262171 TVM262171 UFI262171 UPE262171 UZA262171 VIW262171 VSS262171 WCO262171 WMK262171 WWG262171 Y327707 JU327707 TQ327707 ADM327707 ANI327707 AXE327707 BHA327707 BQW327707 CAS327707 CKO327707 CUK327707 DEG327707 DOC327707 DXY327707 EHU327707 ERQ327707 FBM327707 FLI327707 FVE327707 GFA327707 GOW327707 GYS327707 HIO327707 HSK327707 ICG327707 IMC327707 IVY327707 JFU327707 JPQ327707 JZM327707 KJI327707 KTE327707 LDA327707 LMW327707 LWS327707 MGO327707 MQK327707 NAG327707 NKC327707 NTY327707 ODU327707 ONQ327707 OXM327707 PHI327707 PRE327707 QBA327707 QKW327707 QUS327707 REO327707 ROK327707 RYG327707 SIC327707 SRY327707 TBU327707 TLQ327707 TVM327707 UFI327707 UPE327707 UZA327707 VIW327707 VSS327707 WCO327707 WMK327707 WWG327707 Y393243 JU393243 TQ393243 ADM393243 ANI393243 AXE393243 BHA393243 BQW393243 CAS393243 CKO393243 CUK393243 DEG393243 DOC393243 DXY393243 EHU393243 ERQ393243 FBM393243 FLI393243 FVE393243 GFA393243 GOW393243 GYS393243 HIO393243 HSK393243 ICG393243 IMC393243 IVY393243 JFU393243 JPQ393243 JZM393243 KJI393243 KTE393243 LDA393243 LMW393243 LWS393243 MGO393243 MQK393243 NAG393243 NKC393243 NTY393243 ODU393243 ONQ393243 OXM393243 PHI393243 PRE393243 QBA393243 QKW393243 QUS393243 REO393243 ROK393243 RYG393243 SIC393243 SRY393243 TBU393243 TLQ393243 TVM393243 UFI393243 UPE393243 UZA393243 VIW393243 VSS393243 WCO393243 WMK393243 WWG393243 Y458779 JU458779 TQ458779 ADM458779 ANI458779 AXE458779 BHA458779 BQW458779 CAS458779 CKO458779 CUK458779 DEG458779 DOC458779 DXY458779 EHU458779 ERQ458779 FBM458779 FLI458779 FVE458779 GFA458779 GOW458779 GYS458779 HIO458779 HSK458779 ICG458779 IMC458779 IVY458779 JFU458779 JPQ458779 JZM458779 KJI458779 KTE458779 LDA458779 LMW458779 LWS458779 MGO458779 MQK458779 NAG458779 NKC458779 NTY458779 ODU458779 ONQ458779 OXM458779 PHI458779 PRE458779 QBA458779 QKW458779 QUS458779 REO458779 ROK458779 RYG458779 SIC458779 SRY458779 TBU458779 TLQ458779 TVM458779 UFI458779 UPE458779 UZA458779 VIW458779 VSS458779 WCO458779 WMK458779 WWG458779 Y524315 JU524315 TQ524315 ADM524315 ANI524315 AXE524315 BHA524315 BQW524315 CAS524315 CKO524315 CUK524315 DEG524315 DOC524315 DXY524315 EHU524315 ERQ524315 FBM524315 FLI524315 FVE524315 GFA524315 GOW524315 GYS524315 HIO524315 HSK524315 ICG524315 IMC524315 IVY524315 JFU524315 JPQ524315 JZM524315 KJI524315 KTE524315 LDA524315 LMW524315 LWS524315 MGO524315 MQK524315 NAG524315 NKC524315 NTY524315 ODU524315 ONQ524315 OXM524315 PHI524315 PRE524315 QBA524315 QKW524315 QUS524315 REO524315 ROK524315 RYG524315 SIC524315 SRY524315 TBU524315 TLQ524315 TVM524315 UFI524315 UPE524315 UZA524315 VIW524315 VSS524315 WCO524315 WMK524315 WWG524315 Y589851 JU589851 TQ589851 ADM589851 ANI589851 AXE589851 BHA589851 BQW589851 CAS589851 CKO589851 CUK589851 DEG589851 DOC589851 DXY589851 EHU589851 ERQ589851 FBM589851 FLI589851 FVE589851 GFA589851 GOW589851 GYS589851 HIO589851 HSK589851 ICG589851 IMC589851 IVY589851 JFU589851 JPQ589851 JZM589851 KJI589851 KTE589851 LDA589851 LMW589851 LWS589851 MGO589851 MQK589851 NAG589851 NKC589851 NTY589851 ODU589851 ONQ589851 OXM589851 PHI589851 PRE589851 QBA589851 QKW589851 QUS589851 REO589851 ROK589851 RYG589851 SIC589851 SRY589851 TBU589851 TLQ589851 TVM589851 UFI589851 UPE589851 UZA589851 VIW589851 VSS589851 WCO589851 WMK589851 WWG589851 Y655387 JU655387 TQ655387 ADM655387 ANI655387 AXE655387 BHA655387 BQW655387 CAS655387 CKO655387 CUK655387 DEG655387 DOC655387 DXY655387 EHU655387 ERQ655387 FBM655387 FLI655387 FVE655387 GFA655387 GOW655387 GYS655387 HIO655387 HSK655387 ICG655387 IMC655387 IVY655387 JFU655387 JPQ655387 JZM655387 KJI655387 KTE655387 LDA655387 LMW655387 LWS655387 MGO655387 MQK655387 NAG655387 NKC655387 NTY655387 ODU655387 ONQ655387 OXM655387 PHI655387 PRE655387 QBA655387 QKW655387 QUS655387 REO655387 ROK655387 RYG655387 SIC655387 SRY655387 TBU655387 TLQ655387 TVM655387 UFI655387 UPE655387 UZA655387 VIW655387 VSS655387 WCO655387 WMK655387 WWG655387 Y720923 JU720923 TQ720923 ADM720923 ANI720923 AXE720923 BHA720923 BQW720923 CAS720923 CKO720923 CUK720923 DEG720923 DOC720923 DXY720923 EHU720923 ERQ720923 FBM720923 FLI720923 FVE720923 GFA720923 GOW720923 GYS720923 HIO720923 HSK720923 ICG720923 IMC720923 IVY720923 JFU720923 JPQ720923 JZM720923 KJI720923 KTE720923 LDA720923 LMW720923 LWS720923 MGO720923 MQK720923 NAG720923 NKC720923 NTY720923 ODU720923 ONQ720923 OXM720923 PHI720923 PRE720923 QBA720923 QKW720923 QUS720923 REO720923 ROK720923 RYG720923 SIC720923 SRY720923 TBU720923 TLQ720923 TVM720923 UFI720923 UPE720923 UZA720923 VIW720923 VSS720923 WCO720923 WMK720923 WWG720923 Y786459 JU786459 TQ786459 ADM786459 ANI786459 AXE786459 BHA786459 BQW786459 CAS786459 CKO786459 CUK786459 DEG786459 DOC786459 DXY786459 EHU786459 ERQ786459 FBM786459 FLI786459 FVE786459 GFA786459 GOW786459 GYS786459 HIO786459 HSK786459 ICG786459 IMC786459 IVY786459 JFU786459 JPQ786459 JZM786459 KJI786459 KTE786459 LDA786459 LMW786459 LWS786459 MGO786459 MQK786459 NAG786459 NKC786459 NTY786459 ODU786459 ONQ786459 OXM786459 PHI786459 PRE786459 QBA786459 QKW786459 QUS786459 REO786459 ROK786459 RYG786459 SIC786459 SRY786459 TBU786459 TLQ786459 TVM786459 UFI786459 UPE786459 UZA786459 VIW786459 VSS786459 WCO786459 WMK786459 WWG786459 Y851995 JU851995 TQ851995 ADM851995 ANI851995 AXE851995 BHA851995 BQW851995 CAS851995 CKO851995 CUK851995 DEG851995 DOC851995 DXY851995 EHU851995 ERQ851995 FBM851995 FLI851995 FVE851995 GFA851995 GOW851995 GYS851995 HIO851995 HSK851995 ICG851995 IMC851995 IVY851995 JFU851995 JPQ851995 JZM851995 KJI851995 KTE851995 LDA851995 LMW851995 LWS851995 MGO851995 MQK851995 NAG851995 NKC851995 NTY851995 ODU851995 ONQ851995 OXM851995 PHI851995 PRE851995 QBA851995 QKW851995 QUS851995 REO851995 ROK851995 RYG851995 SIC851995 SRY851995 TBU851995 TLQ851995 TVM851995 UFI851995 UPE851995 UZA851995 VIW851995 VSS851995 WCO851995 WMK851995 WWG851995 Y917531 JU917531 TQ917531 ADM917531 ANI917531 AXE917531 BHA917531 BQW917531 CAS917531 CKO917531 CUK917531 DEG917531 DOC917531 DXY917531 EHU917531 ERQ917531 FBM917531 FLI917531 FVE917531 GFA917531 GOW917531 GYS917531 HIO917531 HSK917531 ICG917531 IMC917531 IVY917531 JFU917531 JPQ917531 JZM917531 KJI917531 KTE917531 LDA917531 LMW917531 LWS917531 MGO917531 MQK917531 NAG917531 NKC917531 NTY917531 ODU917531 ONQ917531 OXM917531 PHI917531 PRE917531 QBA917531 QKW917531 QUS917531 REO917531 ROK917531 RYG917531 SIC917531 SRY917531 TBU917531 TLQ917531 TVM917531 UFI917531 UPE917531 UZA917531 VIW917531 VSS917531 WCO917531 WMK917531 WWG917531 Y983067 JU983067 TQ983067 ADM983067 ANI983067 AXE983067 BHA983067 BQW983067 CAS983067 CKO983067 CUK983067 DEG983067 DOC983067 DXY983067 EHU983067 ERQ983067 FBM983067 FLI983067 FVE983067 GFA983067 GOW983067 GYS983067 HIO983067 HSK983067 ICG983067 IMC983067 IVY983067 JFU983067 JPQ983067 JZM983067 KJI983067 KTE983067 LDA983067 LMW983067 LWS983067 MGO983067 MQK983067 NAG983067 NKC983067 NTY983067 ODU983067 ONQ983067 OXM983067 PHI983067 PRE983067 QBA983067 QKW983067 QUS983067 REO983067 ROK983067 RYG983067 SIC983067 SRY983067 TBU983067 TLQ983067 TVM983067 UFI983067 UPE983067 UZA983067 VIW983067 VSS983067 WCO983067 WMK983067 WWG983067 M27 JI27 TE27 ADA27 AMW27 AWS27 BGO27 BQK27 CAG27 CKC27 CTY27 DDU27 DNQ27 DXM27 EHI27 ERE27 FBA27 FKW27 FUS27 GEO27 GOK27 GYG27 HIC27 HRY27 IBU27 ILQ27 IVM27 JFI27 JPE27 JZA27 KIW27 KSS27 LCO27 LMK27 LWG27 MGC27 MPY27 MZU27 NJQ27 NTM27 ODI27 ONE27 OXA27 PGW27 PQS27 QAO27 QKK27 QUG27 REC27 RNY27 RXU27 SHQ27 SRM27 TBI27 TLE27 TVA27 UEW27 UOS27 UYO27 VIK27 VSG27 WCC27 WLY27 WVU27 M65563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M131099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M196635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M262171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M327707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M393243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M458779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M524315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M589851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M655387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M720923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M786459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M851995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M917531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M983067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K58 JG58 TC58 ACY58 AMU58 AWQ58 BGM58 BQI58 CAE58 CKA58 CTW58 DDS58 DNO58 DXK58 EHG58 ERC58 FAY58 FKU58 FUQ58 GEM58 GOI58 GYE58 HIA58 HRW58 IBS58 ILO58 IVK58 JFG58 JPC58 JYY58 KIU58 KSQ58 LCM58 LMI58 LWE58 MGA58 MPW58 MZS58 NJO58 NTK58 ODG58 ONC58 OWY58 PGU58 PQQ58 QAM58 QKI58 QUE58 REA58 RNW58 RXS58 SHO58 SRK58 TBG58 TLC58 TUY58 UEU58 UOQ58 UYM58 VII58 VSE58 WCA58 WLW58 WVS58 K65594 JG65594 TC65594 ACY65594 AMU65594 AWQ65594 BGM65594 BQI65594 CAE65594 CKA65594 CTW65594 DDS65594 DNO65594 DXK65594 EHG65594 ERC65594 FAY65594 FKU65594 FUQ65594 GEM65594 GOI65594 GYE65594 HIA65594 HRW65594 IBS65594 ILO65594 IVK65594 JFG65594 JPC65594 JYY65594 KIU65594 KSQ65594 LCM65594 LMI65594 LWE65594 MGA65594 MPW65594 MZS65594 NJO65594 NTK65594 ODG65594 ONC65594 OWY65594 PGU65594 PQQ65594 QAM65594 QKI65594 QUE65594 REA65594 RNW65594 RXS65594 SHO65594 SRK65594 TBG65594 TLC65594 TUY65594 UEU65594 UOQ65594 UYM65594 VII65594 VSE65594 WCA65594 WLW65594 WVS65594 K131130 JG131130 TC131130 ACY131130 AMU131130 AWQ131130 BGM131130 BQI131130 CAE131130 CKA131130 CTW131130 DDS131130 DNO131130 DXK131130 EHG131130 ERC131130 FAY131130 FKU131130 FUQ131130 GEM131130 GOI131130 GYE131130 HIA131130 HRW131130 IBS131130 ILO131130 IVK131130 JFG131130 JPC131130 JYY131130 KIU131130 KSQ131130 LCM131130 LMI131130 LWE131130 MGA131130 MPW131130 MZS131130 NJO131130 NTK131130 ODG131130 ONC131130 OWY131130 PGU131130 PQQ131130 QAM131130 QKI131130 QUE131130 REA131130 RNW131130 RXS131130 SHO131130 SRK131130 TBG131130 TLC131130 TUY131130 UEU131130 UOQ131130 UYM131130 VII131130 VSE131130 WCA131130 WLW131130 WVS131130 K196666 JG196666 TC196666 ACY196666 AMU196666 AWQ196666 BGM196666 BQI196666 CAE196666 CKA196666 CTW196666 DDS196666 DNO196666 DXK196666 EHG196666 ERC196666 FAY196666 FKU196666 FUQ196666 GEM196666 GOI196666 GYE196666 HIA196666 HRW196666 IBS196666 ILO196666 IVK196666 JFG196666 JPC196666 JYY196666 KIU196666 KSQ196666 LCM196666 LMI196666 LWE196666 MGA196666 MPW196666 MZS196666 NJO196666 NTK196666 ODG196666 ONC196666 OWY196666 PGU196666 PQQ196666 QAM196666 QKI196666 QUE196666 REA196666 RNW196666 RXS196666 SHO196666 SRK196666 TBG196666 TLC196666 TUY196666 UEU196666 UOQ196666 UYM196666 VII196666 VSE196666 WCA196666 WLW196666 WVS196666 K262202 JG262202 TC262202 ACY262202 AMU262202 AWQ262202 BGM262202 BQI262202 CAE262202 CKA262202 CTW262202 DDS262202 DNO262202 DXK262202 EHG262202 ERC262202 FAY262202 FKU262202 FUQ262202 GEM262202 GOI262202 GYE262202 HIA262202 HRW262202 IBS262202 ILO262202 IVK262202 JFG262202 JPC262202 JYY262202 KIU262202 KSQ262202 LCM262202 LMI262202 LWE262202 MGA262202 MPW262202 MZS262202 NJO262202 NTK262202 ODG262202 ONC262202 OWY262202 PGU262202 PQQ262202 QAM262202 QKI262202 QUE262202 REA262202 RNW262202 RXS262202 SHO262202 SRK262202 TBG262202 TLC262202 TUY262202 UEU262202 UOQ262202 UYM262202 VII262202 VSE262202 WCA262202 WLW262202 WVS262202 K327738 JG327738 TC327738 ACY327738 AMU327738 AWQ327738 BGM327738 BQI327738 CAE327738 CKA327738 CTW327738 DDS327738 DNO327738 DXK327738 EHG327738 ERC327738 FAY327738 FKU327738 FUQ327738 GEM327738 GOI327738 GYE327738 HIA327738 HRW327738 IBS327738 ILO327738 IVK327738 JFG327738 JPC327738 JYY327738 KIU327738 KSQ327738 LCM327738 LMI327738 LWE327738 MGA327738 MPW327738 MZS327738 NJO327738 NTK327738 ODG327738 ONC327738 OWY327738 PGU327738 PQQ327738 QAM327738 QKI327738 QUE327738 REA327738 RNW327738 RXS327738 SHO327738 SRK327738 TBG327738 TLC327738 TUY327738 UEU327738 UOQ327738 UYM327738 VII327738 VSE327738 WCA327738 WLW327738 WVS327738 K393274 JG393274 TC393274 ACY393274 AMU393274 AWQ393274 BGM393274 BQI393274 CAE393274 CKA393274 CTW393274 DDS393274 DNO393274 DXK393274 EHG393274 ERC393274 FAY393274 FKU393274 FUQ393274 GEM393274 GOI393274 GYE393274 HIA393274 HRW393274 IBS393274 ILO393274 IVK393274 JFG393274 JPC393274 JYY393274 KIU393274 KSQ393274 LCM393274 LMI393274 LWE393274 MGA393274 MPW393274 MZS393274 NJO393274 NTK393274 ODG393274 ONC393274 OWY393274 PGU393274 PQQ393274 QAM393274 QKI393274 QUE393274 REA393274 RNW393274 RXS393274 SHO393274 SRK393274 TBG393274 TLC393274 TUY393274 UEU393274 UOQ393274 UYM393274 VII393274 VSE393274 WCA393274 WLW393274 WVS393274 K458810 JG458810 TC458810 ACY458810 AMU458810 AWQ458810 BGM458810 BQI458810 CAE458810 CKA458810 CTW458810 DDS458810 DNO458810 DXK458810 EHG458810 ERC458810 FAY458810 FKU458810 FUQ458810 GEM458810 GOI458810 GYE458810 HIA458810 HRW458810 IBS458810 ILO458810 IVK458810 JFG458810 JPC458810 JYY458810 KIU458810 KSQ458810 LCM458810 LMI458810 LWE458810 MGA458810 MPW458810 MZS458810 NJO458810 NTK458810 ODG458810 ONC458810 OWY458810 PGU458810 PQQ458810 QAM458810 QKI458810 QUE458810 REA458810 RNW458810 RXS458810 SHO458810 SRK458810 TBG458810 TLC458810 TUY458810 UEU458810 UOQ458810 UYM458810 VII458810 VSE458810 WCA458810 WLW458810 WVS458810 K524346 JG524346 TC524346 ACY524346 AMU524346 AWQ524346 BGM524346 BQI524346 CAE524346 CKA524346 CTW524346 DDS524346 DNO524346 DXK524346 EHG524346 ERC524346 FAY524346 FKU524346 FUQ524346 GEM524346 GOI524346 GYE524346 HIA524346 HRW524346 IBS524346 ILO524346 IVK524346 JFG524346 JPC524346 JYY524346 KIU524346 KSQ524346 LCM524346 LMI524346 LWE524346 MGA524346 MPW524346 MZS524346 NJO524346 NTK524346 ODG524346 ONC524346 OWY524346 PGU524346 PQQ524346 QAM524346 QKI524346 QUE524346 REA524346 RNW524346 RXS524346 SHO524346 SRK524346 TBG524346 TLC524346 TUY524346 UEU524346 UOQ524346 UYM524346 VII524346 VSE524346 WCA524346 WLW524346 WVS524346 K589882 JG589882 TC589882 ACY589882 AMU589882 AWQ589882 BGM589882 BQI589882 CAE589882 CKA589882 CTW589882 DDS589882 DNO589882 DXK589882 EHG589882 ERC589882 FAY589882 FKU589882 FUQ589882 GEM589882 GOI589882 GYE589882 HIA589882 HRW589882 IBS589882 ILO589882 IVK589882 JFG589882 JPC589882 JYY589882 KIU589882 KSQ589882 LCM589882 LMI589882 LWE589882 MGA589882 MPW589882 MZS589882 NJO589882 NTK589882 ODG589882 ONC589882 OWY589882 PGU589882 PQQ589882 QAM589882 QKI589882 QUE589882 REA589882 RNW589882 RXS589882 SHO589882 SRK589882 TBG589882 TLC589882 TUY589882 UEU589882 UOQ589882 UYM589882 VII589882 VSE589882 WCA589882 WLW589882 WVS589882 K655418 JG655418 TC655418 ACY655418 AMU655418 AWQ655418 BGM655418 BQI655418 CAE655418 CKA655418 CTW655418 DDS655418 DNO655418 DXK655418 EHG655418 ERC655418 FAY655418 FKU655418 FUQ655418 GEM655418 GOI655418 GYE655418 HIA655418 HRW655418 IBS655418 ILO655418 IVK655418 JFG655418 JPC655418 JYY655418 KIU655418 KSQ655418 LCM655418 LMI655418 LWE655418 MGA655418 MPW655418 MZS655418 NJO655418 NTK655418 ODG655418 ONC655418 OWY655418 PGU655418 PQQ655418 QAM655418 QKI655418 QUE655418 REA655418 RNW655418 RXS655418 SHO655418 SRK655418 TBG655418 TLC655418 TUY655418 UEU655418 UOQ655418 UYM655418 VII655418 VSE655418 WCA655418 WLW655418 WVS655418 K720954 JG720954 TC720954 ACY720954 AMU720954 AWQ720954 BGM720954 BQI720954 CAE720954 CKA720954 CTW720954 DDS720954 DNO720954 DXK720954 EHG720954 ERC720954 FAY720954 FKU720954 FUQ720954 GEM720954 GOI720954 GYE720954 HIA720954 HRW720954 IBS720954 ILO720954 IVK720954 JFG720954 JPC720954 JYY720954 KIU720954 KSQ720954 LCM720954 LMI720954 LWE720954 MGA720954 MPW720954 MZS720954 NJO720954 NTK720954 ODG720954 ONC720954 OWY720954 PGU720954 PQQ720954 QAM720954 QKI720954 QUE720954 REA720954 RNW720954 RXS720954 SHO720954 SRK720954 TBG720954 TLC720954 TUY720954 UEU720954 UOQ720954 UYM720954 VII720954 VSE720954 WCA720954 WLW720954 WVS720954 K786490 JG786490 TC786490 ACY786490 AMU786490 AWQ786490 BGM786490 BQI786490 CAE786490 CKA786490 CTW786490 DDS786490 DNO786490 DXK786490 EHG786490 ERC786490 FAY786490 FKU786490 FUQ786490 GEM786490 GOI786490 GYE786490 HIA786490 HRW786490 IBS786490 ILO786490 IVK786490 JFG786490 JPC786490 JYY786490 KIU786490 KSQ786490 LCM786490 LMI786490 LWE786490 MGA786490 MPW786490 MZS786490 NJO786490 NTK786490 ODG786490 ONC786490 OWY786490 PGU786490 PQQ786490 QAM786490 QKI786490 QUE786490 REA786490 RNW786490 RXS786490 SHO786490 SRK786490 TBG786490 TLC786490 TUY786490 UEU786490 UOQ786490 UYM786490 VII786490 VSE786490 WCA786490 WLW786490 WVS786490 K852026 JG852026 TC852026 ACY852026 AMU852026 AWQ852026 BGM852026 BQI852026 CAE852026 CKA852026 CTW852026 DDS852026 DNO852026 DXK852026 EHG852026 ERC852026 FAY852026 FKU852026 FUQ852026 GEM852026 GOI852026 GYE852026 HIA852026 HRW852026 IBS852026 ILO852026 IVK852026 JFG852026 JPC852026 JYY852026 KIU852026 KSQ852026 LCM852026 LMI852026 LWE852026 MGA852026 MPW852026 MZS852026 NJO852026 NTK852026 ODG852026 ONC852026 OWY852026 PGU852026 PQQ852026 QAM852026 QKI852026 QUE852026 REA852026 RNW852026 RXS852026 SHO852026 SRK852026 TBG852026 TLC852026 TUY852026 UEU852026 UOQ852026 UYM852026 VII852026 VSE852026 WCA852026 WLW852026 WVS852026 K917562 JG917562 TC917562 ACY917562 AMU917562 AWQ917562 BGM917562 BQI917562 CAE917562 CKA917562 CTW917562 DDS917562 DNO917562 DXK917562 EHG917562 ERC917562 FAY917562 FKU917562 FUQ917562 GEM917562 GOI917562 GYE917562 HIA917562 HRW917562 IBS917562 ILO917562 IVK917562 JFG917562 JPC917562 JYY917562 KIU917562 KSQ917562 LCM917562 LMI917562 LWE917562 MGA917562 MPW917562 MZS917562 NJO917562 NTK917562 ODG917562 ONC917562 OWY917562 PGU917562 PQQ917562 QAM917562 QKI917562 QUE917562 REA917562 RNW917562 RXS917562 SHO917562 SRK917562 TBG917562 TLC917562 TUY917562 UEU917562 UOQ917562 UYM917562 VII917562 VSE917562 WCA917562 WLW917562 WVS917562 K983098 JG983098 TC983098 ACY983098 AMU983098 AWQ983098 BGM983098 BQI983098 CAE983098 CKA983098 CTW983098 DDS983098 DNO983098 DXK983098 EHG983098 ERC983098 FAY983098 FKU983098 FUQ983098 GEM983098 GOI983098 GYE983098 HIA983098 HRW983098 IBS983098 ILO983098 IVK983098 JFG983098 JPC983098 JYY983098 KIU983098 KSQ983098 LCM983098 LMI983098 LWE983098 MGA983098 MPW983098 MZS983098 NJO983098 NTK983098 ODG983098 ONC983098 OWY983098 PGU983098 PQQ983098 QAM983098 QKI983098 QUE983098 REA983098 RNW983098 RXS983098 SHO983098 SRK983098 TBG983098 TLC983098 TUY983098 UEU983098 UOQ983098 UYM983098 VII983098 VSE983098 WCA983098 WLW983098 WVS983098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5">
    <tabColor rgb="FFFFC000"/>
  </sheetPr>
  <dimension ref="A1:Y68"/>
  <sheetViews>
    <sheetView view="pageBreakPreview" zoomScale="75" zoomScaleNormal="100" zoomScaleSheetLayoutView="75" workbookViewId="0">
      <selection activeCell="K42" sqref="K42"/>
    </sheetView>
  </sheetViews>
  <sheetFormatPr defaultColWidth="3.25" defaultRowHeight="14.25"/>
  <cols>
    <col min="1" max="25" width="3.125" style="367" customWidth="1"/>
    <col min="26" max="16384" width="3.25" style="367"/>
  </cols>
  <sheetData>
    <row r="1" spans="1:25" ht="20.100000000000001" customHeight="1">
      <c r="A1" s="366"/>
      <c r="B1" s="366"/>
      <c r="C1" s="366"/>
      <c r="D1" s="366"/>
      <c r="E1" s="366"/>
      <c r="F1" s="366"/>
      <c r="G1" s="366"/>
      <c r="H1" s="366"/>
      <c r="I1" s="366"/>
      <c r="J1" s="366"/>
      <c r="K1" s="366"/>
      <c r="L1" s="366"/>
      <c r="M1" s="366"/>
      <c r="N1" s="366"/>
      <c r="O1" s="366"/>
      <c r="P1" s="366"/>
      <c r="Q1" s="366"/>
      <c r="R1" s="366"/>
      <c r="S1" s="366"/>
      <c r="T1" s="366"/>
      <c r="U1" s="366"/>
      <c r="V1" s="366"/>
      <c r="W1" s="366"/>
      <c r="X1" s="366"/>
      <c r="Y1" s="366"/>
    </row>
    <row r="2" spans="1:25" ht="20.100000000000001" customHeight="1">
      <c r="A2" s="1015" t="s">
        <v>92</v>
      </c>
      <c r="B2" s="1015"/>
      <c r="C2" s="1015"/>
      <c r="D2" s="1015"/>
      <c r="E2" s="1015"/>
      <c r="F2" s="1015"/>
      <c r="G2" s="1015"/>
      <c r="H2" s="1015"/>
      <c r="I2" s="1015"/>
      <c r="J2" s="1015"/>
      <c r="K2" s="1015"/>
      <c r="L2" s="1015"/>
      <c r="M2" s="1015"/>
      <c r="N2" s="1015"/>
      <c r="O2" s="1015"/>
      <c r="P2" s="1015"/>
      <c r="Q2" s="1015"/>
      <c r="R2" s="1015"/>
      <c r="S2" s="1015"/>
      <c r="T2" s="1015"/>
      <c r="U2" s="1015"/>
      <c r="V2" s="1015"/>
      <c r="W2" s="1015"/>
      <c r="X2" s="1015"/>
      <c r="Y2" s="1015"/>
    </row>
    <row r="3" spans="1:25" ht="20.100000000000001" customHeight="1">
      <c r="A3" s="1015"/>
      <c r="B3" s="1015"/>
      <c r="C3" s="1015"/>
      <c r="D3" s="1015"/>
      <c r="E3" s="1015"/>
      <c r="F3" s="1015"/>
      <c r="G3" s="1015"/>
      <c r="H3" s="1015"/>
      <c r="I3" s="1015"/>
      <c r="J3" s="1015"/>
      <c r="K3" s="1015"/>
      <c r="L3" s="1015"/>
      <c r="M3" s="1015"/>
      <c r="N3" s="1015"/>
      <c r="O3" s="1015"/>
      <c r="P3" s="1015"/>
      <c r="Q3" s="1015"/>
      <c r="R3" s="1015"/>
      <c r="S3" s="1015"/>
      <c r="T3" s="1015"/>
      <c r="U3" s="1015"/>
      <c r="V3" s="1015"/>
      <c r="W3" s="1015"/>
      <c r="X3" s="1015"/>
      <c r="Y3" s="1015"/>
    </row>
    <row r="4" spans="1:25" ht="20.100000000000001" customHeight="1">
      <c r="A4" s="1012" t="s">
        <v>452</v>
      </c>
      <c r="B4" s="1012"/>
      <c r="C4" s="1012"/>
      <c r="D4" s="1012"/>
      <c r="E4" s="1012"/>
      <c r="F4" s="1012"/>
      <c r="G4" s="1012"/>
      <c r="H4" s="1012"/>
      <c r="I4" s="1012"/>
      <c r="J4" s="1012"/>
      <c r="K4" s="1012"/>
      <c r="L4" s="1012"/>
      <c r="M4" s="1012"/>
      <c r="N4" s="1012"/>
      <c r="O4" s="1012"/>
      <c r="P4" s="1012"/>
      <c r="Q4" s="1012"/>
      <c r="R4" s="1012"/>
      <c r="S4" s="1012"/>
      <c r="T4" s="1012"/>
      <c r="U4" s="1012"/>
      <c r="V4" s="1012"/>
      <c r="W4" s="1012"/>
      <c r="X4" s="1012"/>
      <c r="Y4" s="1012"/>
    </row>
    <row r="5" spans="1:25" ht="20.100000000000001" customHeight="1">
      <c r="V5" s="368" t="s">
        <v>590</v>
      </c>
      <c r="W5" s="366" t="s">
        <v>609</v>
      </c>
    </row>
    <row r="6" spans="1:25" ht="20.100000000000001" customHeight="1">
      <c r="A6" s="369"/>
      <c r="B6" s="1013" t="s">
        <v>515</v>
      </c>
      <c r="C6" s="1013"/>
      <c r="D6" s="1013"/>
      <c r="E6" s="1013"/>
      <c r="F6" s="369"/>
      <c r="G6" s="1014"/>
      <c r="H6" s="1014"/>
      <c r="I6" s="1014"/>
      <c r="J6" s="1014"/>
      <c r="K6" s="1014"/>
      <c r="L6" s="1014"/>
      <c r="M6" s="1014"/>
      <c r="N6" s="1014"/>
      <c r="O6" s="1014"/>
      <c r="P6" s="1014"/>
      <c r="Q6" s="1014"/>
      <c r="R6" s="1014"/>
      <c r="S6" s="1014"/>
      <c r="T6" s="1014"/>
      <c r="U6" s="1014"/>
      <c r="V6" s="1014"/>
      <c r="W6" s="1014"/>
      <c r="X6" s="1014"/>
      <c r="Y6" s="369"/>
    </row>
    <row r="7" spans="1:25" ht="20.100000000000001" customHeight="1">
      <c r="A7" s="369"/>
      <c r="B7" s="1013" t="s">
        <v>516</v>
      </c>
      <c r="C7" s="1013"/>
      <c r="D7" s="1013"/>
      <c r="E7" s="1013"/>
      <c r="F7" s="369"/>
      <c r="G7" s="1014"/>
      <c r="H7" s="1014"/>
      <c r="I7" s="1014"/>
      <c r="J7" s="1014"/>
      <c r="K7" s="1014"/>
      <c r="L7" s="1014"/>
      <c r="M7" s="1014"/>
      <c r="N7" s="1014"/>
      <c r="O7" s="1014"/>
      <c r="P7" s="1014"/>
      <c r="Q7" s="1014"/>
      <c r="R7" s="1014"/>
      <c r="S7" s="1014"/>
      <c r="T7" s="1014"/>
      <c r="U7" s="1014"/>
      <c r="V7" s="1014"/>
      <c r="W7" s="1014"/>
      <c r="X7" s="1014"/>
      <c r="Y7" s="370"/>
    </row>
    <row r="8" spans="1:25" ht="20.100000000000001" customHeight="1">
      <c r="A8" s="369"/>
      <c r="B8" s="1013" t="s">
        <v>517</v>
      </c>
      <c r="C8" s="1013"/>
      <c r="D8" s="1013"/>
      <c r="E8" s="1013"/>
      <c r="F8" s="369"/>
      <c r="G8" s="1014"/>
      <c r="H8" s="1014"/>
      <c r="I8" s="1014"/>
      <c r="J8" s="1014"/>
      <c r="K8" s="1014"/>
      <c r="L8" s="1014"/>
      <c r="M8" s="1014"/>
      <c r="N8" s="1014"/>
      <c r="O8" s="1014"/>
      <c r="P8" s="1014"/>
      <c r="Q8" s="1014"/>
      <c r="R8" s="1014"/>
      <c r="S8" s="1014"/>
      <c r="T8" s="1014"/>
      <c r="U8" s="1014"/>
      <c r="V8" s="1014"/>
      <c r="W8" s="1014"/>
      <c r="X8" s="1014"/>
      <c r="Y8" s="369"/>
    </row>
    <row r="9" spans="1:25" ht="20.100000000000001" customHeight="1">
      <c r="A9" s="369"/>
      <c r="B9" s="1013" t="s">
        <v>518</v>
      </c>
      <c r="C9" s="1013"/>
      <c r="D9" s="1013"/>
      <c r="E9" s="1013"/>
      <c r="F9" s="369"/>
      <c r="G9" s="1014"/>
      <c r="H9" s="1014"/>
      <c r="I9" s="1014"/>
      <c r="J9" s="1014"/>
      <c r="K9" s="1014"/>
      <c r="L9" s="1014"/>
      <c r="M9" s="1014"/>
      <c r="N9" s="1014"/>
      <c r="O9" s="1014"/>
      <c r="P9" s="1014"/>
      <c r="Q9" s="1014"/>
      <c r="R9" s="1014"/>
      <c r="S9" s="1014"/>
      <c r="T9" s="1014"/>
      <c r="U9" s="1014"/>
      <c r="V9" s="1014"/>
      <c r="W9" s="1014"/>
      <c r="X9" s="1014"/>
      <c r="Y9" s="369"/>
    </row>
    <row r="10" spans="1:25" ht="20.100000000000001" customHeight="1">
      <c r="A10" s="369"/>
      <c r="F10" s="369"/>
      <c r="G10" s="369"/>
      <c r="H10" s="369"/>
      <c r="I10" s="369"/>
      <c r="J10" s="369"/>
      <c r="K10" s="369"/>
      <c r="L10" s="369"/>
      <c r="M10" s="369"/>
      <c r="N10" s="369"/>
      <c r="O10" s="369"/>
      <c r="P10" s="369"/>
      <c r="Q10" s="369"/>
      <c r="R10" s="369"/>
      <c r="S10" s="369"/>
      <c r="T10" s="369"/>
      <c r="U10" s="369"/>
      <c r="V10" s="369"/>
      <c r="W10" s="369"/>
      <c r="X10" s="369"/>
      <c r="Y10" s="369"/>
    </row>
    <row r="11" spans="1:25" ht="20.100000000000001" customHeight="1">
      <c r="A11" s="369"/>
      <c r="B11" s="1013" t="s">
        <v>519</v>
      </c>
      <c r="C11" s="1013"/>
      <c r="D11" s="1013"/>
      <c r="E11" s="1013"/>
      <c r="F11" s="366"/>
      <c r="G11" s="366"/>
      <c r="H11" s="366"/>
      <c r="I11" s="366"/>
      <c r="J11" s="366"/>
      <c r="K11" s="366"/>
      <c r="L11" s="369"/>
      <c r="M11" s="369"/>
      <c r="N11" s="369"/>
      <c r="O11" s="369"/>
      <c r="P11" s="369"/>
      <c r="Q11" s="369"/>
      <c r="R11" s="369"/>
      <c r="S11" s="369"/>
      <c r="T11" s="369"/>
      <c r="U11" s="369"/>
      <c r="V11" s="369"/>
      <c r="W11" s="369"/>
      <c r="X11" s="369"/>
      <c r="Y11" s="369"/>
    </row>
    <row r="12" spans="1:25" ht="20.100000000000001" customHeight="1">
      <c r="A12" s="371"/>
      <c r="B12" s="1011" t="s">
        <v>589</v>
      </c>
      <c r="C12" s="1011"/>
      <c r="D12" s="1011"/>
      <c r="E12" s="1011"/>
      <c r="F12" s="1011"/>
      <c r="G12" s="1011" t="s">
        <v>522</v>
      </c>
      <c r="H12" s="1011"/>
      <c r="I12" s="1011"/>
      <c r="J12" s="1011"/>
      <c r="K12" s="1011"/>
      <c r="L12" s="1011"/>
      <c r="M12" s="1011"/>
      <c r="N12" s="1011"/>
      <c r="O12" s="1011"/>
      <c r="P12" s="1011"/>
      <c r="Q12" s="1011"/>
      <c r="R12" s="1011"/>
      <c r="S12" s="1011" t="s">
        <v>523</v>
      </c>
      <c r="T12" s="1011"/>
      <c r="U12" s="1011"/>
      <c r="V12" s="1011"/>
      <c r="W12" s="1011"/>
      <c r="X12" s="1011"/>
      <c r="Y12" s="369"/>
    </row>
    <row r="13" spans="1:25" ht="20.100000000000001" customHeight="1">
      <c r="A13" s="369"/>
      <c r="B13" s="1011"/>
      <c r="C13" s="1011"/>
      <c r="D13" s="1011"/>
      <c r="E13" s="1011"/>
      <c r="F13" s="1011"/>
      <c r="G13" s="1011"/>
      <c r="H13" s="1011"/>
      <c r="I13" s="1011"/>
      <c r="J13" s="1011"/>
      <c r="K13" s="1011"/>
      <c r="L13" s="1011"/>
      <c r="M13" s="1011"/>
      <c r="N13" s="1011"/>
      <c r="O13" s="1011"/>
      <c r="P13" s="1011"/>
      <c r="Q13" s="1011"/>
      <c r="R13" s="1011"/>
      <c r="S13" s="1011"/>
      <c r="T13" s="1011"/>
      <c r="U13" s="1011"/>
      <c r="V13" s="1011"/>
      <c r="W13" s="1011"/>
      <c r="X13" s="1011"/>
      <c r="Y13" s="369"/>
    </row>
    <row r="14" spans="1:25" ht="20.100000000000001" customHeight="1">
      <c r="A14" s="371"/>
      <c r="B14" s="1011" t="s">
        <v>520</v>
      </c>
      <c r="C14" s="1011"/>
      <c r="D14" s="1011"/>
      <c r="E14" s="1011"/>
      <c r="F14" s="1011"/>
      <c r="G14" s="1011"/>
      <c r="H14" s="1011"/>
      <c r="I14" s="1011"/>
      <c r="J14" s="1011"/>
      <c r="K14" s="1011"/>
      <c r="L14" s="1011"/>
      <c r="M14" s="1011"/>
      <c r="N14" s="1011"/>
      <c r="O14" s="1011"/>
      <c r="P14" s="1011"/>
      <c r="Q14" s="1011"/>
      <c r="R14" s="1011"/>
      <c r="S14" s="1011" t="s">
        <v>524</v>
      </c>
      <c r="T14" s="1011"/>
      <c r="U14" s="1011"/>
      <c r="V14" s="1011"/>
      <c r="W14" s="1011"/>
      <c r="X14" s="1011"/>
      <c r="Y14" s="369"/>
    </row>
    <row r="15" spans="1:25" ht="20.100000000000001" customHeight="1">
      <c r="A15" s="371"/>
      <c r="B15" s="1011"/>
      <c r="C15" s="1011"/>
      <c r="D15" s="1011"/>
      <c r="E15" s="1011"/>
      <c r="F15" s="1011"/>
      <c r="G15" s="1011"/>
      <c r="H15" s="1011"/>
      <c r="I15" s="1011"/>
      <c r="J15" s="1011"/>
      <c r="K15" s="1011"/>
      <c r="L15" s="1011"/>
      <c r="M15" s="1011"/>
      <c r="N15" s="1011"/>
      <c r="O15" s="1011"/>
      <c r="P15" s="1011"/>
      <c r="Q15" s="1011"/>
      <c r="R15" s="1011"/>
      <c r="S15" s="1011"/>
      <c r="T15" s="1011"/>
      <c r="U15" s="1011"/>
      <c r="V15" s="1011"/>
      <c r="W15" s="1011"/>
      <c r="X15" s="1011"/>
      <c r="Y15" s="369"/>
    </row>
    <row r="16" spans="1:25" ht="20.100000000000001" customHeight="1">
      <c r="A16" s="369"/>
      <c r="B16" s="1011" t="s">
        <v>520</v>
      </c>
      <c r="C16" s="1011"/>
      <c r="D16" s="1011"/>
      <c r="E16" s="1011"/>
      <c r="F16" s="1011"/>
      <c r="G16" s="1011"/>
      <c r="H16" s="1011"/>
      <c r="I16" s="1011"/>
      <c r="J16" s="1011"/>
      <c r="K16" s="1011"/>
      <c r="L16" s="1011"/>
      <c r="M16" s="1011"/>
      <c r="N16" s="1011"/>
      <c r="O16" s="1011"/>
      <c r="P16" s="1011"/>
      <c r="Q16" s="1011"/>
      <c r="R16" s="1011"/>
      <c r="S16" s="1011" t="s">
        <v>524</v>
      </c>
      <c r="T16" s="1011"/>
      <c r="U16" s="1011"/>
      <c r="V16" s="1011"/>
      <c r="W16" s="1011"/>
      <c r="X16" s="1011"/>
      <c r="Y16" s="369"/>
    </row>
    <row r="17" spans="1:25" ht="20.100000000000001" customHeight="1">
      <c r="A17" s="371"/>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369"/>
    </row>
    <row r="18" spans="1:25" ht="20.100000000000001" customHeight="1">
      <c r="A18" s="371"/>
      <c r="B18" s="1011" t="s">
        <v>520</v>
      </c>
      <c r="C18" s="1011"/>
      <c r="D18" s="1011"/>
      <c r="E18" s="1011"/>
      <c r="F18" s="1011"/>
      <c r="G18" s="1011"/>
      <c r="H18" s="1011"/>
      <c r="I18" s="1011"/>
      <c r="J18" s="1011"/>
      <c r="K18" s="1011"/>
      <c r="L18" s="1011"/>
      <c r="M18" s="1011"/>
      <c r="N18" s="1011"/>
      <c r="O18" s="1011"/>
      <c r="P18" s="1011"/>
      <c r="Q18" s="1011"/>
      <c r="R18" s="1011"/>
      <c r="S18" s="1011" t="s">
        <v>524</v>
      </c>
      <c r="T18" s="1011"/>
      <c r="U18" s="1011"/>
      <c r="V18" s="1011"/>
      <c r="W18" s="1011"/>
      <c r="X18" s="1011"/>
      <c r="Y18" s="369"/>
    </row>
    <row r="19" spans="1:25" ht="20.100000000000001" customHeight="1">
      <c r="A19" s="369"/>
      <c r="B19" s="1011"/>
      <c r="C19" s="1011"/>
      <c r="D19" s="1011"/>
      <c r="E19" s="1011"/>
      <c r="F19" s="1011"/>
      <c r="G19" s="1011"/>
      <c r="H19" s="1011"/>
      <c r="I19" s="1011"/>
      <c r="J19" s="1011"/>
      <c r="K19" s="1011"/>
      <c r="L19" s="1011"/>
      <c r="M19" s="1011"/>
      <c r="N19" s="1011"/>
      <c r="O19" s="1011"/>
      <c r="P19" s="1011"/>
      <c r="Q19" s="1011"/>
      <c r="R19" s="1011"/>
      <c r="S19" s="1011"/>
      <c r="T19" s="1011"/>
      <c r="U19" s="1011"/>
      <c r="V19" s="1011"/>
      <c r="W19" s="1011"/>
      <c r="X19" s="1011"/>
      <c r="Y19" s="369"/>
    </row>
    <row r="20" spans="1:25" ht="20.100000000000001" customHeight="1">
      <c r="A20" s="371"/>
      <c r="S20" s="369"/>
      <c r="T20" s="369"/>
      <c r="U20" s="369"/>
      <c r="V20" s="369"/>
      <c r="W20" s="369"/>
      <c r="X20" s="369"/>
      <c r="Y20" s="369"/>
    </row>
    <row r="21" spans="1:25" ht="20.100000000000001" customHeight="1">
      <c r="A21" s="371"/>
      <c r="B21" s="1013" t="s">
        <v>521</v>
      </c>
      <c r="C21" s="1013"/>
      <c r="D21" s="1013"/>
      <c r="E21" s="1013"/>
      <c r="F21" s="369"/>
      <c r="G21" s="1014"/>
      <c r="H21" s="1014"/>
      <c r="I21" s="1014"/>
      <c r="J21" s="1014"/>
      <c r="K21" s="1014"/>
      <c r="L21" s="1014"/>
      <c r="M21" s="1014"/>
      <c r="N21" s="1014"/>
      <c r="O21" s="1014"/>
      <c r="P21" s="1014"/>
      <c r="Q21" s="1014"/>
      <c r="R21" s="1014"/>
      <c r="S21" s="1014"/>
      <c r="T21" s="1014"/>
      <c r="U21" s="1014"/>
      <c r="V21" s="1014"/>
      <c r="W21" s="1014"/>
      <c r="X21" s="1014"/>
      <c r="Y21" s="369"/>
    </row>
    <row r="22" spans="1:25" ht="20.100000000000001" customHeight="1">
      <c r="A22" s="369"/>
      <c r="S22" s="372"/>
      <c r="T22" s="372"/>
      <c r="U22" s="372"/>
      <c r="V22" s="372"/>
      <c r="W22" s="369"/>
      <c r="X22" s="369"/>
      <c r="Y22" s="369"/>
    </row>
    <row r="23" spans="1:25" ht="20.100000000000001" customHeight="1"/>
    <row r="24" spans="1:25" ht="20.100000000000001" customHeight="1">
      <c r="A24" s="1022" t="s">
        <v>525</v>
      </c>
      <c r="B24" s="1022"/>
      <c r="C24" s="1022"/>
      <c r="D24" s="1022"/>
      <c r="E24" s="1022"/>
      <c r="F24" s="1022"/>
      <c r="G24" s="1022"/>
      <c r="H24" s="1022"/>
      <c r="I24" s="1022"/>
      <c r="J24" s="1022"/>
      <c r="K24" s="1022"/>
      <c r="L24" s="1022"/>
      <c r="M24" s="1022"/>
      <c r="N24" s="1022"/>
      <c r="O24" s="1022"/>
      <c r="P24" s="1022"/>
      <c r="Q24" s="1022"/>
      <c r="R24" s="1022"/>
      <c r="S24" s="1022"/>
      <c r="T24" s="1022"/>
      <c r="U24" s="1022"/>
      <c r="V24" s="1022"/>
      <c r="W24" s="1022"/>
      <c r="X24" s="1022"/>
      <c r="Y24" s="1022"/>
    </row>
    <row r="25" spans="1:25" ht="20.100000000000001" customHeight="1">
      <c r="A25" s="369" t="s">
        <v>526</v>
      </c>
      <c r="B25" s="1017" t="s">
        <v>527</v>
      </c>
      <c r="C25" s="1018"/>
      <c r="D25" s="1018"/>
      <c r="E25" s="1019"/>
      <c r="F25" s="1023" t="s">
        <v>531</v>
      </c>
      <c r="G25" s="1024"/>
      <c r="H25" s="1024"/>
      <c r="I25" s="1025"/>
      <c r="J25" s="1017" t="s">
        <v>528</v>
      </c>
      <c r="K25" s="1018"/>
      <c r="L25" s="1018"/>
      <c r="M25" s="1018"/>
      <c r="N25" s="1018"/>
      <c r="O25" s="1018"/>
      <c r="P25" s="1019"/>
      <c r="Q25" s="1017" t="s">
        <v>529</v>
      </c>
      <c r="R25" s="1018"/>
      <c r="S25" s="1018"/>
      <c r="T25" s="1019"/>
      <c r="U25" s="1023" t="s">
        <v>533</v>
      </c>
      <c r="V25" s="1024"/>
      <c r="W25" s="1024"/>
      <c r="X25" s="1025"/>
      <c r="Y25" s="369"/>
    </row>
    <row r="26" spans="1:25" ht="20.100000000000001" customHeight="1">
      <c r="A26" s="369"/>
      <c r="B26" s="1020"/>
      <c r="C26" s="1014"/>
      <c r="D26" s="1014"/>
      <c r="E26" s="1021"/>
      <c r="F26" s="1026" t="s">
        <v>532</v>
      </c>
      <c r="G26" s="1027"/>
      <c r="H26" s="1027"/>
      <c r="I26" s="1028"/>
      <c r="J26" s="1020"/>
      <c r="K26" s="1014"/>
      <c r="L26" s="1014"/>
      <c r="M26" s="1014"/>
      <c r="N26" s="1014"/>
      <c r="O26" s="1014"/>
      <c r="P26" s="1021"/>
      <c r="Q26" s="1020" t="s">
        <v>530</v>
      </c>
      <c r="R26" s="1014"/>
      <c r="S26" s="1014"/>
      <c r="T26" s="1021"/>
      <c r="U26" s="1026"/>
      <c r="V26" s="1027"/>
      <c r="W26" s="1027"/>
      <c r="X26" s="1028"/>
      <c r="Y26" s="369"/>
    </row>
    <row r="27" spans="1:25" ht="20.100000000000001" customHeight="1">
      <c r="A27" s="369"/>
      <c r="B27" s="1017" t="s">
        <v>534</v>
      </c>
      <c r="C27" s="1018"/>
      <c r="D27" s="1018"/>
      <c r="E27" s="1019"/>
      <c r="F27" s="1011"/>
      <c r="G27" s="1011"/>
      <c r="H27" s="1011"/>
      <c r="I27" s="1011"/>
      <c r="J27" s="1011"/>
      <c r="K27" s="1011"/>
      <c r="L27" s="1011"/>
      <c r="M27" s="1011"/>
      <c r="N27" s="1011"/>
      <c r="O27" s="1011"/>
      <c r="P27" s="1011"/>
      <c r="Q27" s="1016"/>
      <c r="R27" s="1016"/>
      <c r="S27" s="1016"/>
      <c r="T27" s="1016"/>
      <c r="U27" s="1011"/>
      <c r="V27" s="1011"/>
      <c r="W27" s="1011"/>
      <c r="X27" s="1011"/>
      <c r="Y27" s="369"/>
    </row>
    <row r="28" spans="1:25" ht="20.100000000000001" customHeight="1">
      <c r="A28" s="369"/>
      <c r="B28" s="1020" t="s">
        <v>535</v>
      </c>
      <c r="C28" s="1014"/>
      <c r="D28" s="1014"/>
      <c r="E28" s="1021"/>
      <c r="F28" s="1011"/>
      <c r="G28" s="1011"/>
      <c r="H28" s="1011"/>
      <c r="I28" s="1011"/>
      <c r="J28" s="1011"/>
      <c r="K28" s="1011"/>
      <c r="L28" s="1011"/>
      <c r="M28" s="1011"/>
      <c r="N28" s="1011"/>
      <c r="O28" s="1011"/>
      <c r="P28" s="1011"/>
      <c r="Q28" s="1016"/>
      <c r="R28" s="1016"/>
      <c r="S28" s="1016"/>
      <c r="T28" s="1016"/>
      <c r="U28" s="1011"/>
      <c r="V28" s="1011"/>
      <c r="W28" s="1011"/>
      <c r="X28" s="1011"/>
      <c r="Y28" s="369"/>
    </row>
    <row r="29" spans="1:25" ht="20.100000000000001" customHeight="1">
      <c r="A29" s="371"/>
      <c r="B29" s="1017" t="s">
        <v>534</v>
      </c>
      <c r="C29" s="1018"/>
      <c r="D29" s="1018"/>
      <c r="E29" s="1019"/>
      <c r="F29" s="1011"/>
      <c r="G29" s="1011"/>
      <c r="H29" s="1011"/>
      <c r="I29" s="1011"/>
      <c r="J29" s="1011"/>
      <c r="K29" s="1011"/>
      <c r="L29" s="1011"/>
      <c r="M29" s="1011"/>
      <c r="N29" s="1011"/>
      <c r="O29" s="1011"/>
      <c r="P29" s="1011"/>
      <c r="Q29" s="1016"/>
      <c r="R29" s="1016"/>
      <c r="S29" s="1016"/>
      <c r="T29" s="1016"/>
      <c r="U29" s="1011"/>
      <c r="V29" s="1011"/>
      <c r="W29" s="1011"/>
      <c r="X29" s="1011"/>
      <c r="Y29" s="369"/>
    </row>
    <row r="30" spans="1:25" ht="20.100000000000001" customHeight="1">
      <c r="A30" s="371"/>
      <c r="B30" s="1020" t="s">
        <v>535</v>
      </c>
      <c r="C30" s="1014"/>
      <c r="D30" s="1014"/>
      <c r="E30" s="1021"/>
      <c r="F30" s="1011"/>
      <c r="G30" s="1011"/>
      <c r="H30" s="1011"/>
      <c r="I30" s="1011"/>
      <c r="J30" s="1011"/>
      <c r="K30" s="1011"/>
      <c r="L30" s="1011"/>
      <c r="M30" s="1011"/>
      <c r="N30" s="1011"/>
      <c r="O30" s="1011"/>
      <c r="P30" s="1011"/>
      <c r="Q30" s="1016"/>
      <c r="R30" s="1016"/>
      <c r="S30" s="1016"/>
      <c r="T30" s="1016"/>
      <c r="U30" s="1011"/>
      <c r="V30" s="1011"/>
      <c r="W30" s="1011"/>
      <c r="X30" s="1011"/>
      <c r="Y30" s="369"/>
    </row>
    <row r="31" spans="1:25" ht="20.100000000000001" customHeight="1">
      <c r="A31" s="369"/>
      <c r="B31" s="1017" t="s">
        <v>534</v>
      </c>
      <c r="C31" s="1018"/>
      <c r="D31" s="1018"/>
      <c r="E31" s="1019"/>
      <c r="F31" s="1011"/>
      <c r="G31" s="1011"/>
      <c r="H31" s="1011"/>
      <c r="I31" s="1011"/>
      <c r="J31" s="1011"/>
      <c r="K31" s="1011"/>
      <c r="L31" s="1011"/>
      <c r="M31" s="1011"/>
      <c r="N31" s="1011"/>
      <c r="O31" s="1011"/>
      <c r="P31" s="1011"/>
      <c r="Q31" s="1016"/>
      <c r="R31" s="1016"/>
      <c r="S31" s="1016"/>
      <c r="T31" s="1016"/>
      <c r="U31" s="1011"/>
      <c r="V31" s="1011"/>
      <c r="W31" s="1011"/>
      <c r="X31" s="1011"/>
      <c r="Y31" s="369"/>
    </row>
    <row r="32" spans="1:25" ht="20.100000000000001" customHeight="1">
      <c r="A32" s="369"/>
      <c r="B32" s="1020" t="s">
        <v>535</v>
      </c>
      <c r="C32" s="1014"/>
      <c r="D32" s="1014"/>
      <c r="E32" s="1021"/>
      <c r="F32" s="1011"/>
      <c r="G32" s="1011"/>
      <c r="H32" s="1011"/>
      <c r="I32" s="1011"/>
      <c r="J32" s="1011"/>
      <c r="K32" s="1011"/>
      <c r="L32" s="1011"/>
      <c r="M32" s="1011"/>
      <c r="N32" s="1011"/>
      <c r="O32" s="1011"/>
      <c r="P32" s="1011"/>
      <c r="Q32" s="1016"/>
      <c r="R32" s="1016"/>
      <c r="S32" s="1016"/>
      <c r="T32" s="1016"/>
      <c r="U32" s="1011"/>
      <c r="V32" s="1011"/>
      <c r="W32" s="1011"/>
      <c r="X32" s="1011"/>
      <c r="Y32" s="369"/>
    </row>
    <row r="33" spans="1:25" ht="20.100000000000001" customHeight="1">
      <c r="A33" s="369"/>
      <c r="B33" s="369" t="s">
        <v>536</v>
      </c>
      <c r="C33" s="369"/>
      <c r="D33" s="369"/>
      <c r="E33" s="369"/>
      <c r="F33" s="369"/>
      <c r="G33" s="372"/>
      <c r="H33" s="372"/>
      <c r="I33" s="372"/>
      <c r="J33" s="372"/>
      <c r="K33" s="372"/>
      <c r="L33" s="372"/>
      <c r="M33" s="372"/>
      <c r="N33" s="372"/>
      <c r="O33" s="372"/>
      <c r="P33" s="372"/>
      <c r="Q33" s="372"/>
      <c r="R33" s="372"/>
      <c r="S33" s="369"/>
      <c r="T33" s="369"/>
      <c r="U33" s="369"/>
      <c r="V33" s="369"/>
      <c r="W33" s="369"/>
      <c r="X33" s="369"/>
      <c r="Y33" s="369"/>
    </row>
    <row r="34" spans="1:25" ht="20.100000000000001" customHeight="1">
      <c r="A34" s="369"/>
      <c r="B34" s="371"/>
      <c r="C34" s="371"/>
      <c r="D34" s="371"/>
      <c r="E34" s="371"/>
      <c r="F34" s="371"/>
      <c r="G34" s="369"/>
      <c r="H34" s="369"/>
      <c r="I34" s="369"/>
      <c r="J34" s="369"/>
      <c r="K34" s="369"/>
      <c r="L34" s="369"/>
      <c r="M34" s="369"/>
      <c r="N34" s="369"/>
      <c r="O34" s="369"/>
      <c r="P34" s="369"/>
      <c r="Q34" s="369"/>
      <c r="R34" s="369"/>
      <c r="S34" s="369"/>
      <c r="T34" s="369"/>
      <c r="U34" s="369"/>
      <c r="V34" s="369"/>
      <c r="W34" s="369"/>
      <c r="X34" s="369"/>
      <c r="Y34" s="369"/>
    </row>
    <row r="35" spans="1:25" ht="20.100000000000001" customHeight="1">
      <c r="A35" s="369"/>
      <c r="B35" s="369" t="s">
        <v>537</v>
      </c>
      <c r="C35" s="369"/>
      <c r="D35" s="369"/>
      <c r="E35" s="369"/>
      <c r="F35" s="369"/>
      <c r="G35" s="369"/>
      <c r="H35" s="369"/>
      <c r="I35" s="369"/>
      <c r="J35" s="369"/>
      <c r="K35" s="369"/>
      <c r="L35" s="369"/>
      <c r="M35" s="369"/>
      <c r="N35" s="369"/>
      <c r="O35" s="369"/>
      <c r="P35" s="369"/>
      <c r="Q35" s="369"/>
      <c r="R35" s="369"/>
      <c r="S35" s="369"/>
      <c r="T35" s="369"/>
      <c r="U35" s="369"/>
      <c r="V35" s="369"/>
      <c r="W35" s="369"/>
      <c r="X35" s="369"/>
      <c r="Y35" s="369"/>
    </row>
    <row r="36" spans="1:25" ht="20.100000000000001" customHeight="1">
      <c r="A36" s="373"/>
      <c r="B36" s="1012" t="s">
        <v>411</v>
      </c>
      <c r="C36" s="1012"/>
      <c r="D36" s="374"/>
      <c r="E36" s="374" t="s">
        <v>163</v>
      </c>
      <c r="F36" s="374"/>
      <c r="G36" s="374" t="s">
        <v>164</v>
      </c>
      <c r="H36" s="374"/>
      <c r="I36" s="374" t="s">
        <v>408</v>
      </c>
      <c r="J36" s="373"/>
      <c r="K36" s="373"/>
      <c r="L36" s="1014"/>
      <c r="M36" s="1014"/>
      <c r="N36" s="1014"/>
      <c r="O36" s="1014"/>
      <c r="P36" s="1014"/>
      <c r="Q36" s="1014"/>
      <c r="R36" s="1014"/>
      <c r="S36" s="1014"/>
      <c r="T36" s="1014"/>
      <c r="U36" s="1014"/>
      <c r="V36" s="1014"/>
      <c r="W36" s="1014"/>
      <c r="X36" s="373" t="s">
        <v>538</v>
      </c>
      <c r="Y36" s="373"/>
    </row>
    <row r="37" spans="1:25" ht="20.100000000000001" customHeight="1"/>
    <row r="38" spans="1:25" ht="20.100000000000001" customHeight="1"/>
    <row r="39" spans="1:25" ht="20.100000000000001" customHeight="1"/>
    <row r="40" spans="1:25" ht="20.100000000000001" customHeight="1"/>
    <row r="41" spans="1:25" ht="20.100000000000001" customHeight="1"/>
    <row r="42" spans="1:25" ht="20.100000000000001" customHeight="1"/>
    <row r="43" spans="1:25" ht="20.100000000000001" customHeight="1"/>
    <row r="44" spans="1:25" ht="20.100000000000001" customHeight="1"/>
    <row r="45" spans="1:25" ht="20.100000000000001" customHeight="1"/>
    <row r="46" spans="1:25" ht="20.100000000000001" customHeight="1"/>
    <row r="47" spans="1:25" ht="20.100000000000001" customHeight="1"/>
    <row r="48" spans="1:2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sheetData>
  <mergeCells count="53">
    <mergeCell ref="B36:C36"/>
    <mergeCell ref="L36:W36"/>
    <mergeCell ref="J29:P30"/>
    <mergeCell ref="Q29:T30"/>
    <mergeCell ref="U29:X30"/>
    <mergeCell ref="F31:I32"/>
    <mergeCell ref="J31:P32"/>
    <mergeCell ref="Q31:T32"/>
    <mergeCell ref="U31:X32"/>
    <mergeCell ref="B29:E29"/>
    <mergeCell ref="B30:E30"/>
    <mergeCell ref="B31:E31"/>
    <mergeCell ref="B32:E32"/>
    <mergeCell ref="F29:I30"/>
    <mergeCell ref="A24:Y24"/>
    <mergeCell ref="B25:E26"/>
    <mergeCell ref="U25:X26"/>
    <mergeCell ref="J25:P26"/>
    <mergeCell ref="Q26:T26"/>
    <mergeCell ref="Q25:T25"/>
    <mergeCell ref="F25:I25"/>
    <mergeCell ref="F26:I26"/>
    <mergeCell ref="F27:I28"/>
    <mergeCell ref="J27:P28"/>
    <mergeCell ref="Q27:T28"/>
    <mergeCell ref="U27:X28"/>
    <mergeCell ref="B27:E27"/>
    <mergeCell ref="B28:E28"/>
    <mergeCell ref="A2:Y3"/>
    <mergeCell ref="B14:F15"/>
    <mergeCell ref="G14:R15"/>
    <mergeCell ref="S14:X15"/>
    <mergeCell ref="B16:F17"/>
    <mergeCell ref="G16:R17"/>
    <mergeCell ref="S16:X17"/>
    <mergeCell ref="B12:F13"/>
    <mergeCell ref="G12:R13"/>
    <mergeCell ref="S12:X13"/>
    <mergeCell ref="B6:E6"/>
    <mergeCell ref="B7:E7"/>
    <mergeCell ref="B8:E8"/>
    <mergeCell ref="B9:E9"/>
    <mergeCell ref="B11:E11"/>
    <mergeCell ref="G6:X6"/>
    <mergeCell ref="B18:F19"/>
    <mergeCell ref="G18:R19"/>
    <mergeCell ref="A4:Y4"/>
    <mergeCell ref="S18:X19"/>
    <mergeCell ref="B21:E21"/>
    <mergeCell ref="G7:X7"/>
    <mergeCell ref="G8:X8"/>
    <mergeCell ref="G9:X9"/>
    <mergeCell ref="G21:X21"/>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from>
                    <xdr:col>6</xdr:col>
                    <xdr:colOff>38100</xdr:colOff>
                    <xdr:row>3</xdr:row>
                    <xdr:rowOff>0</xdr:rowOff>
                  </from>
                  <to>
                    <xdr:col>7</xdr:col>
                    <xdr:colOff>57150</xdr:colOff>
                    <xdr:row>4</xdr:row>
                    <xdr:rowOff>0</xdr:rowOff>
                  </to>
                </anchor>
              </controlPr>
            </control>
          </mc:Choice>
        </mc:AlternateContent>
        <mc:AlternateContent xmlns:mc="http://schemas.openxmlformats.org/markup-compatibility/2006">
          <mc:Choice Requires="x14">
            <control shapeId="6149" r:id="rId5" name="Check Box 5">
              <controlPr defaultSize="0" autoFill="0" autoLine="0" autoPict="0">
                <anchor>
                  <from>
                    <xdr:col>10</xdr:col>
                    <xdr:colOff>171450</xdr:colOff>
                    <xdr:row>3</xdr:row>
                    <xdr:rowOff>0</xdr:rowOff>
                  </from>
                  <to>
                    <xdr:col>11</xdr:col>
                    <xdr:colOff>200025</xdr:colOff>
                    <xdr:row>4</xdr:row>
                    <xdr:rowOff>0</xdr:rowOff>
                  </to>
                </anchor>
              </controlPr>
            </control>
          </mc:Choice>
        </mc:AlternateContent>
        <mc:AlternateContent xmlns:mc="http://schemas.openxmlformats.org/markup-compatibility/2006">
          <mc:Choice Requires="x14">
            <control shapeId="6150" r:id="rId6" name="Check Box 6">
              <controlPr defaultSize="0" autoFill="0" autoLine="0" autoPict="0">
                <anchor>
                  <from>
                    <xdr:col>15</xdr:col>
                    <xdr:colOff>9525</xdr:colOff>
                    <xdr:row>3</xdr:row>
                    <xdr:rowOff>0</xdr:rowOff>
                  </from>
                  <to>
                    <xdr:col>16</xdr:col>
                    <xdr:colOff>38100</xdr:colOff>
                    <xdr:row>4</xdr:row>
                    <xdr:rowOff>0</xdr:rowOff>
                  </to>
                </anchor>
              </controlPr>
            </control>
          </mc:Choice>
        </mc:AlternateContent>
        <mc:AlternateContent xmlns:mc="http://schemas.openxmlformats.org/markup-compatibility/2006">
          <mc:Choice Requires="x14">
            <control shapeId="6151" r:id="rId7" name="Check Box 7">
              <controlPr defaultSize="0" autoFill="0" autoLine="0" autoPict="0">
                <anchor>
                  <from>
                    <xdr:col>20</xdr:col>
                    <xdr:colOff>200025</xdr:colOff>
                    <xdr:row>4</xdr:row>
                    <xdr:rowOff>0</xdr:rowOff>
                  </from>
                  <to>
                    <xdr:col>21</xdr:col>
                    <xdr:colOff>228600</xdr:colOff>
                    <xdr:row>5</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BA68"/>
  <sheetViews>
    <sheetView view="pageBreakPreview" zoomScale="75" zoomScaleNormal="100" zoomScaleSheetLayoutView="75" workbookViewId="0">
      <selection activeCell="K42" sqref="K42"/>
    </sheetView>
  </sheetViews>
  <sheetFormatPr defaultColWidth="3.25" defaultRowHeight="14.25"/>
  <cols>
    <col min="1" max="51" width="3.125" style="367" customWidth="1"/>
    <col min="52" max="16384" width="3.25" style="367"/>
  </cols>
  <sheetData>
    <row r="1" spans="1:53" ht="20.100000000000001" customHeight="1">
      <c r="A1" s="366"/>
      <c r="B1" s="366"/>
      <c r="C1" s="366"/>
      <c r="D1" s="366"/>
      <c r="E1" s="366"/>
      <c r="F1" s="366"/>
      <c r="G1" s="366"/>
      <c r="H1" s="366"/>
      <c r="I1" s="366"/>
      <c r="J1" s="366"/>
      <c r="K1" s="366"/>
      <c r="L1" s="366"/>
      <c r="M1" s="366"/>
      <c r="N1" s="366"/>
      <c r="O1" s="366"/>
      <c r="P1" s="366"/>
      <c r="Q1" s="366"/>
      <c r="R1" s="366"/>
      <c r="S1" s="366"/>
      <c r="T1" s="366"/>
      <c r="U1" s="366"/>
      <c r="V1" s="366"/>
      <c r="W1" s="366"/>
      <c r="X1" s="366"/>
      <c r="Y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row>
    <row r="2" spans="1:53" ht="20.100000000000001" customHeight="1">
      <c r="A2" s="366"/>
      <c r="B2" s="366"/>
      <c r="C2" s="366"/>
      <c r="D2" s="366"/>
      <c r="E2" s="366"/>
      <c r="F2" s="366"/>
      <c r="G2" s="366"/>
      <c r="H2" s="366"/>
      <c r="I2" s="366"/>
      <c r="J2" s="366"/>
      <c r="K2" s="366"/>
      <c r="L2" s="366"/>
      <c r="M2" s="366"/>
      <c r="N2" s="366"/>
      <c r="O2" s="366"/>
      <c r="P2" s="366"/>
      <c r="Q2" s="366"/>
      <c r="R2" s="1012"/>
      <c r="S2" s="1012"/>
      <c r="T2" s="374"/>
      <c r="U2" s="374"/>
      <c r="V2" s="374"/>
      <c r="W2" s="374"/>
      <c r="X2" s="374"/>
      <c r="Y2" s="374"/>
      <c r="AA2" s="366"/>
      <c r="AB2" s="366"/>
      <c r="AC2" s="366"/>
      <c r="AD2" s="366"/>
      <c r="AE2" s="366"/>
      <c r="AF2" s="366"/>
      <c r="AG2" s="366"/>
      <c r="AH2" s="366"/>
      <c r="AI2" s="366"/>
      <c r="AJ2" s="366"/>
      <c r="AK2" s="366"/>
      <c r="AL2" s="366"/>
      <c r="AM2" s="366"/>
      <c r="AN2" s="366"/>
      <c r="AO2" s="366"/>
      <c r="AP2" s="366"/>
      <c r="AQ2" s="366"/>
      <c r="AR2" s="1012"/>
      <c r="AS2" s="1012"/>
      <c r="AT2" s="374"/>
      <c r="AU2" s="374"/>
      <c r="AV2" s="374"/>
      <c r="AW2" s="374"/>
      <c r="AX2" s="374"/>
      <c r="AY2" s="374"/>
    </row>
    <row r="3" spans="1:53" ht="20.100000000000001" customHeight="1">
      <c r="A3" s="1015" t="s">
        <v>539</v>
      </c>
      <c r="B3" s="1015"/>
      <c r="C3" s="1015"/>
      <c r="D3" s="1015"/>
      <c r="E3" s="1015"/>
      <c r="F3" s="1015"/>
      <c r="G3" s="1015"/>
      <c r="H3" s="1015"/>
      <c r="I3" s="1015"/>
      <c r="J3" s="1015"/>
      <c r="K3" s="1015"/>
      <c r="L3" s="1015"/>
      <c r="M3" s="1015"/>
      <c r="N3" s="1015"/>
      <c r="O3" s="1015"/>
      <c r="P3" s="1015"/>
      <c r="Q3" s="1015"/>
      <c r="R3" s="1015"/>
      <c r="S3" s="1015"/>
      <c r="T3" s="1015"/>
      <c r="U3" s="1015"/>
      <c r="V3" s="1015"/>
      <c r="W3" s="1015"/>
      <c r="X3" s="1015"/>
      <c r="Y3" s="1015"/>
      <c r="AA3" s="1015" t="s">
        <v>552</v>
      </c>
      <c r="AB3" s="1015"/>
      <c r="AC3" s="1015"/>
      <c r="AD3" s="1015"/>
      <c r="AE3" s="1015"/>
      <c r="AF3" s="1015"/>
      <c r="AG3" s="1015"/>
      <c r="AH3" s="1015"/>
      <c r="AI3" s="1015"/>
      <c r="AJ3" s="1015"/>
      <c r="AK3" s="1015"/>
      <c r="AL3" s="1015"/>
      <c r="AM3" s="1015"/>
      <c r="AN3" s="1015"/>
      <c r="AO3" s="1015"/>
      <c r="AP3" s="1015"/>
      <c r="AQ3" s="1015"/>
      <c r="AR3" s="1015"/>
      <c r="AS3" s="1015"/>
      <c r="AT3" s="1015"/>
      <c r="AU3" s="1015"/>
      <c r="AV3" s="1015"/>
      <c r="AW3" s="1015"/>
      <c r="AX3" s="1015"/>
      <c r="AY3" s="1015"/>
    </row>
    <row r="4" spans="1:53" ht="20.100000000000001" customHeight="1">
      <c r="A4" s="1015"/>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row>
    <row r="5" spans="1:53" ht="20.100000000000001" customHeight="1">
      <c r="A5" s="373"/>
      <c r="B5" s="373"/>
      <c r="C5" s="373"/>
      <c r="D5" s="373"/>
      <c r="E5" s="373"/>
      <c r="F5" s="373"/>
      <c r="G5" s="373"/>
      <c r="H5" s="373"/>
      <c r="I5" s="373"/>
      <c r="J5" s="373"/>
      <c r="K5" s="373"/>
      <c r="L5" s="373"/>
      <c r="M5" s="373"/>
      <c r="N5" s="373"/>
      <c r="O5" s="373"/>
      <c r="P5" s="373"/>
      <c r="Q5" s="373"/>
      <c r="R5" s="373"/>
      <c r="S5" s="373"/>
      <c r="T5" s="373"/>
      <c r="U5" s="373"/>
      <c r="V5" s="373"/>
      <c r="W5" s="373"/>
      <c r="X5" s="373"/>
      <c r="Y5" s="373"/>
      <c r="Z5" s="366"/>
      <c r="AA5" s="373"/>
      <c r="AB5" s="373"/>
      <c r="AC5" s="373"/>
      <c r="AD5" s="373"/>
      <c r="AE5" s="373"/>
      <c r="AF5" s="373"/>
      <c r="AG5" s="373"/>
      <c r="AH5" s="373"/>
      <c r="AI5" s="373"/>
      <c r="AJ5" s="373"/>
      <c r="AK5" s="373"/>
      <c r="AL5" s="373"/>
      <c r="AM5" s="373"/>
      <c r="AN5" s="373"/>
      <c r="AO5" s="373"/>
      <c r="AP5" s="373"/>
      <c r="AQ5" s="373"/>
      <c r="AR5" s="373"/>
      <c r="AS5" s="373"/>
      <c r="AT5" s="373"/>
      <c r="AU5" s="373"/>
      <c r="AV5" s="373"/>
      <c r="AW5" s="373"/>
      <c r="AX5" s="373"/>
      <c r="AY5" s="373"/>
      <c r="AZ5" s="366"/>
      <c r="BA5" s="366"/>
    </row>
    <row r="6" spans="1:53" ht="20.100000000000001" customHeight="1">
      <c r="A6" s="373"/>
      <c r="B6" s="373" t="s">
        <v>540</v>
      </c>
      <c r="C6" s="373"/>
      <c r="D6" s="373"/>
      <c r="E6" s="373"/>
      <c r="F6" s="373"/>
      <c r="G6" s="373"/>
      <c r="H6" s="373"/>
      <c r="I6" s="373"/>
      <c r="J6" s="373"/>
      <c r="K6" s="373"/>
      <c r="L6" s="373"/>
      <c r="M6" s="373"/>
      <c r="N6" s="373"/>
      <c r="O6" s="373"/>
      <c r="P6" s="373"/>
      <c r="Q6" s="373"/>
      <c r="R6" s="373"/>
      <c r="S6" s="373"/>
      <c r="T6" s="373"/>
      <c r="U6" s="373"/>
      <c r="V6" s="373"/>
      <c r="W6" s="373"/>
      <c r="X6" s="373"/>
      <c r="Y6" s="373"/>
      <c r="Z6" s="366"/>
      <c r="AA6" s="373"/>
      <c r="AB6" s="373" t="s">
        <v>540</v>
      </c>
      <c r="AC6" s="373"/>
      <c r="AD6" s="373"/>
      <c r="AE6" s="373"/>
      <c r="AF6" s="373"/>
      <c r="AG6" s="373"/>
      <c r="AH6" s="373"/>
      <c r="AI6" s="373"/>
      <c r="AJ6" s="373"/>
      <c r="AK6" s="373"/>
      <c r="AL6" s="373"/>
      <c r="AM6" s="373"/>
      <c r="AN6" s="373"/>
      <c r="AO6" s="373"/>
      <c r="AP6" s="373"/>
      <c r="AQ6" s="373"/>
      <c r="AR6" s="373"/>
      <c r="AS6" s="373"/>
      <c r="AT6" s="373"/>
      <c r="AU6" s="373"/>
      <c r="AV6" s="373"/>
      <c r="AW6" s="373"/>
      <c r="AX6" s="373"/>
      <c r="AY6" s="373"/>
      <c r="AZ6" s="366"/>
      <c r="BA6" s="366"/>
    </row>
    <row r="7" spans="1:53" ht="20.100000000000001" customHeight="1">
      <c r="A7" s="366"/>
      <c r="B7" s="366"/>
      <c r="C7" s="366"/>
      <c r="D7" s="366"/>
      <c r="E7" s="366"/>
      <c r="F7" s="366"/>
      <c r="G7" s="366"/>
      <c r="H7" s="366"/>
      <c r="I7" s="366"/>
      <c r="J7" s="366"/>
      <c r="K7" s="366"/>
      <c r="L7" s="366"/>
      <c r="M7" s="366"/>
      <c r="N7" s="366"/>
      <c r="O7" s="366"/>
      <c r="P7" s="366"/>
      <c r="Q7" s="366"/>
      <c r="R7" s="366"/>
      <c r="S7" s="366"/>
      <c r="T7" s="366"/>
      <c r="U7" s="375"/>
      <c r="V7" s="375"/>
      <c r="W7" s="375"/>
      <c r="X7" s="375"/>
      <c r="Y7" s="375"/>
      <c r="Z7" s="366"/>
      <c r="AA7" s="366"/>
      <c r="AB7" s="366"/>
      <c r="AC7" s="366"/>
      <c r="AD7" s="366"/>
      <c r="AE7" s="366"/>
      <c r="AF7" s="366"/>
      <c r="AG7" s="366"/>
      <c r="AH7" s="366"/>
      <c r="AI7" s="366"/>
      <c r="AJ7" s="366"/>
      <c r="AK7" s="366"/>
      <c r="AL7" s="366"/>
      <c r="AM7" s="366"/>
      <c r="AN7" s="366"/>
      <c r="AO7" s="366"/>
      <c r="AP7" s="366"/>
      <c r="AQ7" s="366"/>
      <c r="AR7" s="366"/>
      <c r="AS7" s="366"/>
      <c r="AT7" s="366"/>
      <c r="AU7" s="375"/>
      <c r="AV7" s="375"/>
      <c r="AW7" s="375"/>
      <c r="AX7" s="375"/>
      <c r="AY7" s="375"/>
      <c r="AZ7" s="366"/>
      <c r="BA7" s="366"/>
    </row>
    <row r="8" spans="1:53" ht="20.100000000000001" customHeight="1">
      <c r="A8" s="366"/>
      <c r="B8" s="366" t="s">
        <v>541</v>
      </c>
      <c r="C8" s="366"/>
      <c r="D8" s="366"/>
      <c r="E8" s="366"/>
      <c r="F8" s="366"/>
      <c r="G8" s="366"/>
      <c r="H8" s="366"/>
      <c r="I8" s="366"/>
      <c r="J8" s="366"/>
      <c r="K8" s="366"/>
      <c r="L8" s="366"/>
      <c r="M8" s="366"/>
      <c r="N8" s="366"/>
      <c r="O8" s="366"/>
      <c r="P8" s="366"/>
      <c r="Q8" s="366"/>
      <c r="R8" s="366"/>
      <c r="S8" s="366"/>
      <c r="T8" s="366"/>
      <c r="U8" s="366"/>
      <c r="V8" s="366"/>
      <c r="W8" s="366"/>
      <c r="X8" s="366"/>
      <c r="Y8" s="366"/>
      <c r="Z8" s="366"/>
      <c r="AA8" s="366"/>
      <c r="AB8" s="366" t="s">
        <v>541</v>
      </c>
      <c r="AC8" s="366"/>
      <c r="AD8" s="366"/>
      <c r="AE8" s="366"/>
      <c r="AF8" s="366"/>
      <c r="AG8" s="366"/>
      <c r="AH8" s="366"/>
      <c r="AI8" s="366"/>
      <c r="AJ8" s="366"/>
      <c r="AK8" s="366"/>
      <c r="AL8" s="366"/>
      <c r="AM8" s="366"/>
      <c r="AN8" s="366"/>
      <c r="AO8" s="366"/>
      <c r="AP8" s="366"/>
      <c r="AQ8" s="366"/>
      <c r="AR8" s="366"/>
      <c r="AS8" s="366"/>
      <c r="AT8" s="366"/>
      <c r="AU8" s="366"/>
      <c r="AV8" s="366"/>
      <c r="AW8" s="366"/>
      <c r="AX8" s="366"/>
      <c r="AY8" s="366"/>
      <c r="AZ8" s="366"/>
      <c r="BA8" s="366"/>
    </row>
    <row r="9" spans="1:53" ht="20.100000000000001" customHeight="1">
      <c r="A9" s="366"/>
      <c r="B9" s="366"/>
      <c r="C9" s="366"/>
      <c r="D9" s="366"/>
      <c r="E9" s="366"/>
      <c r="F9" s="366"/>
      <c r="G9" s="366"/>
      <c r="H9" s="366"/>
      <c r="I9" s="366"/>
      <c r="J9" s="366"/>
      <c r="K9" s="366"/>
      <c r="L9" s="366"/>
      <c r="M9" s="366"/>
      <c r="N9" s="366"/>
      <c r="O9" s="366"/>
      <c r="P9" s="366"/>
      <c r="Q9" s="366"/>
      <c r="R9" s="366"/>
      <c r="S9" s="366"/>
      <c r="T9" s="366"/>
      <c r="U9" s="366"/>
      <c r="V9" s="366"/>
      <c r="W9" s="366"/>
      <c r="X9" s="366"/>
      <c r="Y9" s="366"/>
      <c r="Z9" s="366"/>
      <c r="AA9" s="366"/>
      <c r="AB9" s="366"/>
      <c r="AC9" s="366"/>
      <c r="AD9" s="366"/>
      <c r="AE9" s="366"/>
      <c r="AF9" s="366"/>
      <c r="AG9" s="366"/>
      <c r="AH9" s="366"/>
      <c r="AI9" s="366"/>
      <c r="AJ9" s="366"/>
      <c r="AK9" s="366"/>
      <c r="AL9" s="366"/>
      <c r="AM9" s="366"/>
      <c r="AN9" s="366"/>
      <c r="AO9" s="366"/>
      <c r="AP9" s="366"/>
      <c r="AQ9" s="366"/>
      <c r="AR9" s="366"/>
      <c r="AS9" s="366"/>
      <c r="AT9" s="366"/>
      <c r="AU9" s="366"/>
      <c r="AV9" s="366"/>
      <c r="AW9" s="366"/>
      <c r="AX9" s="366"/>
      <c r="AY9" s="366"/>
      <c r="AZ9" s="366"/>
      <c r="BA9" s="366"/>
    </row>
    <row r="10" spans="1:53" ht="20.100000000000001" customHeight="1">
      <c r="A10" s="366"/>
      <c r="B10" s="366" t="s">
        <v>542</v>
      </c>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t="s">
        <v>542</v>
      </c>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row>
    <row r="11" spans="1:53" ht="20.100000000000001" customHeight="1">
      <c r="A11" s="366"/>
      <c r="B11" s="366"/>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366"/>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c r="AY11" s="366"/>
      <c r="AZ11" s="366"/>
      <c r="BA11" s="366"/>
    </row>
    <row r="12" spans="1:53" ht="20.100000000000001" customHeight="1">
      <c r="A12" s="376"/>
      <c r="B12" s="366" t="s">
        <v>543</v>
      </c>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376"/>
      <c r="AB12" s="366" t="s">
        <v>543</v>
      </c>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c r="AY12" s="366"/>
      <c r="AZ12" s="366"/>
      <c r="BA12" s="366"/>
    </row>
    <row r="13" spans="1:53" ht="20.100000000000001" customHeight="1">
      <c r="A13" s="366"/>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row>
    <row r="14" spans="1:53" ht="20.100000000000001" customHeight="1">
      <c r="A14" s="376"/>
      <c r="B14" s="366" t="s">
        <v>544</v>
      </c>
      <c r="C14" s="366"/>
      <c r="D14" s="366"/>
      <c r="E14" s="366"/>
      <c r="F14" s="366"/>
      <c r="G14" s="366"/>
      <c r="H14" s="366"/>
      <c r="I14" s="366"/>
      <c r="J14" s="366"/>
      <c r="K14" s="366"/>
      <c r="L14" s="366"/>
      <c r="M14" s="366"/>
      <c r="N14" s="366" t="s">
        <v>547</v>
      </c>
      <c r="O14" s="366"/>
      <c r="P14" s="366"/>
      <c r="Q14" s="366"/>
      <c r="R14" s="366"/>
      <c r="S14" s="366"/>
      <c r="T14" s="366"/>
      <c r="U14" s="366"/>
      <c r="V14" s="366"/>
      <c r="W14" s="366"/>
      <c r="X14" s="366"/>
      <c r="Y14" s="366"/>
      <c r="Z14" s="366"/>
      <c r="AA14" s="376"/>
      <c r="AB14" s="366" t="s">
        <v>544</v>
      </c>
      <c r="AC14" s="366"/>
      <c r="AD14" s="366"/>
      <c r="AE14" s="366"/>
      <c r="AF14" s="366"/>
      <c r="AG14" s="366"/>
      <c r="AH14" s="366"/>
      <c r="AI14" s="366"/>
      <c r="AJ14" s="366"/>
      <c r="AK14" s="366"/>
      <c r="AL14" s="366"/>
      <c r="AM14" s="366"/>
      <c r="AN14" s="366" t="s">
        <v>547</v>
      </c>
      <c r="AO14" s="366"/>
      <c r="AP14" s="366"/>
      <c r="AQ14" s="366"/>
      <c r="AR14" s="366"/>
      <c r="AS14" s="366"/>
      <c r="AT14" s="366"/>
      <c r="AU14" s="366"/>
      <c r="AV14" s="366"/>
      <c r="AW14" s="366"/>
      <c r="AX14" s="366"/>
      <c r="AY14" s="366"/>
      <c r="AZ14" s="366"/>
      <c r="BA14" s="366"/>
    </row>
    <row r="15" spans="1:53" ht="20.100000000000001" customHeight="1">
      <c r="A15" s="376"/>
      <c r="B15" s="366"/>
      <c r="C15" s="366"/>
      <c r="D15" s="366"/>
      <c r="E15" s="366"/>
      <c r="F15" s="366"/>
      <c r="G15" s="366"/>
      <c r="H15" s="366"/>
      <c r="I15" s="366"/>
      <c r="J15" s="366"/>
      <c r="K15" s="366"/>
      <c r="L15" s="366"/>
      <c r="M15" s="366"/>
      <c r="N15" s="366"/>
      <c r="O15" s="366" t="s">
        <v>546</v>
      </c>
      <c r="P15" s="366"/>
      <c r="Q15" s="366"/>
      <c r="R15" s="366"/>
      <c r="S15" s="366"/>
      <c r="T15" s="366"/>
      <c r="U15" s="366"/>
      <c r="V15" s="366"/>
      <c r="W15" s="366"/>
      <c r="X15" s="366"/>
      <c r="Y15" s="366"/>
      <c r="Z15" s="366"/>
      <c r="AA15" s="376"/>
      <c r="AB15" s="366"/>
      <c r="AC15" s="366"/>
      <c r="AD15" s="366"/>
      <c r="AE15" s="366"/>
      <c r="AF15" s="366"/>
      <c r="AG15" s="366"/>
      <c r="AH15" s="366"/>
      <c r="AI15" s="366"/>
      <c r="AJ15" s="366"/>
      <c r="AK15" s="366"/>
      <c r="AL15" s="366"/>
      <c r="AM15" s="366"/>
      <c r="AN15" s="366"/>
      <c r="AO15" s="366" t="s">
        <v>546</v>
      </c>
      <c r="AP15" s="366"/>
      <c r="AQ15" s="366"/>
      <c r="AR15" s="366"/>
      <c r="AS15" s="366"/>
      <c r="AT15" s="366"/>
      <c r="AU15" s="366"/>
      <c r="AV15" s="366"/>
      <c r="AW15" s="366"/>
      <c r="AX15" s="366"/>
      <c r="AY15" s="366"/>
      <c r="AZ15" s="366"/>
      <c r="BA15" s="366"/>
    </row>
    <row r="16" spans="1:53" ht="20.100000000000001" customHeight="1">
      <c r="A16" s="366"/>
      <c r="B16" s="377"/>
      <c r="C16" s="377"/>
      <c r="D16" s="377"/>
      <c r="E16" s="377"/>
      <c r="F16" s="377"/>
      <c r="G16" s="378"/>
      <c r="H16" s="378"/>
      <c r="I16" s="378"/>
      <c r="J16" s="378"/>
      <c r="K16" s="378"/>
      <c r="L16" s="378"/>
      <c r="M16" s="378"/>
      <c r="N16" s="379"/>
      <c r="O16" s="379"/>
      <c r="P16" s="379"/>
      <c r="Q16" s="379"/>
      <c r="R16" s="379"/>
      <c r="S16" s="379"/>
      <c r="T16" s="379"/>
      <c r="U16" s="379"/>
      <c r="V16" s="379"/>
      <c r="W16" s="379"/>
      <c r="X16" s="380" t="s">
        <v>545</v>
      </c>
      <c r="Y16" s="366"/>
      <c r="Z16" s="366"/>
      <c r="AA16" s="366"/>
      <c r="AB16" s="377"/>
      <c r="AC16" s="377"/>
      <c r="AD16" s="377"/>
      <c r="AE16" s="377"/>
      <c r="AF16" s="377"/>
      <c r="AG16" s="378"/>
      <c r="AH16" s="378"/>
      <c r="AI16" s="378"/>
      <c r="AJ16" s="378"/>
      <c r="AK16" s="378"/>
      <c r="AL16" s="378"/>
      <c r="AM16" s="378"/>
      <c r="AN16" s="379"/>
      <c r="AO16" s="379"/>
      <c r="AP16" s="379"/>
      <c r="AQ16" s="379"/>
      <c r="AR16" s="379"/>
      <c r="AS16" s="379"/>
      <c r="AT16" s="379"/>
      <c r="AU16" s="379"/>
      <c r="AV16" s="379"/>
      <c r="AW16" s="379"/>
      <c r="AX16" s="380" t="s">
        <v>545</v>
      </c>
      <c r="AY16" s="366"/>
      <c r="AZ16" s="366"/>
      <c r="BA16" s="366"/>
    </row>
    <row r="17" spans="1:53" ht="20.100000000000001" customHeight="1">
      <c r="A17" s="376"/>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76"/>
      <c r="AB17" s="366"/>
      <c r="AC17" s="366"/>
      <c r="AD17" s="366"/>
      <c r="AE17" s="366"/>
      <c r="AF17" s="366"/>
      <c r="AG17" s="366"/>
      <c r="AH17" s="366"/>
      <c r="AI17" s="366"/>
      <c r="AJ17" s="366"/>
      <c r="AK17" s="366"/>
      <c r="AL17" s="366"/>
      <c r="AM17" s="366"/>
      <c r="AN17" s="366"/>
      <c r="AO17" s="366"/>
      <c r="AP17" s="366"/>
      <c r="AQ17" s="366"/>
      <c r="AR17" s="366"/>
      <c r="AS17" s="366"/>
      <c r="AT17" s="366"/>
      <c r="AU17" s="366"/>
      <c r="AV17" s="366"/>
      <c r="AW17" s="366"/>
      <c r="AX17" s="366"/>
      <c r="AY17" s="366"/>
      <c r="AZ17" s="366"/>
      <c r="BA17" s="366"/>
    </row>
    <row r="18" spans="1:53" ht="20.100000000000001" customHeight="1">
      <c r="A18" s="376"/>
      <c r="B18" s="376"/>
      <c r="C18" s="376"/>
      <c r="D18" s="376"/>
      <c r="E18" s="376"/>
      <c r="F18" s="376"/>
      <c r="G18" s="373"/>
      <c r="H18" s="373"/>
      <c r="I18" s="373"/>
      <c r="J18" s="373"/>
      <c r="K18" s="373"/>
      <c r="L18" s="373"/>
      <c r="M18" s="373"/>
      <c r="N18" s="373"/>
      <c r="O18" s="373"/>
      <c r="P18" s="373"/>
      <c r="Q18" s="373"/>
      <c r="R18" s="373"/>
      <c r="S18" s="373"/>
      <c r="T18" s="373"/>
      <c r="U18" s="373"/>
      <c r="V18" s="373"/>
      <c r="W18" s="373"/>
      <c r="X18" s="366"/>
      <c r="Y18" s="366"/>
      <c r="Z18" s="366"/>
      <c r="AA18" s="376"/>
      <c r="AB18" s="366" t="s">
        <v>553</v>
      </c>
      <c r="AC18" s="376"/>
      <c r="AD18" s="376"/>
      <c r="AE18" s="376"/>
      <c r="AF18" s="376"/>
      <c r="AG18" s="373"/>
      <c r="AH18" s="373"/>
      <c r="AI18" s="373"/>
      <c r="AJ18" s="373"/>
      <c r="AK18" s="373"/>
      <c r="AL18" s="373"/>
      <c r="AM18" s="373"/>
      <c r="AN18" s="373"/>
      <c r="AO18" s="373"/>
      <c r="AP18" s="373"/>
      <c r="AQ18" s="373"/>
      <c r="AR18" s="373"/>
      <c r="AS18" s="373"/>
      <c r="AT18" s="373"/>
      <c r="AU18" s="373"/>
      <c r="AV18" s="373"/>
      <c r="AW18" s="373"/>
      <c r="AX18" s="366"/>
      <c r="AY18" s="366"/>
      <c r="AZ18" s="366"/>
      <c r="BA18" s="366"/>
    </row>
    <row r="19" spans="1:53" ht="20.100000000000001" customHeight="1">
      <c r="A19" s="366"/>
      <c r="B19" s="376"/>
      <c r="C19" s="376"/>
      <c r="D19" s="376"/>
      <c r="E19" s="376"/>
      <c r="F19" s="376"/>
      <c r="G19" s="373"/>
      <c r="H19" s="373"/>
      <c r="I19" s="373"/>
      <c r="J19" s="373"/>
      <c r="K19" s="373"/>
      <c r="L19" s="373"/>
      <c r="M19" s="373"/>
      <c r="N19" s="373"/>
      <c r="O19" s="373"/>
      <c r="P19" s="373"/>
      <c r="Q19" s="373"/>
      <c r="R19" s="373"/>
      <c r="S19" s="373"/>
      <c r="T19" s="373"/>
      <c r="U19" s="373"/>
      <c r="V19" s="373"/>
      <c r="W19" s="373"/>
      <c r="X19" s="366"/>
      <c r="Y19" s="366"/>
      <c r="Z19" s="366"/>
      <c r="AA19" s="366"/>
      <c r="AB19" s="366" t="s">
        <v>554</v>
      </c>
      <c r="AC19" s="376"/>
      <c r="AD19" s="376"/>
      <c r="AE19" s="376"/>
      <c r="AF19" s="376"/>
      <c r="AG19" s="373"/>
      <c r="AH19" s="373"/>
      <c r="AI19" s="373"/>
      <c r="AJ19" s="373"/>
      <c r="AK19" s="373"/>
      <c r="AL19" s="373"/>
      <c r="AM19" s="373"/>
      <c r="AN19" s="373"/>
      <c r="AO19" s="373"/>
      <c r="AP19" s="373"/>
      <c r="AQ19" s="373"/>
      <c r="AR19" s="373"/>
      <c r="AS19" s="373"/>
      <c r="AT19" s="373"/>
      <c r="AU19" s="373"/>
      <c r="AV19" s="373"/>
      <c r="AW19" s="373"/>
      <c r="AX19" s="366"/>
      <c r="AY19" s="366"/>
      <c r="AZ19" s="366"/>
      <c r="BA19" s="366"/>
    </row>
    <row r="20" spans="1:53" ht="20.100000000000001" customHeight="1">
      <c r="A20" s="376"/>
      <c r="B20" s="366"/>
      <c r="C20" s="366"/>
      <c r="D20" s="366"/>
      <c r="E20" s="373"/>
      <c r="F20" s="373"/>
      <c r="G20" s="381"/>
      <c r="H20" s="381"/>
      <c r="I20" s="381"/>
      <c r="J20" s="381"/>
      <c r="K20" s="381"/>
      <c r="L20" s="381"/>
      <c r="M20" s="381"/>
      <c r="N20" s="381"/>
      <c r="O20" s="381"/>
      <c r="P20" s="381"/>
      <c r="Q20" s="381"/>
      <c r="R20" s="381"/>
      <c r="S20" s="381"/>
      <c r="T20" s="381"/>
      <c r="U20" s="381"/>
      <c r="V20" s="381"/>
      <c r="W20" s="366"/>
      <c r="X20" s="366"/>
      <c r="Y20" s="366"/>
      <c r="Z20" s="366"/>
      <c r="AA20" s="376"/>
      <c r="AB20" s="366"/>
      <c r="AC20" s="366"/>
      <c r="AD20" s="366"/>
      <c r="AE20" s="373"/>
      <c r="AF20" s="373"/>
      <c r="AG20" s="381"/>
      <c r="AH20" s="381"/>
      <c r="AI20" s="381"/>
      <c r="AJ20" s="381"/>
      <c r="AK20" s="381"/>
      <c r="AL20" s="381"/>
      <c r="AM20" s="381"/>
      <c r="AN20" s="381"/>
      <c r="AO20" s="381"/>
      <c r="AP20" s="381"/>
      <c r="AQ20" s="381"/>
      <c r="AR20" s="381"/>
      <c r="AS20" s="381"/>
      <c r="AT20" s="381"/>
      <c r="AU20" s="381"/>
      <c r="AV20" s="381"/>
      <c r="AW20" s="366"/>
      <c r="AX20" s="366"/>
      <c r="AY20" s="366"/>
      <c r="AZ20" s="366"/>
      <c r="BA20" s="366"/>
    </row>
    <row r="21" spans="1:53" ht="20.100000000000001" customHeight="1">
      <c r="A21" s="376"/>
      <c r="B21" s="366" t="s">
        <v>548</v>
      </c>
      <c r="C21" s="376"/>
      <c r="D21" s="376"/>
      <c r="E21" s="376"/>
      <c r="F21" s="376"/>
      <c r="G21" s="373"/>
      <c r="H21" s="373"/>
      <c r="I21" s="373"/>
      <c r="J21" s="373"/>
      <c r="K21" s="373"/>
      <c r="L21" s="373"/>
      <c r="M21" s="373"/>
      <c r="N21" s="373"/>
      <c r="O21" s="373"/>
      <c r="P21" s="373"/>
      <c r="Q21" s="373"/>
      <c r="R21" s="373"/>
      <c r="S21" s="373"/>
      <c r="T21" s="373"/>
      <c r="U21" s="373"/>
      <c r="V21" s="373"/>
      <c r="W21" s="373"/>
      <c r="X21" s="366"/>
      <c r="Y21" s="366"/>
      <c r="Z21" s="366"/>
      <c r="AA21" s="376"/>
      <c r="AB21" s="376"/>
      <c r="AC21" s="376"/>
      <c r="AD21" s="366" t="s">
        <v>555</v>
      </c>
      <c r="AE21" s="376"/>
      <c r="AF21" s="376"/>
      <c r="AG21" s="373"/>
      <c r="AH21" s="373"/>
      <c r="AI21" s="373"/>
      <c r="AJ21" s="373"/>
      <c r="AK21" s="373"/>
      <c r="AL21" s="373"/>
      <c r="AM21" s="373"/>
      <c r="AN21" s="373"/>
      <c r="AO21" s="373"/>
      <c r="AP21" s="373"/>
      <c r="AQ21" s="373"/>
      <c r="AR21" s="373"/>
      <c r="AS21" s="373"/>
      <c r="AT21" s="373"/>
      <c r="AU21" s="373"/>
      <c r="AV21" s="373"/>
      <c r="AW21" s="373"/>
      <c r="AX21" s="366"/>
      <c r="AY21" s="366"/>
      <c r="AZ21" s="366"/>
      <c r="BA21" s="366"/>
    </row>
    <row r="22" spans="1:53" ht="20.100000000000001" customHeight="1">
      <c r="A22" s="366"/>
      <c r="B22" s="376"/>
      <c r="C22" s="376"/>
      <c r="D22" s="376"/>
      <c r="E22" s="376"/>
      <c r="F22" s="376"/>
      <c r="G22" s="373"/>
      <c r="H22" s="373"/>
      <c r="I22" s="373"/>
      <c r="J22" s="373"/>
      <c r="K22" s="373"/>
      <c r="L22" s="373"/>
      <c r="M22" s="373"/>
      <c r="N22" s="373"/>
      <c r="O22" s="373"/>
      <c r="P22" s="373"/>
      <c r="Q22" s="373"/>
      <c r="R22" s="373"/>
      <c r="S22" s="373"/>
      <c r="T22" s="373"/>
      <c r="U22" s="373"/>
      <c r="V22" s="373"/>
      <c r="W22" s="373"/>
      <c r="X22" s="366"/>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row>
    <row r="23" spans="1:53" ht="20.100000000000001" customHeight="1">
      <c r="A23" s="376"/>
      <c r="B23" s="366"/>
      <c r="C23" s="366"/>
      <c r="D23" s="366"/>
      <c r="E23" s="373"/>
      <c r="F23" s="373"/>
      <c r="G23" s="381"/>
      <c r="H23" s="381"/>
      <c r="I23" s="381"/>
      <c r="J23" s="381"/>
      <c r="K23" s="381"/>
      <c r="L23" s="381"/>
      <c r="M23" s="381"/>
      <c r="N23" s="381"/>
      <c r="O23" s="381"/>
      <c r="P23" s="381"/>
      <c r="Q23" s="381"/>
      <c r="R23" s="381"/>
      <c r="S23" s="381"/>
      <c r="T23" s="381"/>
      <c r="U23" s="381"/>
      <c r="V23" s="381"/>
      <c r="W23" s="366"/>
      <c r="X23" s="366"/>
      <c r="Y23" s="366"/>
      <c r="Z23" s="366"/>
      <c r="AA23" s="376"/>
      <c r="AB23" s="366"/>
      <c r="AC23" s="366"/>
      <c r="AD23" s="382">
        <v>1</v>
      </c>
      <c r="AE23" s="373" t="s">
        <v>556</v>
      </c>
      <c r="AF23" s="366" t="s">
        <v>557</v>
      </c>
      <c r="AG23" s="366"/>
      <c r="AH23" s="366"/>
      <c r="AI23" s="366"/>
      <c r="AJ23" s="366"/>
      <c r="AK23" s="366"/>
      <c r="AL23" s="366"/>
      <c r="AM23" s="366"/>
      <c r="AN23" s="366"/>
      <c r="AO23" s="366"/>
      <c r="AP23" s="366"/>
      <c r="AQ23" s="366"/>
      <c r="AR23" s="366"/>
      <c r="AS23" s="366"/>
      <c r="AT23" s="366"/>
      <c r="AU23" s="366"/>
      <c r="AV23" s="366"/>
      <c r="AW23" s="366"/>
      <c r="AX23" s="366"/>
      <c r="AY23" s="366"/>
      <c r="AZ23" s="366"/>
      <c r="BA23" s="366"/>
    </row>
    <row r="24" spans="1:53" ht="20.100000000000001" customHeight="1">
      <c r="A24" s="376"/>
      <c r="B24" s="376"/>
      <c r="C24" s="376"/>
      <c r="D24" s="376"/>
      <c r="E24" s="376"/>
      <c r="F24" s="376"/>
      <c r="G24" s="373"/>
      <c r="H24" s="373"/>
      <c r="I24" s="373"/>
      <c r="J24" s="373"/>
      <c r="K24" s="373"/>
      <c r="L24" s="373"/>
      <c r="M24" s="373"/>
      <c r="N24" s="373"/>
      <c r="O24" s="373"/>
      <c r="P24" s="373"/>
      <c r="Q24" s="373"/>
      <c r="R24" s="373"/>
      <c r="S24" s="373"/>
      <c r="T24" s="373"/>
      <c r="U24" s="373"/>
      <c r="V24" s="373"/>
      <c r="W24" s="373"/>
      <c r="X24" s="366"/>
      <c r="Y24" s="366"/>
      <c r="Z24" s="366"/>
      <c r="AA24" s="376"/>
      <c r="AB24" s="366"/>
      <c r="AC24" s="366"/>
      <c r="AD24" s="366"/>
      <c r="AE24" s="37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row>
    <row r="25" spans="1:53" ht="20.100000000000001" customHeight="1">
      <c r="A25" s="366"/>
      <c r="B25" s="376"/>
      <c r="C25" s="376"/>
      <c r="D25" s="376"/>
      <c r="E25" s="376"/>
      <c r="F25" s="376"/>
      <c r="G25" s="373"/>
      <c r="H25" s="373"/>
      <c r="I25" s="373"/>
      <c r="J25" s="373"/>
      <c r="K25" s="373"/>
      <c r="L25" s="373"/>
      <c r="M25" s="373"/>
      <c r="N25" s="373"/>
      <c r="O25" s="373"/>
      <c r="P25" s="373"/>
      <c r="Q25" s="373"/>
      <c r="R25" s="1012" t="s">
        <v>411</v>
      </c>
      <c r="S25" s="1012"/>
      <c r="T25" s="374"/>
      <c r="U25" s="374" t="s">
        <v>163</v>
      </c>
      <c r="V25" s="374"/>
      <c r="W25" s="374" t="s">
        <v>164</v>
      </c>
      <c r="X25" s="374"/>
      <c r="Y25" s="374" t="s">
        <v>408</v>
      </c>
      <c r="Z25" s="366"/>
      <c r="AA25" s="366"/>
      <c r="AB25" s="376"/>
      <c r="AC25" s="376"/>
      <c r="AD25" s="382">
        <v>2</v>
      </c>
      <c r="AE25" s="373" t="s">
        <v>556</v>
      </c>
      <c r="AF25" s="366" t="s">
        <v>558</v>
      </c>
      <c r="AG25" s="373"/>
      <c r="AH25" s="373"/>
      <c r="AI25" s="373"/>
      <c r="AJ25" s="373"/>
      <c r="AK25" s="373"/>
      <c r="AL25" s="373"/>
      <c r="AM25" s="373"/>
      <c r="AN25" s="373"/>
      <c r="AO25" s="373"/>
      <c r="AP25" s="373"/>
      <c r="AQ25" s="373"/>
      <c r="AR25" s="366"/>
      <c r="AS25" s="366"/>
      <c r="AT25" s="366"/>
      <c r="AU25" s="366"/>
      <c r="AV25" s="366"/>
      <c r="AW25" s="366"/>
      <c r="AX25" s="366"/>
      <c r="AY25" s="366"/>
      <c r="AZ25" s="366"/>
      <c r="BA25" s="366"/>
    </row>
    <row r="26" spans="1:53" ht="20.100000000000001" customHeight="1">
      <c r="A26" s="373"/>
      <c r="B26" s="366"/>
      <c r="C26" s="366"/>
      <c r="D26" s="366"/>
      <c r="E26" s="373"/>
      <c r="F26" s="373"/>
      <c r="G26" s="381"/>
      <c r="H26" s="381"/>
      <c r="I26" s="381"/>
      <c r="J26" s="381"/>
      <c r="K26" s="381"/>
      <c r="L26" s="381"/>
      <c r="M26" s="381"/>
      <c r="N26" s="381"/>
      <c r="O26" s="381"/>
      <c r="P26" s="381"/>
      <c r="Q26" s="381"/>
      <c r="R26" s="381"/>
      <c r="S26" s="381"/>
      <c r="T26" s="381"/>
      <c r="U26" s="381"/>
      <c r="V26" s="381"/>
      <c r="W26" s="366"/>
      <c r="X26" s="366"/>
      <c r="Y26" s="366"/>
      <c r="Z26" s="383"/>
      <c r="AA26" s="373"/>
      <c r="AB26" s="366"/>
      <c r="AC26" s="366"/>
      <c r="AD26" s="366"/>
      <c r="AE26" s="366"/>
      <c r="AF26" s="366"/>
      <c r="AG26" s="381"/>
      <c r="AH26" s="381"/>
      <c r="AI26" s="381"/>
      <c r="AJ26" s="381"/>
      <c r="AK26" s="381"/>
      <c r="AL26" s="381"/>
      <c r="AM26" s="381"/>
      <c r="AN26" s="381"/>
      <c r="AO26" s="381"/>
      <c r="AP26" s="381"/>
      <c r="AQ26" s="381"/>
      <c r="AR26" s="381"/>
      <c r="AS26" s="381"/>
      <c r="AT26" s="381"/>
      <c r="AU26" s="366"/>
      <c r="AV26" s="366"/>
      <c r="AW26" s="366"/>
      <c r="AX26" s="366"/>
      <c r="AY26" s="366"/>
    </row>
    <row r="27" spans="1:53" ht="20.100000000000001" customHeight="1">
      <c r="A27" s="373"/>
      <c r="B27" s="376"/>
      <c r="C27" s="376"/>
      <c r="D27" s="376"/>
      <c r="E27" s="376"/>
      <c r="F27" s="376"/>
      <c r="G27" s="373"/>
      <c r="H27" s="373"/>
      <c r="I27" s="373"/>
      <c r="J27" s="373"/>
      <c r="K27" s="373"/>
      <c r="L27" s="373"/>
      <c r="M27" s="373"/>
      <c r="N27" s="373"/>
      <c r="O27" s="373"/>
      <c r="P27" s="373"/>
      <c r="Q27" s="373"/>
      <c r="R27" s="373"/>
      <c r="S27" s="373"/>
      <c r="T27" s="373"/>
      <c r="U27" s="373"/>
      <c r="V27" s="373"/>
      <c r="W27" s="373"/>
      <c r="X27" s="366"/>
      <c r="Y27" s="366"/>
      <c r="Z27" s="366"/>
      <c r="AA27" s="373"/>
      <c r="AB27" s="376"/>
      <c r="AC27" s="376"/>
      <c r="AD27" s="382">
        <v>3</v>
      </c>
      <c r="AE27" s="373" t="s">
        <v>556</v>
      </c>
      <c r="AF27" s="366" t="s">
        <v>559</v>
      </c>
      <c r="AG27" s="373"/>
      <c r="AH27" s="373"/>
      <c r="AI27" s="373"/>
      <c r="AJ27" s="373"/>
      <c r="AK27" s="373"/>
      <c r="AL27" s="373"/>
      <c r="AM27" s="373"/>
      <c r="AN27" s="373"/>
      <c r="AO27" s="373"/>
      <c r="AP27" s="373"/>
      <c r="AQ27" s="373"/>
      <c r="AR27" s="373"/>
      <c r="AS27" s="373"/>
      <c r="AT27" s="373"/>
      <c r="AU27" s="366"/>
      <c r="AV27" s="366"/>
      <c r="AW27" s="366"/>
      <c r="AX27" s="366"/>
      <c r="AY27" s="366"/>
    </row>
    <row r="28" spans="1:53" ht="20.100000000000001" customHeight="1">
      <c r="A28" s="366"/>
      <c r="B28" s="376"/>
      <c r="C28" s="376"/>
      <c r="D28" s="376"/>
      <c r="E28" s="376"/>
      <c r="F28" s="376"/>
      <c r="G28" s="373"/>
      <c r="H28" s="373"/>
      <c r="I28" s="373"/>
      <c r="J28" s="373"/>
      <c r="K28" s="373"/>
      <c r="L28" s="373"/>
      <c r="M28" s="373"/>
      <c r="N28" s="373"/>
      <c r="O28" s="373"/>
      <c r="P28" s="373"/>
      <c r="Q28" s="373"/>
      <c r="R28" s="373"/>
      <c r="S28" s="373"/>
      <c r="T28" s="373"/>
      <c r="U28" s="373"/>
      <c r="V28" s="373"/>
      <c r="W28" s="373"/>
      <c r="X28" s="366"/>
      <c r="Y28" s="366"/>
      <c r="Z28" s="366"/>
      <c r="AA28" s="366"/>
      <c r="AB28" s="376"/>
      <c r="AC28" s="376"/>
      <c r="AD28" s="366"/>
      <c r="AE28" s="366"/>
      <c r="AF28" s="376"/>
      <c r="AG28" s="373"/>
      <c r="AH28" s="373"/>
      <c r="AI28" s="373"/>
      <c r="AJ28" s="373"/>
      <c r="AK28" s="373"/>
      <c r="AL28" s="373"/>
      <c r="AM28" s="373"/>
      <c r="AN28" s="373"/>
      <c r="AO28" s="373"/>
      <c r="AP28" s="373"/>
      <c r="AQ28" s="373"/>
      <c r="AR28" s="373"/>
      <c r="AS28" s="373"/>
      <c r="AT28" s="373"/>
      <c r="AU28" s="366"/>
      <c r="AV28" s="366"/>
      <c r="AW28" s="366"/>
      <c r="AX28" s="366"/>
      <c r="AY28" s="366"/>
    </row>
    <row r="29" spans="1:53" ht="20.100000000000001" customHeight="1">
      <c r="A29" s="376"/>
      <c r="B29" s="376"/>
      <c r="C29" s="366"/>
      <c r="D29" s="366"/>
      <c r="E29" s="366"/>
      <c r="F29" s="366"/>
      <c r="G29" s="366"/>
      <c r="H29" s="366"/>
      <c r="I29" s="366"/>
      <c r="J29" s="366"/>
      <c r="K29" s="366"/>
      <c r="L29" s="366"/>
      <c r="M29" s="366"/>
      <c r="N29" s="366"/>
      <c r="O29" s="366"/>
      <c r="P29" s="366"/>
      <c r="Q29" s="366"/>
      <c r="R29" s="366"/>
      <c r="S29" s="366"/>
      <c r="T29" s="366"/>
      <c r="U29" s="366"/>
      <c r="V29" s="366"/>
      <c r="W29" s="366"/>
      <c r="X29" s="366"/>
      <c r="Y29" s="366"/>
      <c r="Z29" s="366"/>
      <c r="AA29" s="376"/>
      <c r="AB29" s="37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row>
    <row r="30" spans="1:53" ht="20.100000000000001" customHeight="1">
      <c r="A30" s="376"/>
      <c r="B30" s="376"/>
      <c r="C30" s="366"/>
      <c r="D30" s="366"/>
      <c r="E30" s="366"/>
      <c r="F30" s="366"/>
      <c r="G30" s="366"/>
      <c r="H30" s="366"/>
      <c r="I30" s="366"/>
      <c r="J30" s="366"/>
      <c r="K30" s="366"/>
      <c r="L30" s="366"/>
      <c r="M30" s="366"/>
      <c r="N30" s="366"/>
      <c r="O30" s="366"/>
      <c r="P30" s="366"/>
      <c r="Q30" s="366"/>
      <c r="R30" s="366"/>
      <c r="S30" s="366"/>
      <c r="T30" s="366"/>
      <c r="U30" s="366"/>
      <c r="V30" s="366"/>
      <c r="W30" s="366"/>
      <c r="X30" s="366"/>
      <c r="Y30" s="366"/>
      <c r="Z30" s="366"/>
      <c r="AA30" s="376"/>
      <c r="AB30" s="376"/>
      <c r="AC30" s="366"/>
      <c r="AD30" s="366"/>
      <c r="AE30" s="366"/>
      <c r="AF30" s="366"/>
      <c r="AG30" s="366"/>
      <c r="AH30" s="366"/>
      <c r="AI30" s="366"/>
      <c r="AJ30" s="366"/>
      <c r="AK30" s="366"/>
      <c r="AL30" s="366"/>
      <c r="AM30" s="366"/>
      <c r="AN30" s="366"/>
      <c r="AO30" s="366"/>
      <c r="AP30" s="366"/>
      <c r="AQ30" s="366"/>
      <c r="AR30" s="1012" t="s">
        <v>411</v>
      </c>
      <c r="AS30" s="1012"/>
      <c r="AT30" s="374"/>
      <c r="AU30" s="374" t="s">
        <v>163</v>
      </c>
      <c r="AV30" s="374"/>
      <c r="AW30" s="374" t="s">
        <v>164</v>
      </c>
      <c r="AX30" s="374"/>
      <c r="AY30" s="374" t="s">
        <v>408</v>
      </c>
      <c r="AZ30" s="366"/>
      <c r="BA30" s="366"/>
    </row>
    <row r="31" spans="1:53" ht="20.100000000000001" customHeight="1">
      <c r="A31" s="366"/>
      <c r="B31" s="366"/>
      <c r="C31" s="366"/>
      <c r="D31" s="366"/>
      <c r="E31" s="366"/>
      <c r="F31" s="366"/>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row>
    <row r="32" spans="1:53" ht="20.100000000000001" customHeight="1">
      <c r="A32" s="366"/>
      <c r="B32" s="366"/>
      <c r="C32" s="366"/>
      <c r="D32" s="366"/>
      <c r="E32" s="366"/>
      <c r="F32" s="366"/>
      <c r="G32" s="366"/>
      <c r="H32" s="366"/>
      <c r="I32" s="366"/>
      <c r="J32" s="1029" t="s">
        <v>549</v>
      </c>
      <c r="K32" s="1029"/>
      <c r="L32" s="1029"/>
      <c r="M32" s="1029"/>
      <c r="N32" s="1029"/>
      <c r="O32" s="1029"/>
      <c r="P32" s="1029"/>
      <c r="Q32" s="366"/>
      <c r="R32" s="366"/>
      <c r="S32" s="366"/>
      <c r="T32" s="366"/>
      <c r="U32" s="366"/>
      <c r="V32" s="366"/>
      <c r="W32" s="366"/>
      <c r="X32" s="366"/>
      <c r="Y32" s="366"/>
      <c r="Z32" s="366"/>
      <c r="AA32" s="366"/>
      <c r="AB32" s="366"/>
      <c r="AC32" s="366"/>
      <c r="AD32" s="366"/>
      <c r="AE32" s="366"/>
      <c r="AF32" s="366"/>
      <c r="AG32" s="366"/>
      <c r="AH32" s="366"/>
      <c r="AI32" s="366"/>
      <c r="AJ32" s="1029" t="s">
        <v>549</v>
      </c>
      <c r="AK32" s="1029"/>
      <c r="AL32" s="1029"/>
      <c r="AM32" s="1029"/>
      <c r="AN32" s="1029"/>
      <c r="AO32" s="1029"/>
      <c r="AP32" s="1029"/>
      <c r="AQ32" s="366"/>
      <c r="AR32" s="366"/>
      <c r="AS32" s="366"/>
      <c r="AT32" s="366"/>
      <c r="AU32" s="366"/>
      <c r="AV32" s="366"/>
      <c r="AW32" s="366"/>
      <c r="AX32" s="366"/>
      <c r="AY32" s="366"/>
      <c r="AZ32" s="366"/>
      <c r="BA32" s="366"/>
    </row>
    <row r="33" spans="1:53" ht="20.100000000000001" customHeight="1">
      <c r="A33" s="366"/>
      <c r="B33" s="366"/>
      <c r="C33" s="366"/>
      <c r="D33" s="366"/>
      <c r="E33" s="366"/>
      <c r="F33" s="366"/>
      <c r="G33" s="366"/>
      <c r="H33" s="366"/>
      <c r="I33" s="366"/>
      <c r="J33" s="1029" t="s">
        <v>550</v>
      </c>
      <c r="K33" s="1029"/>
      <c r="L33" s="1029"/>
      <c r="M33" s="1029"/>
      <c r="N33" s="1029"/>
      <c r="O33" s="1029"/>
      <c r="P33" s="1029"/>
      <c r="Q33" s="366"/>
      <c r="R33" s="366"/>
      <c r="S33" s="366"/>
      <c r="T33" s="366"/>
      <c r="U33" s="366"/>
      <c r="V33" s="366"/>
      <c r="W33" s="366"/>
      <c r="X33" s="366"/>
      <c r="Y33" s="366"/>
      <c r="Z33" s="366"/>
      <c r="AA33" s="366"/>
      <c r="AB33" s="366"/>
      <c r="AC33" s="366"/>
      <c r="AD33" s="366"/>
      <c r="AE33" s="366"/>
      <c r="AF33" s="366"/>
      <c r="AG33" s="366"/>
      <c r="AH33" s="366"/>
      <c r="AI33" s="366"/>
      <c r="AJ33" s="1029" t="s">
        <v>550</v>
      </c>
      <c r="AK33" s="1029"/>
      <c r="AL33" s="1029"/>
      <c r="AM33" s="1029"/>
      <c r="AN33" s="1029"/>
      <c r="AO33" s="1029"/>
      <c r="AP33" s="1029"/>
      <c r="AQ33" s="366"/>
      <c r="AR33" s="366"/>
      <c r="AS33" s="366"/>
      <c r="AT33" s="366"/>
      <c r="AU33" s="366"/>
      <c r="AV33" s="366"/>
      <c r="AW33" s="366"/>
      <c r="AX33" s="366"/>
      <c r="AY33" s="366"/>
      <c r="AZ33" s="366"/>
      <c r="BA33" s="366"/>
    </row>
    <row r="34" spans="1:53" ht="20.100000000000001" customHeight="1">
      <c r="A34" s="383"/>
      <c r="B34" s="383"/>
      <c r="C34" s="366"/>
      <c r="D34" s="366"/>
      <c r="E34" s="366"/>
      <c r="F34" s="366"/>
      <c r="G34" s="366"/>
      <c r="H34" s="366"/>
      <c r="I34" s="366"/>
      <c r="J34" s="1029" t="s">
        <v>551</v>
      </c>
      <c r="K34" s="1029"/>
      <c r="L34" s="1029"/>
      <c r="M34" s="1029"/>
      <c r="N34" s="1029"/>
      <c r="O34" s="1029"/>
      <c r="P34" s="1029"/>
      <c r="Q34" s="366"/>
      <c r="R34" s="366"/>
      <c r="S34" s="366"/>
      <c r="T34" s="366"/>
      <c r="U34" s="366"/>
      <c r="V34" s="366"/>
      <c r="W34" s="366"/>
      <c r="X34" s="366"/>
      <c r="Y34" s="366"/>
      <c r="Z34" s="366"/>
      <c r="AA34" s="383"/>
      <c r="AB34" s="383"/>
      <c r="AC34" s="366"/>
      <c r="AD34" s="366"/>
      <c r="AE34" s="366"/>
      <c r="AF34" s="366"/>
      <c r="AG34" s="366"/>
      <c r="AH34" s="366"/>
      <c r="AI34" s="366"/>
      <c r="AJ34" s="1029" t="s">
        <v>551</v>
      </c>
      <c r="AK34" s="1029"/>
      <c r="AL34" s="1029"/>
      <c r="AM34" s="1029"/>
      <c r="AN34" s="1029"/>
      <c r="AO34" s="1029"/>
      <c r="AP34" s="1029"/>
      <c r="AQ34" s="366"/>
      <c r="AR34" s="366"/>
      <c r="AS34" s="366"/>
      <c r="AT34" s="366"/>
      <c r="AU34" s="366"/>
      <c r="AV34" s="366"/>
      <c r="AW34" s="366"/>
      <c r="AX34" s="366"/>
      <c r="AY34" s="366"/>
      <c r="AZ34" s="366"/>
      <c r="BA34" s="366"/>
    </row>
    <row r="35" spans="1:53" ht="20.100000000000001" customHeight="1">
      <c r="A35" s="383"/>
      <c r="B35" s="383"/>
      <c r="C35" s="366"/>
      <c r="D35" s="366"/>
      <c r="E35" s="366"/>
      <c r="F35" s="366"/>
      <c r="G35" s="366"/>
      <c r="H35" s="366"/>
      <c r="I35" s="366"/>
      <c r="J35" s="366"/>
      <c r="K35" s="366"/>
      <c r="L35" s="366"/>
      <c r="M35" s="366"/>
      <c r="N35" s="366"/>
      <c r="O35" s="366"/>
      <c r="P35" s="366"/>
      <c r="Q35" s="366"/>
      <c r="R35" s="366"/>
      <c r="S35" s="366"/>
      <c r="T35" s="366"/>
      <c r="U35" s="366"/>
      <c r="V35" s="366"/>
      <c r="W35" s="366"/>
      <c r="X35" s="366" t="s">
        <v>91</v>
      </c>
      <c r="Y35" s="366"/>
      <c r="Z35" s="366"/>
      <c r="AA35" s="383"/>
      <c r="AB35" s="383"/>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t="s">
        <v>91</v>
      </c>
      <c r="AY35" s="366"/>
      <c r="AZ35" s="366"/>
      <c r="BA35" s="366"/>
    </row>
    <row r="36" spans="1:53" ht="20.100000000000001" customHeight="1">
      <c r="A36" s="366"/>
      <c r="B36" s="366"/>
      <c r="C36" s="366"/>
      <c r="D36" s="366"/>
      <c r="E36" s="366"/>
      <c r="F36" s="366"/>
      <c r="G36" s="366"/>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row>
    <row r="37" spans="1:53" ht="20.100000000000001" customHeight="1">
      <c r="A37" s="366"/>
      <c r="B37" s="366"/>
      <c r="C37" s="366"/>
      <c r="D37" s="366"/>
      <c r="E37" s="366"/>
      <c r="F37" s="366"/>
      <c r="G37" s="366"/>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row>
    <row r="38" spans="1:53" ht="20.100000000000001" customHeight="1">
      <c r="A38" s="366"/>
      <c r="B38" s="366"/>
      <c r="C38" s="366"/>
      <c r="D38" s="366"/>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row>
    <row r="39" spans="1:53" ht="20.100000000000001" customHeight="1">
      <c r="A39" s="366"/>
      <c r="B39" s="366"/>
      <c r="C39" s="366"/>
      <c r="D39" s="366"/>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row>
    <row r="40" spans="1:53" ht="20.100000000000001" customHeight="1">
      <c r="A40" s="366"/>
      <c r="B40" s="366"/>
      <c r="C40" s="366"/>
      <c r="D40" s="366"/>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row>
    <row r="41" spans="1:53" ht="20.100000000000001" customHeight="1">
      <c r="A41" s="366"/>
      <c r="B41" s="366"/>
      <c r="C41" s="366"/>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row>
    <row r="42" spans="1:53" ht="20.100000000000001" customHeight="1">
      <c r="A42" s="366"/>
      <c r="B42" s="366"/>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366"/>
      <c r="AL42" s="366"/>
      <c r="AM42" s="366"/>
      <c r="AN42" s="366"/>
      <c r="AO42" s="366"/>
      <c r="AP42" s="366"/>
      <c r="AQ42" s="366"/>
      <c r="AR42" s="366"/>
      <c r="AS42" s="366"/>
      <c r="AT42" s="366"/>
      <c r="AU42" s="366"/>
      <c r="AV42" s="366"/>
      <c r="AW42" s="366"/>
      <c r="AX42" s="366"/>
      <c r="AY42" s="366"/>
      <c r="AZ42" s="366"/>
      <c r="BA42" s="366"/>
    </row>
    <row r="43" spans="1:53" ht="20.100000000000001" customHeight="1">
      <c r="A43" s="366"/>
      <c r="B43" s="366"/>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row>
    <row r="44" spans="1:53" ht="20.100000000000001" customHeight="1">
      <c r="A44" s="366"/>
      <c r="B44" s="366"/>
      <c r="C44" s="366"/>
      <c r="D44" s="366"/>
      <c r="E44" s="366"/>
      <c r="F44" s="366"/>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row>
    <row r="45" spans="1:53" ht="20.100000000000001" customHeight="1">
      <c r="A45" s="366"/>
      <c r="B45" s="366"/>
      <c r="C45" s="366"/>
      <c r="D45" s="366"/>
      <c r="E45" s="366"/>
      <c r="F45" s="366"/>
      <c r="G45" s="366"/>
      <c r="H45" s="366"/>
      <c r="I45" s="366"/>
      <c r="J45" s="366"/>
      <c r="K45" s="366"/>
      <c r="L45" s="366"/>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366"/>
      <c r="AQ45" s="366"/>
      <c r="AR45" s="366"/>
      <c r="AS45" s="366"/>
      <c r="AT45" s="366"/>
      <c r="AU45" s="366"/>
      <c r="AV45" s="366"/>
      <c r="AW45" s="366"/>
      <c r="AX45" s="366"/>
      <c r="AY45" s="366"/>
      <c r="AZ45" s="366"/>
      <c r="BA45" s="366"/>
    </row>
    <row r="46" spans="1:53" ht="20.100000000000001" customHeight="1">
      <c r="A46" s="366"/>
      <c r="B46" s="366"/>
      <c r="C46" s="366"/>
      <c r="D46" s="366"/>
      <c r="E46" s="366"/>
      <c r="F46" s="366"/>
      <c r="G46" s="366"/>
      <c r="H46" s="366"/>
      <c r="I46" s="366"/>
      <c r="J46" s="366"/>
      <c r="K46" s="366"/>
      <c r="L46" s="366"/>
      <c r="M46" s="366"/>
      <c r="N46" s="366"/>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c r="AM46" s="366"/>
      <c r="AN46" s="366"/>
      <c r="AO46" s="366"/>
      <c r="AP46" s="366"/>
      <c r="AQ46" s="366"/>
      <c r="AR46" s="366"/>
      <c r="AS46" s="366"/>
      <c r="AT46" s="366"/>
      <c r="AU46" s="366"/>
      <c r="AV46" s="366"/>
      <c r="AW46" s="366"/>
      <c r="AX46" s="366"/>
      <c r="AY46" s="366"/>
      <c r="AZ46" s="366"/>
      <c r="BA46" s="366"/>
    </row>
    <row r="47" spans="1:53" ht="20.100000000000001" customHeight="1">
      <c r="A47" s="366"/>
      <c r="B47" s="366"/>
      <c r="C47" s="366"/>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row>
    <row r="48" spans="1:53" ht="20.100000000000001" customHeight="1">
      <c r="A48" s="366"/>
      <c r="B48" s="366"/>
      <c r="C48" s="366"/>
      <c r="D48" s="366"/>
      <c r="E48" s="366"/>
      <c r="F48" s="366"/>
      <c r="G48" s="366"/>
      <c r="H48" s="366"/>
      <c r="I48" s="366"/>
      <c r="J48" s="366"/>
      <c r="K48" s="366"/>
      <c r="L48" s="366"/>
      <c r="M48" s="366"/>
      <c r="N48" s="366"/>
      <c r="O48" s="366"/>
      <c r="P48" s="366"/>
      <c r="Q48" s="366"/>
      <c r="R48" s="366"/>
      <c r="S48" s="366"/>
      <c r="T48" s="366"/>
      <c r="U48" s="366"/>
      <c r="V48" s="366"/>
      <c r="W48" s="366"/>
      <c r="X48" s="366"/>
      <c r="Y48" s="366"/>
      <c r="Z48" s="366"/>
      <c r="AA48" s="366"/>
      <c r="AB48" s="366"/>
      <c r="AC48" s="366"/>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row>
    <row r="49" spans="1:53" ht="20.100000000000001" customHeight="1">
      <c r="A49" s="366"/>
      <c r="B49" s="366"/>
      <c r="C49" s="366"/>
      <c r="D49" s="366"/>
      <c r="E49" s="366"/>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row>
    <row r="50" spans="1:53" ht="20.100000000000001" customHeight="1">
      <c r="A50" s="366"/>
      <c r="B50" s="366"/>
      <c r="C50" s="366"/>
      <c r="D50" s="366"/>
      <c r="E50" s="366"/>
      <c r="F50" s="366"/>
      <c r="G50" s="366"/>
      <c r="H50" s="366"/>
      <c r="I50" s="366"/>
      <c r="J50" s="366"/>
      <c r="K50" s="366"/>
      <c r="L50" s="366"/>
      <c r="M50" s="366"/>
      <c r="N50" s="366"/>
      <c r="O50" s="366"/>
      <c r="P50" s="366"/>
      <c r="Q50" s="366"/>
      <c r="R50" s="366"/>
      <c r="S50" s="366"/>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row>
    <row r="51" spans="1:53" ht="20.100000000000001" customHeight="1">
      <c r="A51" s="366"/>
      <c r="B51" s="366"/>
      <c r="C51" s="366"/>
      <c r="D51" s="366"/>
      <c r="E51" s="366"/>
      <c r="F51" s="366"/>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6"/>
      <c r="AW51" s="366"/>
      <c r="AX51" s="366"/>
      <c r="AY51" s="366"/>
      <c r="AZ51" s="366"/>
      <c r="BA51" s="366"/>
    </row>
    <row r="52" spans="1:53" ht="20.100000000000001" customHeight="1">
      <c r="A52" s="366"/>
      <c r="B52" s="366"/>
      <c r="C52" s="366"/>
      <c r="D52" s="366"/>
      <c r="E52" s="366"/>
      <c r="F52" s="366"/>
      <c r="G52" s="366"/>
      <c r="H52" s="366"/>
      <c r="I52" s="366"/>
      <c r="J52" s="366"/>
      <c r="K52" s="366"/>
      <c r="L52" s="366"/>
      <c r="M52" s="366"/>
      <c r="N52" s="366"/>
      <c r="O52" s="366"/>
      <c r="P52" s="366"/>
      <c r="Q52" s="366"/>
      <c r="R52" s="366"/>
      <c r="S52" s="366"/>
      <c r="T52" s="366"/>
      <c r="U52" s="366"/>
      <c r="V52" s="366"/>
      <c r="W52" s="366"/>
      <c r="X52" s="366"/>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row>
    <row r="53" spans="1:53" ht="20.100000000000001" customHeight="1">
      <c r="A53" s="366"/>
      <c r="B53" s="366"/>
      <c r="C53" s="366"/>
      <c r="D53" s="366"/>
      <c r="E53" s="366"/>
      <c r="F53" s="366"/>
      <c r="G53" s="366"/>
      <c r="H53" s="366"/>
      <c r="I53" s="366"/>
      <c r="J53" s="366"/>
      <c r="K53" s="366"/>
      <c r="L53" s="366"/>
      <c r="M53" s="366"/>
      <c r="N53" s="366"/>
      <c r="O53" s="366"/>
      <c r="P53" s="366"/>
      <c r="Q53" s="366"/>
      <c r="R53" s="366"/>
      <c r="S53" s="366"/>
      <c r="T53" s="366"/>
      <c r="U53" s="366"/>
      <c r="V53" s="366"/>
      <c r="W53" s="366"/>
      <c r="X53" s="366"/>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row>
    <row r="54" spans="1:53" ht="20.100000000000001" customHeight="1">
      <c r="A54" s="366"/>
      <c r="B54" s="366"/>
      <c r="C54" s="366"/>
      <c r="D54" s="366"/>
      <c r="E54" s="366"/>
      <c r="F54" s="366"/>
      <c r="G54" s="366"/>
      <c r="H54" s="366"/>
      <c r="I54" s="366"/>
      <c r="J54" s="366"/>
      <c r="K54" s="366"/>
      <c r="L54" s="366"/>
      <c r="M54" s="366"/>
      <c r="N54" s="366"/>
      <c r="O54" s="366"/>
      <c r="P54" s="366"/>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row>
    <row r="55" spans="1:53" ht="20.100000000000001" customHeight="1">
      <c r="A55" s="366"/>
      <c r="B55" s="366"/>
      <c r="C55" s="366"/>
      <c r="D55" s="366"/>
      <c r="E55" s="366"/>
      <c r="F55" s="366"/>
      <c r="G55" s="366"/>
      <c r="H55" s="366"/>
      <c r="I55" s="366"/>
      <c r="J55" s="366"/>
      <c r="K55" s="366"/>
      <c r="L55" s="366"/>
      <c r="M55" s="366"/>
      <c r="N55" s="366"/>
      <c r="O55" s="366"/>
      <c r="P55" s="366"/>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row>
    <row r="56" spans="1:53" ht="20.100000000000001" customHeight="1">
      <c r="A56" s="366"/>
      <c r="B56" s="366"/>
      <c r="C56" s="366"/>
      <c r="D56" s="366"/>
      <c r="E56" s="366"/>
      <c r="F56" s="366"/>
      <c r="G56" s="366"/>
      <c r="H56" s="366"/>
      <c r="I56" s="366"/>
      <c r="J56" s="366"/>
      <c r="K56" s="366"/>
      <c r="L56" s="366"/>
      <c r="M56" s="366"/>
      <c r="N56" s="366"/>
      <c r="O56" s="366"/>
      <c r="P56" s="366"/>
      <c r="Q56" s="366"/>
      <c r="R56" s="366"/>
      <c r="S56" s="366"/>
      <c r="T56" s="366"/>
      <c r="U56" s="366"/>
      <c r="V56" s="366"/>
      <c r="W56" s="366"/>
      <c r="X56" s="366"/>
      <c r="Y56" s="366"/>
      <c r="Z56" s="366"/>
      <c r="AA56" s="366"/>
      <c r="AB56" s="366"/>
      <c r="AC56" s="366"/>
      <c r="AD56" s="366"/>
      <c r="AE56" s="366"/>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row>
    <row r="57" spans="1:53" ht="20.100000000000001" customHeight="1">
      <c r="A57" s="366"/>
      <c r="B57" s="366"/>
      <c r="C57" s="366"/>
      <c r="D57" s="366"/>
      <c r="E57" s="366"/>
      <c r="F57" s="366"/>
      <c r="G57" s="366"/>
      <c r="H57" s="366"/>
      <c r="I57" s="366"/>
      <c r="J57" s="366"/>
      <c r="K57" s="366"/>
      <c r="L57" s="366"/>
      <c r="M57" s="366"/>
      <c r="N57" s="366"/>
      <c r="O57" s="366"/>
      <c r="P57" s="366"/>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row>
    <row r="58" spans="1:53" ht="20.100000000000001" customHeight="1">
      <c r="A58" s="366"/>
      <c r="B58" s="366"/>
      <c r="C58" s="366"/>
      <c r="D58" s="366"/>
      <c r="E58" s="366"/>
      <c r="F58" s="366"/>
      <c r="G58" s="366"/>
      <c r="H58" s="366"/>
      <c r="I58" s="366"/>
      <c r="J58" s="366"/>
      <c r="K58" s="366"/>
      <c r="L58" s="366"/>
      <c r="M58" s="366"/>
      <c r="N58" s="366"/>
      <c r="O58" s="366"/>
      <c r="P58" s="366"/>
      <c r="Q58" s="366"/>
      <c r="R58" s="366"/>
      <c r="S58" s="366"/>
      <c r="T58" s="366"/>
      <c r="U58" s="366"/>
      <c r="V58" s="366"/>
      <c r="W58" s="366"/>
      <c r="X58" s="366"/>
      <c r="Y58" s="366"/>
      <c r="Z58" s="366"/>
      <c r="AA58" s="366"/>
      <c r="AB58" s="366"/>
      <c r="AC58" s="366"/>
      <c r="AD58" s="366"/>
      <c r="AE58" s="366"/>
      <c r="AF58" s="366"/>
      <c r="AG58" s="366"/>
      <c r="AH58" s="366"/>
      <c r="AI58" s="366"/>
      <c r="AJ58" s="366"/>
      <c r="AK58" s="366"/>
      <c r="AL58" s="366"/>
      <c r="AM58" s="366"/>
      <c r="AN58" s="366"/>
      <c r="AO58" s="366"/>
      <c r="AP58" s="366"/>
      <c r="AQ58" s="366"/>
      <c r="AR58" s="366"/>
      <c r="AS58" s="366"/>
      <c r="AT58" s="366"/>
      <c r="AU58" s="366"/>
      <c r="AV58" s="366"/>
      <c r="AW58" s="366"/>
      <c r="AX58" s="366"/>
      <c r="AY58" s="366"/>
      <c r="AZ58" s="366"/>
      <c r="BA58" s="366"/>
    </row>
    <row r="59" spans="1:53" ht="20.100000000000001" customHeight="1">
      <c r="A59" s="366"/>
      <c r="B59" s="366"/>
      <c r="C59" s="366"/>
      <c r="D59" s="366"/>
      <c r="E59" s="366"/>
      <c r="F59" s="366"/>
      <c r="G59" s="366"/>
      <c r="H59" s="366"/>
      <c r="I59" s="366"/>
      <c r="J59" s="366"/>
      <c r="K59" s="366"/>
      <c r="L59" s="366"/>
      <c r="M59" s="366"/>
      <c r="N59" s="366"/>
      <c r="O59" s="366"/>
      <c r="P59" s="366"/>
      <c r="Q59" s="366"/>
      <c r="R59" s="366"/>
      <c r="S59" s="366"/>
      <c r="T59" s="366"/>
      <c r="U59" s="366"/>
      <c r="V59" s="366"/>
      <c r="W59" s="366"/>
      <c r="X59" s="366"/>
      <c r="Y59" s="366"/>
      <c r="Z59" s="366"/>
      <c r="AA59" s="366"/>
      <c r="AB59" s="366"/>
      <c r="AC59" s="366"/>
      <c r="AD59" s="366"/>
      <c r="AE59" s="366"/>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row>
    <row r="60" spans="1:53" ht="20.100000000000001" customHeight="1">
      <c r="A60" s="366"/>
      <c r="B60" s="366"/>
      <c r="C60" s="366"/>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row>
    <row r="61" spans="1:53" ht="20.100000000000001" customHeight="1"/>
    <row r="62" spans="1:53" ht="20.100000000000001" customHeight="1"/>
    <row r="63" spans="1:53" ht="20.100000000000001" customHeight="1"/>
    <row r="64" spans="1:53" ht="20.100000000000001" customHeight="1"/>
    <row r="65" ht="20.100000000000001" customHeight="1"/>
    <row r="66" ht="20.100000000000001" customHeight="1"/>
    <row r="67" ht="20.100000000000001" customHeight="1"/>
    <row r="68" ht="20.100000000000001" customHeight="1"/>
  </sheetData>
  <mergeCells count="12">
    <mergeCell ref="J32:P32"/>
    <mergeCell ref="J33:P33"/>
    <mergeCell ref="J34:P34"/>
    <mergeCell ref="AR30:AS30"/>
    <mergeCell ref="AJ32:AP32"/>
    <mergeCell ref="AJ33:AP33"/>
    <mergeCell ref="AJ34:AP34"/>
    <mergeCell ref="R2:S2"/>
    <mergeCell ref="AR2:AS2"/>
    <mergeCell ref="A3:Y4"/>
    <mergeCell ref="AA3:AY4"/>
    <mergeCell ref="R25:S25"/>
  </mergeCells>
  <phoneticPr fontId="1"/>
  <pageMargins left="0.78740157480314965" right="0.78740157480314965" top="0.98425196850393704" bottom="0.59055118110236227" header="0.31496062992125984" footer="0.31496062992125984"/>
  <pageSetup paperSize="9" scale="97"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rgb="FFFFC000"/>
    <pageSetUpPr fitToPage="1"/>
  </sheetPr>
  <dimension ref="A2:Z16520"/>
  <sheetViews>
    <sheetView view="pageBreakPreview" zoomScale="75" zoomScaleNormal="100" zoomScaleSheetLayoutView="75" workbookViewId="0">
      <selection activeCell="K42" sqref="K42"/>
    </sheetView>
  </sheetViews>
  <sheetFormatPr defaultColWidth="3.625" defaultRowHeight="13.5"/>
  <cols>
    <col min="1" max="4" width="3.625" style="385" customWidth="1"/>
    <col min="5" max="5" width="4" style="385" customWidth="1"/>
    <col min="6" max="16384" width="3.625" style="385"/>
  </cols>
  <sheetData>
    <row r="2" spans="1:26">
      <c r="A2" s="384"/>
      <c r="B2" s="384"/>
      <c r="C2" s="384"/>
      <c r="D2" s="384"/>
      <c r="E2" s="384"/>
      <c r="F2" s="384"/>
      <c r="G2" s="384"/>
      <c r="H2" s="384"/>
      <c r="I2" s="384"/>
      <c r="J2" s="384"/>
      <c r="K2" s="384"/>
      <c r="L2" s="1030"/>
      <c r="M2" s="1030"/>
      <c r="N2" s="1030"/>
      <c r="O2" s="1030"/>
      <c r="P2" s="1030"/>
      <c r="Q2" s="1030"/>
      <c r="R2" s="1030"/>
      <c r="S2" s="1030"/>
      <c r="T2" s="1030"/>
      <c r="U2" s="1030"/>
      <c r="V2" s="1030"/>
      <c r="W2" s="1030"/>
    </row>
    <row r="3" spans="1:26" ht="14.25">
      <c r="A3" s="386" t="s">
        <v>692</v>
      </c>
      <c r="B3" s="257"/>
      <c r="C3" s="257"/>
      <c r="D3" s="257"/>
      <c r="E3" s="257"/>
      <c r="F3" s="257"/>
      <c r="G3" s="257"/>
      <c r="H3" s="257"/>
      <c r="I3" s="257"/>
      <c r="J3" s="257"/>
      <c r="K3" s="257"/>
      <c r="L3" s="257"/>
      <c r="M3" s="257"/>
      <c r="N3" s="257"/>
      <c r="O3" s="257"/>
      <c r="P3" s="257"/>
      <c r="Q3" s="257"/>
      <c r="R3" s="257"/>
      <c r="S3" s="257"/>
      <c r="T3" s="257"/>
      <c r="U3" s="257"/>
      <c r="V3" s="257"/>
      <c r="W3" s="257"/>
    </row>
    <row r="4" spans="1:26">
      <c r="A4" s="387"/>
      <c r="B4" s="388"/>
      <c r="C4" s="388"/>
      <c r="D4" s="388"/>
      <c r="E4" s="388"/>
      <c r="F4" s="388"/>
      <c r="G4" s="388"/>
      <c r="H4" s="388"/>
      <c r="I4" s="388"/>
      <c r="J4" s="388"/>
      <c r="K4" s="388"/>
      <c r="L4" s="388"/>
      <c r="M4" s="388"/>
      <c r="N4" s="388"/>
      <c r="O4" s="388"/>
      <c r="P4" s="388"/>
      <c r="Q4" s="388"/>
      <c r="R4" s="388"/>
      <c r="S4" s="388"/>
      <c r="T4" s="388"/>
      <c r="U4" s="388"/>
      <c r="V4" s="388"/>
      <c r="W4" s="389"/>
    </row>
    <row r="5" spans="1:26" ht="37.5" customHeight="1">
      <c r="A5" s="1031" t="s">
        <v>712</v>
      </c>
      <c r="B5" s="1032"/>
      <c r="C5" s="1032"/>
      <c r="D5" s="1032"/>
      <c r="E5" s="1032"/>
      <c r="F5" s="1032"/>
      <c r="G5" s="1032"/>
      <c r="H5" s="1032"/>
      <c r="I5" s="1032"/>
      <c r="J5" s="1032"/>
      <c r="K5" s="1032"/>
      <c r="L5" s="1032"/>
      <c r="M5" s="1032"/>
      <c r="N5" s="1032"/>
      <c r="O5" s="1032"/>
      <c r="P5" s="1032"/>
      <c r="Q5" s="1032"/>
      <c r="R5" s="1032"/>
      <c r="S5" s="1032"/>
      <c r="T5" s="1032"/>
      <c r="U5" s="1032"/>
      <c r="V5" s="1032"/>
      <c r="W5" s="1033"/>
      <c r="X5" s="390"/>
      <c r="Y5" s="390"/>
      <c r="Z5" s="390"/>
    </row>
    <row r="6" spans="1:26">
      <c r="A6" s="391"/>
      <c r="B6" s="257"/>
      <c r="C6" s="257"/>
      <c r="D6" s="257"/>
      <c r="E6" s="257"/>
      <c r="F6" s="257"/>
      <c r="G6" s="257"/>
      <c r="H6" s="257"/>
      <c r="I6" s="257"/>
      <c r="J6" s="257"/>
      <c r="K6" s="257"/>
      <c r="L6" s="257"/>
      <c r="M6" s="257"/>
      <c r="N6" s="257"/>
      <c r="O6" s="257"/>
      <c r="P6" s="257"/>
      <c r="Q6" s="257"/>
      <c r="R6" s="257"/>
      <c r="S6" s="257"/>
      <c r="T6" s="257"/>
      <c r="U6" s="257"/>
      <c r="V6" s="257"/>
      <c r="W6" s="392"/>
    </row>
    <row r="7" spans="1:26" ht="18" customHeight="1">
      <c r="A7" s="391"/>
      <c r="B7" s="257"/>
      <c r="C7" s="257"/>
      <c r="D7" s="257"/>
      <c r="E7" s="257"/>
      <c r="F7" s="257"/>
      <c r="G7" s="257"/>
      <c r="H7" s="257"/>
      <c r="I7" s="257"/>
      <c r="J7" s="257"/>
      <c r="K7" s="257"/>
      <c r="L7" s="257"/>
      <c r="M7" s="257"/>
      <c r="N7" s="257"/>
      <c r="O7" s="257"/>
      <c r="P7" s="898"/>
      <c r="Q7" s="898"/>
      <c r="R7" s="393"/>
      <c r="S7" s="393" t="s">
        <v>109</v>
      </c>
      <c r="T7" s="393"/>
      <c r="U7" s="393" t="s">
        <v>110</v>
      </c>
      <c r="V7" s="393"/>
      <c r="W7" s="394" t="s">
        <v>111</v>
      </c>
    </row>
    <row r="8" spans="1:26" ht="18" customHeight="1">
      <c r="A8" s="391"/>
      <c r="B8" s="257"/>
      <c r="C8" s="257"/>
      <c r="D8" s="257"/>
      <c r="E8" s="257"/>
      <c r="F8" s="257"/>
      <c r="G8" s="257"/>
      <c r="H8" s="257"/>
      <c r="I8" s="257"/>
      <c r="J8" s="257"/>
      <c r="K8" s="257"/>
      <c r="L8" s="257"/>
      <c r="M8" s="257"/>
      <c r="N8" s="257"/>
      <c r="O8" s="257"/>
      <c r="P8" s="257"/>
      <c r="Q8" s="257"/>
      <c r="R8" s="257"/>
      <c r="S8" s="257"/>
      <c r="T8" s="257"/>
      <c r="U8" s="257"/>
      <c r="V8" s="257"/>
      <c r="W8" s="392"/>
    </row>
    <row r="9" spans="1:26">
      <c r="A9" s="391"/>
      <c r="B9" s="257"/>
      <c r="C9" s="257"/>
      <c r="D9" s="257"/>
      <c r="E9" s="257"/>
      <c r="F9" s="257"/>
      <c r="G9" s="257"/>
      <c r="H9" s="257"/>
      <c r="I9" s="257"/>
      <c r="J9" s="257"/>
      <c r="K9" s="257"/>
      <c r="L9" s="257"/>
      <c r="M9" s="257"/>
      <c r="N9" s="257"/>
      <c r="O9" s="257"/>
      <c r="P9" s="257"/>
      <c r="Q9" s="257"/>
      <c r="R9" s="257"/>
      <c r="S9" s="257"/>
      <c r="T9" s="257"/>
      <c r="U9" s="257"/>
      <c r="V9" s="257"/>
      <c r="W9" s="392"/>
    </row>
    <row r="10" spans="1:26" ht="19.5" customHeight="1">
      <c r="A10" s="391"/>
      <c r="B10" s="1035" t="s">
        <v>698</v>
      </c>
      <c r="C10" s="1035"/>
      <c r="D10" s="1035"/>
      <c r="E10" s="1035"/>
      <c r="F10" s="1035"/>
      <c r="G10" s="1035"/>
      <c r="H10" s="1035"/>
      <c r="I10" s="1035"/>
      <c r="J10" s="1035"/>
      <c r="K10" s="1035"/>
      <c r="L10" s="1035"/>
      <c r="M10" s="257"/>
      <c r="N10" s="257"/>
      <c r="O10" s="257"/>
      <c r="P10" s="257"/>
      <c r="Q10" s="257"/>
      <c r="R10" s="257"/>
      <c r="S10" s="257"/>
      <c r="T10" s="257"/>
      <c r="U10" s="257"/>
      <c r="V10" s="257"/>
      <c r="W10" s="392"/>
    </row>
    <row r="11" spans="1:26" ht="19.5" customHeight="1">
      <c r="A11" s="391"/>
      <c r="B11" s="395"/>
      <c r="C11" s="395"/>
      <c r="D11" s="395"/>
      <c r="E11" s="395"/>
      <c r="F11" s="395"/>
      <c r="G11" s="395"/>
      <c r="H11" s="395"/>
      <c r="I11" s="395"/>
      <c r="J11" s="257"/>
      <c r="K11" s="257"/>
      <c r="L11" s="257"/>
      <c r="M11" s="257"/>
      <c r="N11" s="257"/>
      <c r="O11" s="257"/>
      <c r="P11" s="257"/>
      <c r="Q11" s="257"/>
      <c r="R11" s="257"/>
      <c r="S11" s="257"/>
      <c r="T11" s="257"/>
      <c r="U11" s="257"/>
      <c r="V11" s="257"/>
      <c r="W11" s="392"/>
    </row>
    <row r="12" spans="1:26">
      <c r="A12" s="391"/>
      <c r="B12" s="257"/>
      <c r="C12" s="257"/>
      <c r="D12" s="257"/>
      <c r="E12" s="257"/>
      <c r="F12" s="257"/>
      <c r="G12" s="257"/>
      <c r="H12" s="257"/>
      <c r="I12" s="257"/>
      <c r="J12" s="257"/>
      <c r="K12" s="257"/>
      <c r="L12" s="257"/>
      <c r="M12" s="257"/>
      <c r="N12" s="257"/>
      <c r="O12" s="257"/>
      <c r="P12" s="257"/>
      <c r="Q12" s="257"/>
      <c r="R12" s="257"/>
      <c r="S12" s="257"/>
      <c r="T12" s="257"/>
      <c r="U12" s="257"/>
      <c r="V12" s="257"/>
      <c r="W12" s="392"/>
    </row>
    <row r="13" spans="1:26" ht="19.5" customHeight="1">
      <c r="A13" s="391"/>
      <c r="B13" s="257"/>
      <c r="C13" s="257"/>
      <c r="D13" s="257"/>
      <c r="E13" s="257"/>
      <c r="F13" s="257"/>
      <c r="G13" s="257"/>
      <c r="H13" s="257"/>
      <c r="I13" s="257"/>
      <c r="J13" s="257"/>
      <c r="K13" s="257"/>
      <c r="L13" s="257"/>
      <c r="M13" s="894" t="s">
        <v>668</v>
      </c>
      <c r="N13" s="894"/>
      <c r="O13" s="1037"/>
      <c r="P13" s="1037"/>
      <c r="Q13" s="1037"/>
      <c r="R13" s="1037"/>
      <c r="S13" s="1037"/>
      <c r="T13" s="1037"/>
      <c r="U13" s="1037"/>
      <c r="V13" s="1037"/>
      <c r="W13" s="392"/>
    </row>
    <row r="14" spans="1:26" ht="18" customHeight="1">
      <c r="A14" s="391"/>
      <c r="B14" s="257"/>
      <c r="C14" s="257"/>
      <c r="D14" s="257"/>
      <c r="E14" s="257"/>
      <c r="F14" s="257"/>
      <c r="G14" s="257"/>
      <c r="H14" s="257"/>
      <c r="I14" s="257"/>
      <c r="J14" s="257"/>
      <c r="K14" s="396" t="s">
        <v>699</v>
      </c>
      <c r="L14" s="257"/>
      <c r="M14" s="268"/>
      <c r="N14" s="257"/>
      <c r="O14" s="1037"/>
      <c r="P14" s="1037"/>
      <c r="Q14" s="1037"/>
      <c r="R14" s="1037"/>
      <c r="S14" s="1037"/>
      <c r="T14" s="1037"/>
      <c r="U14" s="1037"/>
      <c r="V14" s="1037"/>
      <c r="W14" s="392"/>
    </row>
    <row r="15" spans="1:26" ht="18" customHeight="1">
      <c r="A15" s="391"/>
      <c r="B15" s="257"/>
      <c r="C15" s="257"/>
      <c r="D15" s="257"/>
      <c r="E15" s="257"/>
      <c r="F15" s="257"/>
      <c r="G15" s="257"/>
      <c r="H15" s="257"/>
      <c r="I15" s="257"/>
      <c r="J15" s="257"/>
      <c r="K15" s="257"/>
      <c r="L15" s="257"/>
      <c r="M15" s="894" t="s">
        <v>669</v>
      </c>
      <c r="N15" s="894"/>
      <c r="O15" s="1037"/>
      <c r="P15" s="1037"/>
      <c r="Q15" s="1037"/>
      <c r="R15" s="1037"/>
      <c r="S15" s="1037"/>
      <c r="T15" s="1037"/>
      <c r="U15" s="1037"/>
      <c r="V15" s="1037"/>
      <c r="W15" s="397"/>
    </row>
    <row r="16" spans="1:26" ht="14.25">
      <c r="A16" s="391"/>
      <c r="B16" s="257"/>
      <c r="C16" s="257"/>
      <c r="D16" s="257"/>
      <c r="E16" s="257"/>
      <c r="F16" s="257"/>
      <c r="G16" s="257"/>
      <c r="H16" s="257"/>
      <c r="I16" s="257"/>
      <c r="J16" s="257"/>
      <c r="K16" s="257"/>
      <c r="L16" s="257"/>
      <c r="M16" s="257"/>
      <c r="N16" s="257"/>
      <c r="O16" s="1037"/>
      <c r="P16" s="1037"/>
      <c r="Q16" s="1037"/>
      <c r="R16" s="1037"/>
      <c r="S16" s="1037"/>
      <c r="T16" s="1037"/>
      <c r="U16" s="1037"/>
      <c r="V16" s="1037"/>
      <c r="W16" s="392"/>
    </row>
    <row r="17" spans="1:23">
      <c r="A17" s="391"/>
      <c r="B17" s="257"/>
      <c r="C17" s="257"/>
      <c r="D17" s="257"/>
      <c r="E17" s="257"/>
      <c r="F17" s="257"/>
      <c r="G17" s="257"/>
      <c r="H17" s="257"/>
      <c r="I17" s="257"/>
      <c r="J17" s="257"/>
      <c r="K17" s="257"/>
      <c r="L17" s="257"/>
      <c r="M17" s="257"/>
      <c r="N17" s="257"/>
      <c r="O17" s="257"/>
      <c r="P17" s="257"/>
      <c r="Q17" s="257"/>
      <c r="R17" s="257"/>
      <c r="S17" s="257"/>
      <c r="T17" s="257"/>
      <c r="U17" s="257"/>
      <c r="V17" s="257"/>
      <c r="W17" s="392"/>
    </row>
    <row r="18" spans="1:23">
      <c r="A18" s="391"/>
      <c r="B18" s="257"/>
      <c r="C18" s="257"/>
      <c r="D18" s="257"/>
      <c r="E18" s="257"/>
      <c r="F18" s="257"/>
      <c r="G18" s="257"/>
      <c r="H18" s="257"/>
      <c r="V18" s="257"/>
      <c r="W18" s="392"/>
    </row>
    <row r="19" spans="1:23">
      <c r="A19" s="391"/>
      <c r="B19" s="257"/>
      <c r="C19" s="257"/>
      <c r="D19" s="257"/>
      <c r="E19" s="257"/>
      <c r="F19" s="257"/>
      <c r="G19" s="257"/>
      <c r="H19" s="257"/>
      <c r="I19" s="257"/>
      <c r="J19" s="257"/>
      <c r="K19" s="257"/>
      <c r="L19" s="257"/>
      <c r="M19" s="257"/>
      <c r="N19" s="257"/>
      <c r="O19" s="257"/>
      <c r="P19" s="257"/>
      <c r="Q19" s="257"/>
      <c r="R19" s="257"/>
      <c r="S19" s="257"/>
      <c r="T19" s="257"/>
      <c r="U19" s="257"/>
      <c r="V19" s="257"/>
      <c r="W19" s="392"/>
    </row>
    <row r="20" spans="1:23" ht="18" customHeight="1">
      <c r="A20" s="391"/>
      <c r="B20" s="257"/>
      <c r="C20" s="894" t="s">
        <v>670</v>
      </c>
      <c r="D20" s="894"/>
      <c r="E20" s="894"/>
      <c r="F20" s="894"/>
      <c r="G20" s="894"/>
      <c r="H20" s="894"/>
      <c r="I20" s="393"/>
      <c r="J20" s="393" t="s">
        <v>109</v>
      </c>
      <c r="K20" s="393"/>
      <c r="L20" s="393" t="s">
        <v>110</v>
      </c>
      <c r="M20" s="393"/>
      <c r="N20" s="393" t="s">
        <v>111</v>
      </c>
      <c r="O20" s="265" t="s">
        <v>602</v>
      </c>
      <c r="P20" s="265"/>
      <c r="Q20" s="265"/>
      <c r="R20" s="265"/>
      <c r="S20" s="265"/>
      <c r="T20" s="265"/>
      <c r="U20" s="257"/>
      <c r="V20" s="257"/>
      <c r="W20" s="392"/>
    </row>
    <row r="21" spans="1:23" ht="18" customHeight="1">
      <c r="A21" s="391"/>
      <c r="B21" s="257"/>
      <c r="C21" s="257"/>
      <c r="D21" s="257"/>
      <c r="E21" s="257"/>
      <c r="F21" s="257"/>
      <c r="G21" s="257"/>
      <c r="H21" s="257"/>
      <c r="I21" s="257"/>
      <c r="J21" s="257"/>
      <c r="K21" s="257"/>
      <c r="L21" s="257"/>
      <c r="M21" s="257"/>
      <c r="N21" s="257"/>
      <c r="O21" s="257"/>
      <c r="P21" s="257"/>
      <c r="Q21" s="257"/>
      <c r="R21" s="257"/>
      <c r="S21" s="257"/>
      <c r="T21" s="257"/>
      <c r="U21" s="257"/>
      <c r="V21" s="257"/>
      <c r="W21" s="392"/>
    </row>
    <row r="22" spans="1:23">
      <c r="A22" s="391"/>
      <c r="B22" s="257"/>
      <c r="C22" s="257"/>
      <c r="D22" s="257"/>
      <c r="E22" s="257"/>
      <c r="F22" s="257"/>
      <c r="G22" s="257"/>
      <c r="H22" s="257"/>
      <c r="I22" s="257"/>
      <c r="J22" s="257"/>
      <c r="K22" s="257"/>
      <c r="L22" s="257"/>
      <c r="M22" s="257"/>
      <c r="N22" s="257"/>
      <c r="O22" s="257"/>
      <c r="P22" s="257"/>
      <c r="Q22" s="257"/>
      <c r="R22" s="257"/>
      <c r="S22" s="257"/>
      <c r="T22" s="257"/>
      <c r="U22" s="257"/>
      <c r="V22" s="257"/>
      <c r="W22" s="392"/>
    </row>
    <row r="23" spans="1:23">
      <c r="A23" s="391"/>
      <c r="B23" s="257"/>
      <c r="C23" s="893" t="s">
        <v>112</v>
      </c>
      <c r="D23" s="893"/>
      <c r="E23" s="893"/>
      <c r="F23" s="893"/>
      <c r="G23" s="893"/>
      <c r="H23" s="893"/>
      <c r="I23" s="893"/>
      <c r="J23" s="893"/>
      <c r="K23" s="893"/>
      <c r="L23" s="893"/>
      <c r="M23" s="893"/>
      <c r="N23" s="893"/>
      <c r="O23" s="893"/>
      <c r="P23" s="893"/>
      <c r="Q23" s="893"/>
      <c r="R23" s="893"/>
      <c r="S23" s="893"/>
      <c r="T23" s="893"/>
      <c r="U23" s="893"/>
      <c r="V23" s="893"/>
      <c r="W23" s="1039"/>
    </row>
    <row r="24" spans="1:23" ht="13.5" customHeight="1">
      <c r="A24" s="391"/>
      <c r="B24" s="257"/>
      <c r="C24" s="269"/>
      <c r="D24" s="269"/>
      <c r="E24" s="269"/>
      <c r="F24" s="269"/>
      <c r="G24" s="269"/>
      <c r="H24" s="260"/>
      <c r="I24" s="260"/>
      <c r="J24" s="260"/>
      <c r="K24" s="260"/>
      <c r="L24" s="260"/>
      <c r="M24" s="260"/>
      <c r="N24" s="260"/>
      <c r="O24" s="260"/>
      <c r="P24" s="260"/>
      <c r="Q24" s="260"/>
      <c r="R24" s="260"/>
      <c r="S24" s="260"/>
      <c r="T24" s="260"/>
      <c r="U24" s="260"/>
      <c r="V24" s="260"/>
      <c r="W24" s="398"/>
    </row>
    <row r="25" spans="1:23" ht="14.25" customHeight="1">
      <c r="A25" s="391"/>
      <c r="B25" s="894">
        <v>1</v>
      </c>
      <c r="C25" s="1034" t="s">
        <v>671</v>
      </c>
      <c r="D25" s="1034"/>
      <c r="E25" s="1034"/>
      <c r="F25" s="1034"/>
      <c r="G25" s="1034"/>
      <c r="H25" s="260"/>
      <c r="I25" s="1035"/>
      <c r="J25" s="1035"/>
      <c r="K25" s="1035"/>
      <c r="L25" s="1035"/>
      <c r="M25" s="1035"/>
      <c r="N25" s="1035"/>
      <c r="O25" s="1035"/>
      <c r="P25" s="1035"/>
      <c r="Q25" s="1035"/>
      <c r="R25" s="1035"/>
      <c r="S25" s="1035"/>
      <c r="T25" s="1035"/>
      <c r="U25" s="1035"/>
      <c r="V25" s="1035"/>
      <c r="W25" s="1036"/>
    </row>
    <row r="26" spans="1:23" ht="14.25">
      <c r="A26" s="391"/>
      <c r="B26" s="894"/>
      <c r="C26" s="1034"/>
      <c r="D26" s="1034"/>
      <c r="E26" s="1034"/>
      <c r="F26" s="1034"/>
      <c r="G26" s="1034"/>
      <c r="H26" s="260"/>
      <c r="I26" s="1035"/>
      <c r="J26" s="1035"/>
      <c r="K26" s="1035"/>
      <c r="L26" s="1035"/>
      <c r="M26" s="1035"/>
      <c r="N26" s="1035"/>
      <c r="O26" s="1035"/>
      <c r="P26" s="1035"/>
      <c r="Q26" s="1035"/>
      <c r="R26" s="1035"/>
      <c r="S26" s="1035"/>
      <c r="T26" s="1035"/>
      <c r="U26" s="1035"/>
      <c r="V26" s="1035"/>
      <c r="W26" s="1036"/>
    </row>
    <row r="27" spans="1:23" ht="14.25">
      <c r="A27" s="391"/>
      <c r="B27" s="257"/>
      <c r="C27" s="265"/>
      <c r="D27" s="265"/>
      <c r="E27" s="265"/>
      <c r="F27" s="265"/>
      <c r="G27" s="265"/>
      <c r="H27" s="265"/>
      <c r="I27" s="265"/>
      <c r="J27" s="265"/>
      <c r="K27" s="265"/>
      <c r="L27" s="265"/>
      <c r="M27" s="265"/>
      <c r="N27" s="265"/>
      <c r="O27" s="265"/>
      <c r="P27" s="265"/>
      <c r="Q27" s="265"/>
      <c r="R27" s="265"/>
      <c r="S27" s="265"/>
      <c r="T27" s="265"/>
      <c r="U27" s="265"/>
      <c r="V27" s="265"/>
      <c r="W27" s="392"/>
    </row>
    <row r="28" spans="1:23" ht="21" customHeight="1">
      <c r="A28" s="391"/>
      <c r="B28" s="261">
        <v>2</v>
      </c>
      <c r="C28" s="1040" t="s">
        <v>672</v>
      </c>
      <c r="D28" s="1040"/>
      <c r="E28" s="1040"/>
      <c r="F28" s="1040"/>
      <c r="G28" s="1040"/>
      <c r="H28" s="265"/>
      <c r="I28" s="898"/>
      <c r="J28" s="898"/>
      <c r="K28" s="393"/>
      <c r="L28" s="393" t="s">
        <v>109</v>
      </c>
      <c r="M28" s="393"/>
      <c r="N28" s="393" t="s">
        <v>110</v>
      </c>
      <c r="O28" s="393"/>
      <c r="P28" s="393" t="s">
        <v>111</v>
      </c>
      <c r="Q28" s="265"/>
      <c r="R28" s="265"/>
      <c r="S28" s="265"/>
      <c r="T28" s="265"/>
      <c r="U28" s="265"/>
      <c r="V28" s="265"/>
      <c r="W28" s="392"/>
    </row>
    <row r="29" spans="1:23" ht="16.5" customHeight="1">
      <c r="A29" s="391"/>
      <c r="B29" s="257"/>
      <c r="C29" s="399"/>
      <c r="D29" s="399"/>
      <c r="E29" s="399"/>
      <c r="F29" s="399"/>
      <c r="G29" s="399"/>
      <c r="H29" s="257"/>
      <c r="I29" s="257"/>
      <c r="J29" s="257"/>
      <c r="K29" s="257"/>
      <c r="L29" s="257"/>
      <c r="M29" s="257"/>
      <c r="N29" s="257"/>
      <c r="O29" s="257"/>
      <c r="P29" s="257"/>
      <c r="Q29" s="257"/>
      <c r="R29" s="257"/>
      <c r="S29" s="257"/>
      <c r="T29" s="257"/>
      <c r="U29" s="257"/>
      <c r="V29" s="257"/>
      <c r="W29" s="392"/>
    </row>
    <row r="30" spans="1:23" ht="16.5" customHeight="1">
      <c r="A30" s="391"/>
      <c r="B30" s="257"/>
      <c r="C30" s="399"/>
      <c r="D30" s="399"/>
      <c r="E30" s="399"/>
      <c r="F30" s="399"/>
      <c r="G30" s="399"/>
      <c r="H30" s="257"/>
      <c r="I30" s="257"/>
      <c r="J30" s="257"/>
      <c r="K30" s="257"/>
      <c r="L30" s="257"/>
      <c r="M30" s="257"/>
      <c r="N30" s="257"/>
      <c r="O30" s="257"/>
      <c r="P30" s="257"/>
      <c r="Q30" s="257"/>
      <c r="R30" s="257"/>
      <c r="S30" s="257"/>
      <c r="T30" s="257"/>
      <c r="U30" s="257"/>
      <c r="V30" s="257"/>
      <c r="W30" s="392"/>
    </row>
    <row r="31" spans="1:23" ht="16.5" customHeight="1">
      <c r="A31" s="391"/>
      <c r="B31" s="257"/>
      <c r="C31" s="399"/>
      <c r="D31" s="399"/>
      <c r="E31" s="399"/>
      <c r="F31" s="399"/>
      <c r="G31" s="399"/>
      <c r="H31" s="257"/>
      <c r="I31" s="257"/>
      <c r="J31" s="257"/>
      <c r="K31" s="257"/>
      <c r="L31" s="257"/>
      <c r="M31" s="257"/>
      <c r="N31" s="257"/>
      <c r="O31" s="257"/>
      <c r="P31" s="257"/>
      <c r="Q31" s="257"/>
      <c r="R31" s="257"/>
      <c r="S31" s="257"/>
      <c r="T31" s="257"/>
      <c r="U31" s="257"/>
      <c r="V31" s="257"/>
      <c r="W31" s="392"/>
    </row>
    <row r="32" spans="1:23" ht="16.5" customHeight="1">
      <c r="A32" s="400"/>
      <c r="B32" s="401"/>
      <c r="C32" s="402"/>
      <c r="D32" s="402"/>
      <c r="E32" s="402"/>
      <c r="F32" s="402"/>
      <c r="G32" s="402"/>
      <c r="H32" s="401"/>
      <c r="I32" s="401"/>
      <c r="J32" s="401"/>
      <c r="K32" s="401"/>
      <c r="L32" s="401"/>
      <c r="M32" s="401"/>
      <c r="N32" s="401"/>
      <c r="O32" s="401"/>
      <c r="P32" s="401"/>
      <c r="Q32" s="401"/>
      <c r="R32" s="401"/>
      <c r="S32" s="401"/>
      <c r="T32" s="401"/>
      <c r="U32" s="401"/>
      <c r="V32" s="401"/>
      <c r="W32" s="403"/>
    </row>
    <row r="33" spans="1:23" ht="16.5" customHeight="1">
      <c r="A33" s="391"/>
      <c r="B33" s="257"/>
      <c r="C33" s="399"/>
      <c r="D33" s="399"/>
      <c r="E33" s="399"/>
      <c r="F33" s="399"/>
      <c r="G33" s="399"/>
      <c r="H33" s="257"/>
      <c r="I33" s="257"/>
      <c r="J33" s="257"/>
      <c r="K33" s="257"/>
      <c r="L33" s="257"/>
      <c r="M33" s="257"/>
      <c r="N33" s="257"/>
      <c r="O33" s="257"/>
      <c r="P33" s="257"/>
      <c r="Q33" s="257"/>
      <c r="R33" s="257"/>
      <c r="S33" s="257"/>
      <c r="T33" s="257"/>
      <c r="U33" s="257"/>
      <c r="V33" s="257"/>
      <c r="W33" s="392"/>
    </row>
    <row r="34" spans="1:23" ht="15.75" customHeight="1">
      <c r="A34" s="391"/>
      <c r="B34" s="257"/>
      <c r="C34" s="898" t="s">
        <v>673</v>
      </c>
      <c r="D34" s="898"/>
      <c r="E34" s="898"/>
      <c r="F34" s="898"/>
      <c r="G34" s="898"/>
      <c r="H34" s="898"/>
      <c r="I34" s="898"/>
      <c r="J34" s="898"/>
      <c r="K34" s="898"/>
      <c r="L34" s="898"/>
      <c r="M34" s="898"/>
      <c r="N34" s="898"/>
      <c r="O34" s="898"/>
      <c r="P34" s="898"/>
      <c r="Q34" s="898"/>
      <c r="R34" s="898"/>
      <c r="S34" s="898"/>
      <c r="T34" s="898"/>
      <c r="U34" s="898"/>
      <c r="V34" s="257"/>
      <c r="W34" s="392"/>
    </row>
    <row r="35" spans="1:23" ht="13.5" customHeight="1">
      <c r="A35" s="391"/>
      <c r="B35" s="257"/>
      <c r="C35" s="898"/>
      <c r="D35" s="898"/>
      <c r="E35" s="898"/>
      <c r="F35" s="898"/>
      <c r="G35" s="898"/>
      <c r="H35" s="898"/>
      <c r="I35" s="898"/>
      <c r="J35" s="898"/>
      <c r="K35" s="898"/>
      <c r="L35" s="898"/>
      <c r="M35" s="898"/>
      <c r="N35" s="898"/>
      <c r="O35" s="898"/>
      <c r="P35" s="898"/>
      <c r="Q35" s="898"/>
      <c r="R35" s="898"/>
      <c r="S35" s="898"/>
      <c r="T35" s="898"/>
      <c r="U35" s="898"/>
      <c r="V35" s="257"/>
      <c r="W35" s="392"/>
    </row>
    <row r="36" spans="1:23" ht="14.25">
      <c r="A36" s="391"/>
      <c r="B36" s="257"/>
      <c r="C36" s="393"/>
      <c r="D36" s="393"/>
      <c r="E36" s="393"/>
      <c r="F36" s="393"/>
      <c r="G36" s="393"/>
      <c r="H36" s="393"/>
      <c r="I36" s="393"/>
      <c r="J36" s="393"/>
      <c r="K36" s="393"/>
      <c r="L36" s="393"/>
      <c r="M36" s="393"/>
      <c r="N36" s="393"/>
      <c r="O36" s="393"/>
      <c r="P36" s="393"/>
      <c r="Q36" s="393"/>
      <c r="R36" s="393"/>
      <c r="S36" s="393"/>
      <c r="T36" s="393"/>
      <c r="U36" s="393"/>
      <c r="V36" s="257"/>
      <c r="W36" s="392"/>
    </row>
    <row r="37" spans="1:23" ht="14.25">
      <c r="A37" s="391"/>
      <c r="B37" s="257"/>
      <c r="C37" s="393"/>
      <c r="D37" s="393"/>
      <c r="E37" s="393"/>
      <c r="F37" s="393"/>
      <c r="G37" s="393"/>
      <c r="H37" s="393"/>
      <c r="I37" s="393"/>
      <c r="J37" s="393"/>
      <c r="K37" s="393"/>
      <c r="L37" s="393"/>
      <c r="M37" s="393"/>
      <c r="N37" s="393"/>
      <c r="O37" s="393"/>
      <c r="P37" s="393"/>
      <c r="Q37" s="393"/>
      <c r="R37" s="393"/>
      <c r="S37" s="393"/>
      <c r="T37" s="393"/>
      <c r="U37" s="393"/>
      <c r="V37" s="257"/>
      <c r="W37" s="392"/>
    </row>
    <row r="38" spans="1:23" ht="14.25">
      <c r="A38" s="391"/>
      <c r="B38" s="257"/>
      <c r="C38" s="265"/>
      <c r="D38" s="265"/>
      <c r="E38" s="265"/>
      <c r="F38" s="265"/>
      <c r="G38" s="265"/>
      <c r="H38" s="265"/>
      <c r="I38" s="265"/>
      <c r="J38" s="265"/>
      <c r="K38" s="265"/>
      <c r="L38" s="265"/>
      <c r="M38" s="265"/>
      <c r="N38" s="265"/>
      <c r="O38" s="265"/>
      <c r="P38" s="265"/>
      <c r="Q38" s="265"/>
      <c r="R38" s="265"/>
      <c r="S38" s="265"/>
      <c r="T38" s="265"/>
      <c r="U38" s="265"/>
      <c r="V38" s="257"/>
      <c r="W38" s="392"/>
    </row>
    <row r="39" spans="1:23" ht="15.75" customHeight="1">
      <c r="A39" s="391"/>
      <c r="B39" s="257"/>
      <c r="C39" s="1038" t="s">
        <v>674</v>
      </c>
      <c r="D39" s="1038"/>
      <c r="E39" s="1038"/>
      <c r="F39" s="1038"/>
      <c r="G39" s="1038"/>
      <c r="H39" s="1038"/>
      <c r="I39" s="1038"/>
      <c r="J39" s="1038"/>
      <c r="K39" s="1038"/>
      <c r="L39" s="1038"/>
      <c r="M39" s="1038"/>
      <c r="N39" s="1038"/>
      <c r="O39" s="1038"/>
      <c r="P39" s="1038"/>
      <c r="Q39" s="1038"/>
      <c r="R39" s="1038"/>
      <c r="S39" s="1038"/>
      <c r="T39" s="1038"/>
      <c r="U39" s="1038"/>
      <c r="V39" s="257"/>
      <c r="W39" s="392"/>
    </row>
    <row r="40" spans="1:23" ht="14.25">
      <c r="A40" s="391"/>
      <c r="B40" s="257"/>
      <c r="C40" s="265"/>
      <c r="D40" s="265"/>
      <c r="E40" s="265"/>
      <c r="F40" s="265"/>
      <c r="G40" s="265"/>
      <c r="H40" s="265"/>
      <c r="I40" s="265"/>
      <c r="J40" s="265"/>
      <c r="K40" s="265"/>
      <c r="L40" s="265"/>
      <c r="M40" s="265"/>
      <c r="N40" s="265"/>
      <c r="O40" s="265"/>
      <c r="P40" s="265"/>
      <c r="Q40" s="265"/>
      <c r="R40" s="265"/>
      <c r="S40" s="265"/>
      <c r="T40" s="265"/>
      <c r="U40" s="265"/>
      <c r="V40" s="257"/>
      <c r="W40" s="392"/>
    </row>
    <row r="41" spans="1:23" ht="14.25">
      <c r="A41" s="391"/>
      <c r="B41" s="257"/>
      <c r="C41" s="265"/>
      <c r="D41" s="265"/>
      <c r="E41" s="265"/>
      <c r="F41" s="265"/>
      <c r="G41" s="265"/>
      <c r="H41" s="265"/>
      <c r="I41" s="265"/>
      <c r="J41" s="265"/>
      <c r="K41" s="265"/>
      <c r="L41" s="265"/>
      <c r="M41" s="265"/>
      <c r="N41" s="265"/>
      <c r="O41" s="265"/>
      <c r="P41" s="265"/>
      <c r="Q41" s="265"/>
      <c r="R41" s="265"/>
      <c r="S41" s="265"/>
      <c r="T41" s="265"/>
      <c r="U41" s="265"/>
      <c r="V41" s="257"/>
      <c r="W41" s="392"/>
    </row>
    <row r="42" spans="1:23" ht="14.25">
      <c r="A42" s="391"/>
      <c r="B42" s="257"/>
      <c r="C42" s="265"/>
      <c r="D42" s="265"/>
      <c r="E42" s="265"/>
      <c r="F42" s="265"/>
      <c r="G42" s="265"/>
      <c r="H42" s="265"/>
      <c r="I42" s="265"/>
      <c r="J42" s="265"/>
      <c r="K42" s="265"/>
      <c r="L42" s="265"/>
      <c r="M42" s="265"/>
      <c r="N42" s="265"/>
      <c r="O42" s="265"/>
      <c r="P42" s="265"/>
      <c r="Q42" s="265"/>
      <c r="R42" s="265"/>
      <c r="S42" s="265"/>
      <c r="T42" s="265"/>
      <c r="U42" s="265"/>
      <c r="V42" s="257"/>
      <c r="W42" s="392"/>
    </row>
    <row r="43" spans="1:23" ht="14.25">
      <c r="A43" s="391"/>
      <c r="B43" s="257"/>
      <c r="C43" s="265"/>
      <c r="D43" s="265"/>
      <c r="E43" s="265"/>
      <c r="F43" s="265"/>
      <c r="G43" s="265"/>
      <c r="H43" s="265"/>
      <c r="I43" s="265"/>
      <c r="J43" s="265"/>
      <c r="K43" s="265"/>
      <c r="L43" s="265"/>
      <c r="M43" s="265"/>
      <c r="N43" s="265"/>
      <c r="O43" s="265"/>
      <c r="P43" s="265"/>
      <c r="Q43" s="265"/>
      <c r="R43" s="265"/>
      <c r="S43" s="265"/>
      <c r="T43" s="265"/>
      <c r="U43" s="265"/>
      <c r="V43" s="257"/>
      <c r="W43" s="392"/>
    </row>
    <row r="44" spans="1:23" ht="14.25">
      <c r="A44" s="391"/>
      <c r="B44" s="257"/>
      <c r="C44" s="265"/>
      <c r="D44" s="265"/>
      <c r="E44" s="265"/>
      <c r="F44" s="265"/>
      <c r="G44" s="265"/>
      <c r="H44" s="265"/>
      <c r="I44" s="265"/>
      <c r="J44" s="265"/>
      <c r="K44" s="894" t="s">
        <v>675</v>
      </c>
      <c r="L44" s="894"/>
      <c r="M44" s="894"/>
      <c r="N44" s="894"/>
      <c r="O44" s="898"/>
      <c r="P44" s="898"/>
      <c r="Q44" s="898"/>
      <c r="R44" s="898"/>
      <c r="S44" s="898"/>
      <c r="T44" s="265"/>
      <c r="U44" s="265"/>
      <c r="V44" s="257"/>
      <c r="W44" s="392"/>
    </row>
    <row r="45" spans="1:23">
      <c r="A45" s="391"/>
      <c r="B45" s="257"/>
      <c r="C45" s="257"/>
      <c r="D45" s="257"/>
      <c r="E45" s="257"/>
      <c r="F45" s="257"/>
      <c r="G45" s="257"/>
      <c r="H45" s="257"/>
      <c r="I45" s="257"/>
      <c r="J45" s="257"/>
      <c r="K45" s="404"/>
      <c r="L45" s="404"/>
      <c r="M45" s="404"/>
      <c r="N45" s="405"/>
      <c r="O45" s="405"/>
      <c r="P45" s="405"/>
      <c r="Q45" s="405"/>
      <c r="R45" s="405"/>
      <c r="S45" s="405"/>
      <c r="T45" s="257"/>
      <c r="U45" s="257"/>
      <c r="V45" s="257"/>
      <c r="W45" s="392"/>
    </row>
    <row r="46" spans="1:23">
      <c r="A46" s="406"/>
      <c r="B46" s="407"/>
      <c r="C46" s="407"/>
      <c r="D46" s="407"/>
      <c r="E46" s="407"/>
      <c r="F46" s="407"/>
      <c r="G46" s="407"/>
      <c r="H46" s="407"/>
      <c r="I46" s="407"/>
      <c r="J46" s="407"/>
      <c r="K46" s="407"/>
      <c r="L46" s="407"/>
      <c r="M46" s="407"/>
      <c r="N46" s="407"/>
      <c r="O46" s="407"/>
      <c r="P46" s="407"/>
      <c r="Q46" s="407"/>
      <c r="R46" s="407"/>
      <c r="S46" s="407"/>
      <c r="T46" s="407"/>
      <c r="U46" s="407"/>
      <c r="V46" s="407"/>
      <c r="W46" s="408"/>
    </row>
    <row r="47" spans="1:23" ht="15" customHeight="1"/>
    <row r="48" spans="1: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sheetData>
  <protectedRanges>
    <protectedRange sqref="T5 V5 X5" name="範囲1_1_2"/>
    <protectedRange sqref="P9:W9 P11:W11" name="範囲1_1_2_1"/>
    <protectedRange sqref="P34:U34 M27:R27" name="範囲1_1_2_2"/>
    <protectedRange sqref="H15 J15 L15 J23 L23 N23 P13:W13" name="範囲1_1_2_3"/>
  </protectedRanges>
  <mergeCells count="26">
    <mergeCell ref="C39:U39"/>
    <mergeCell ref="K44:N44"/>
    <mergeCell ref="O44:S44"/>
    <mergeCell ref="M15:N15"/>
    <mergeCell ref="O15:V15"/>
    <mergeCell ref="O16:V16"/>
    <mergeCell ref="C20:H20"/>
    <mergeCell ref="C23:W23"/>
    <mergeCell ref="C28:G28"/>
    <mergeCell ref="I28:J28"/>
    <mergeCell ref="C34:U35"/>
    <mergeCell ref="V2:W2"/>
    <mergeCell ref="A5:W5"/>
    <mergeCell ref="P7:Q7"/>
    <mergeCell ref="B25:B26"/>
    <mergeCell ref="C25:G26"/>
    <mergeCell ref="I25:W26"/>
    <mergeCell ref="L2:M2"/>
    <mergeCell ref="N2:O2"/>
    <mergeCell ref="P2:Q2"/>
    <mergeCell ref="R2:S2"/>
    <mergeCell ref="T2:U2"/>
    <mergeCell ref="B10:L10"/>
    <mergeCell ref="M13:N13"/>
    <mergeCell ref="O13:V13"/>
    <mergeCell ref="O14:V14"/>
  </mergeCells>
  <phoneticPr fontId="1"/>
  <printOptions horizontalCentered="1" verticalCentered="1"/>
  <pageMargins left="0.78740157480314965" right="0.78740157480314965" top="0.98425196850393704" bottom="0.59055118110236227" header="0.31496062992125984" footer="0.31496062992125984"/>
  <pageSetup paperSize="9" scale="9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AL76"/>
  <sheetViews>
    <sheetView view="pageBreakPreview" zoomScale="75" zoomScaleNormal="100" zoomScaleSheetLayoutView="75" workbookViewId="0">
      <selection activeCell="K41" sqref="K41:Q42"/>
    </sheetView>
  </sheetViews>
  <sheetFormatPr defaultColWidth="9" defaultRowHeight="13.5"/>
  <cols>
    <col min="1" max="47" width="3.125" style="434" customWidth="1"/>
    <col min="48" max="16384" width="9" style="434"/>
  </cols>
  <sheetData>
    <row r="1" spans="1:38" ht="20.100000000000001" customHeight="1">
      <c r="A1" s="1089" t="s">
        <v>403</v>
      </c>
      <c r="B1" s="1089"/>
      <c r="C1" s="1089"/>
      <c r="D1" s="1089"/>
      <c r="E1" s="1089"/>
      <c r="F1" s="1089"/>
      <c r="G1" s="1089"/>
      <c r="H1" s="1089"/>
      <c r="I1" s="1089"/>
      <c r="J1" s="1089"/>
      <c r="K1" s="1089"/>
      <c r="L1" s="1089"/>
      <c r="M1" s="1089"/>
      <c r="N1" s="1089"/>
      <c r="O1" s="1089"/>
      <c r="P1" s="1089"/>
      <c r="Q1" s="1089"/>
      <c r="R1" s="1089"/>
      <c r="S1" s="1089"/>
      <c r="T1" s="1089"/>
      <c r="U1" s="1089"/>
      <c r="V1" s="1089"/>
      <c r="W1" s="1089"/>
      <c r="X1" s="1089"/>
      <c r="Y1" s="1089"/>
      <c r="Z1" s="1089"/>
      <c r="AA1" s="1089"/>
      <c r="AB1" s="1089"/>
      <c r="AC1" s="1089"/>
      <c r="AD1" s="1089"/>
      <c r="AE1" s="1089"/>
      <c r="AF1" s="1089"/>
      <c r="AG1" s="1089"/>
      <c r="AH1" s="1089"/>
      <c r="AI1" s="1089"/>
      <c r="AJ1" s="1089"/>
      <c r="AK1" s="1089"/>
      <c r="AL1" s="1089"/>
    </row>
    <row r="2" spans="1:38" ht="20.100000000000001" customHeight="1">
      <c r="A2" s="1089"/>
      <c r="B2" s="1089"/>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K2" s="1089"/>
      <c r="AL2" s="1089"/>
    </row>
    <row r="3" spans="1:38" ht="20.100000000000001" customHeight="1">
      <c r="A3" s="1089"/>
      <c r="B3" s="1089"/>
      <c r="C3" s="1089"/>
      <c r="D3" s="1089"/>
      <c r="E3" s="1089"/>
      <c r="F3" s="1089"/>
      <c r="G3" s="1089"/>
      <c r="H3" s="1089"/>
      <c r="I3" s="1089"/>
      <c r="J3" s="1089"/>
      <c r="K3" s="1089"/>
      <c r="L3" s="1089"/>
      <c r="M3" s="1089"/>
      <c r="N3" s="1089"/>
      <c r="O3" s="1089"/>
      <c r="P3" s="1089"/>
      <c r="Q3" s="1089"/>
      <c r="R3" s="1089"/>
      <c r="S3" s="1089"/>
      <c r="T3" s="1089"/>
      <c r="U3" s="1089"/>
      <c r="V3" s="1089"/>
      <c r="W3" s="1089"/>
      <c r="X3" s="1089"/>
      <c r="Y3" s="1089"/>
      <c r="Z3" s="1089"/>
      <c r="AA3" s="1089"/>
      <c r="AB3" s="1089"/>
      <c r="AC3" s="1089"/>
      <c r="AD3" s="1089"/>
      <c r="AE3" s="1089"/>
      <c r="AF3" s="1089"/>
      <c r="AG3" s="1089"/>
      <c r="AH3" s="1089"/>
      <c r="AI3" s="1089"/>
      <c r="AJ3" s="1089"/>
      <c r="AK3" s="1089"/>
      <c r="AL3" s="1089"/>
    </row>
    <row r="4" spans="1:38" ht="20.100000000000001" customHeight="1">
      <c r="A4" s="435"/>
      <c r="B4" s="435"/>
      <c r="C4" s="435"/>
      <c r="D4" s="435"/>
      <c r="E4" s="435"/>
      <c r="F4" s="435"/>
      <c r="G4" s="435"/>
      <c r="H4" s="435"/>
      <c r="I4" s="435"/>
      <c r="J4" s="435"/>
      <c r="K4" s="435"/>
      <c r="L4" s="435"/>
      <c r="M4" s="435"/>
      <c r="N4" s="93"/>
      <c r="O4" s="93"/>
      <c r="P4" s="93"/>
      <c r="Q4" s="93"/>
      <c r="R4" s="93"/>
      <c r="S4" s="93"/>
      <c r="T4" s="93"/>
      <c r="U4" s="93"/>
      <c r="AC4" s="435"/>
      <c r="AD4" s="435"/>
      <c r="AF4" s="436" t="s">
        <v>411</v>
      </c>
      <c r="AG4" s="436"/>
      <c r="AH4" s="436" t="s">
        <v>163</v>
      </c>
      <c r="AI4" s="436"/>
      <c r="AJ4" s="436" t="s">
        <v>164</v>
      </c>
      <c r="AK4" s="436"/>
      <c r="AL4" s="436" t="s">
        <v>408</v>
      </c>
    </row>
    <row r="5" spans="1:38" ht="20.100000000000001" customHeight="1">
      <c r="A5" s="435"/>
      <c r="B5" s="435"/>
      <c r="C5" s="435"/>
      <c r="D5" s="435"/>
      <c r="E5" s="435"/>
      <c r="F5" s="435"/>
      <c r="G5" s="435"/>
      <c r="H5" s="435"/>
      <c r="I5" s="435"/>
      <c r="J5" s="435"/>
      <c r="K5" s="435"/>
      <c r="L5" s="435"/>
      <c r="M5" s="435"/>
      <c r="S5" s="93"/>
      <c r="T5" s="93"/>
      <c r="U5" s="93"/>
      <c r="V5" s="435"/>
      <c r="W5" s="435"/>
      <c r="X5" s="435"/>
      <c r="Y5" s="435"/>
      <c r="Z5" s="435"/>
      <c r="AA5" s="435"/>
      <c r="AB5" s="435"/>
      <c r="AC5" s="435"/>
      <c r="AD5" s="435"/>
      <c r="AE5" s="435"/>
      <c r="AF5" s="435"/>
      <c r="AG5" s="435"/>
      <c r="AH5" s="435"/>
      <c r="AI5" s="435"/>
      <c r="AJ5" s="435"/>
      <c r="AK5" s="435"/>
      <c r="AL5" s="435"/>
    </row>
    <row r="6" spans="1:38" ht="20.100000000000001" customHeight="1">
      <c r="A6" s="93" t="s">
        <v>706</v>
      </c>
      <c r="B6" s="93"/>
      <c r="D6" s="437"/>
      <c r="E6" s="437"/>
      <c r="F6" s="437"/>
      <c r="G6" s="437"/>
      <c r="I6" s="438"/>
      <c r="J6" s="438"/>
      <c r="K6" s="438"/>
      <c r="L6" s="438"/>
      <c r="M6" s="436"/>
      <c r="P6" s="93"/>
      <c r="Q6" s="93"/>
      <c r="R6" s="435"/>
      <c r="S6" s="435"/>
      <c r="T6" s="435"/>
      <c r="U6" s="435"/>
      <c r="V6" s="435"/>
      <c r="W6" s="435"/>
      <c r="X6" s="435"/>
      <c r="Y6" s="435"/>
      <c r="Z6" s="435"/>
      <c r="AA6" s="435"/>
      <c r="AB6" s="435"/>
      <c r="AC6" s="435"/>
      <c r="AD6" s="435"/>
      <c r="AE6" s="435"/>
      <c r="AF6" s="435"/>
      <c r="AG6" s="435"/>
      <c r="AH6" s="435"/>
      <c r="AI6" s="435"/>
      <c r="AJ6" s="435"/>
      <c r="AK6" s="435"/>
      <c r="AL6" s="435"/>
    </row>
    <row r="7" spans="1:38" ht="20.100000000000001" customHeight="1">
      <c r="A7" s="93"/>
      <c r="B7" s="439"/>
      <c r="C7" s="439"/>
      <c r="D7" s="439"/>
      <c r="E7" s="93"/>
      <c r="F7" s="93"/>
      <c r="G7" s="93"/>
      <c r="H7" s="93"/>
      <c r="I7" s="93"/>
      <c r="J7" s="93"/>
      <c r="K7" s="93"/>
      <c r="L7" s="93"/>
      <c r="M7" s="438"/>
      <c r="N7" s="93"/>
      <c r="O7" s="93"/>
      <c r="P7" s="93"/>
      <c r="Q7" s="93"/>
      <c r="R7" s="435"/>
      <c r="S7" s="435"/>
      <c r="T7" s="435"/>
      <c r="U7" s="435"/>
      <c r="V7" s="435"/>
      <c r="W7" s="435"/>
      <c r="X7" s="435"/>
      <c r="Y7" s="435"/>
      <c r="Z7" s="435"/>
      <c r="AA7" s="435"/>
      <c r="AB7" s="435"/>
      <c r="AC7" s="435"/>
      <c r="AD7" s="435"/>
      <c r="AE7" s="435"/>
      <c r="AF7" s="435"/>
      <c r="AG7" s="435"/>
      <c r="AH7" s="435"/>
      <c r="AI7" s="435"/>
      <c r="AJ7" s="435"/>
      <c r="AK7" s="435"/>
      <c r="AL7" s="435"/>
    </row>
    <row r="8" spans="1:38" ht="20.100000000000001" customHeight="1">
      <c r="A8" s="93"/>
      <c r="B8" s="439"/>
      <c r="C8" s="439"/>
      <c r="D8" s="439"/>
      <c r="E8" s="93"/>
      <c r="F8" s="93"/>
      <c r="G8" s="93"/>
      <c r="H8" s="93"/>
      <c r="I8" s="93"/>
      <c r="J8" s="93"/>
      <c r="K8" s="93"/>
      <c r="L8" s="93"/>
      <c r="M8" s="93"/>
      <c r="N8" s="93"/>
      <c r="O8" s="93"/>
      <c r="P8" s="93"/>
      <c r="Q8" s="93"/>
      <c r="R8" s="435"/>
      <c r="S8" s="435"/>
      <c r="T8" s="435"/>
      <c r="U8" s="435"/>
      <c r="V8" s="435"/>
      <c r="W8" s="435"/>
      <c r="X8" s="435"/>
      <c r="Y8" s="435"/>
      <c r="Z8" s="435"/>
      <c r="AA8" s="435"/>
      <c r="AB8" s="435"/>
      <c r="AC8" s="435"/>
      <c r="AD8" s="435"/>
      <c r="AE8" s="435"/>
      <c r="AF8" s="435"/>
      <c r="AG8" s="435"/>
      <c r="AH8" s="435"/>
      <c r="AI8" s="435"/>
      <c r="AJ8" s="435"/>
      <c r="AK8" s="435"/>
      <c r="AL8" s="435"/>
    </row>
    <row r="9" spans="1:38" ht="20.100000000000001" customHeight="1">
      <c r="A9" s="1090" t="s">
        <v>80</v>
      </c>
      <c r="B9" s="1090"/>
      <c r="C9" s="1090"/>
      <c r="D9" s="1090"/>
      <c r="E9" s="1090"/>
      <c r="F9" s="1091" t="s">
        <v>450</v>
      </c>
      <c r="G9" s="1091"/>
      <c r="H9" s="1091"/>
      <c r="I9" s="1091"/>
      <c r="J9" s="1091"/>
      <c r="K9" s="1091"/>
      <c r="L9" s="1091"/>
      <c r="M9" s="1091"/>
      <c r="N9" s="1091"/>
      <c r="O9" s="1091"/>
      <c r="P9" s="1091"/>
      <c r="Q9" s="1091"/>
      <c r="R9" s="1091"/>
      <c r="U9" s="93"/>
      <c r="V9" s="435"/>
      <c r="W9" s="435"/>
      <c r="X9" s="435"/>
      <c r="Y9" s="435"/>
      <c r="Z9" s="435"/>
      <c r="AA9" s="435"/>
      <c r="AB9" s="435"/>
      <c r="AC9" s="435"/>
      <c r="AD9" s="435"/>
      <c r="AE9" s="435"/>
      <c r="AF9" s="435"/>
      <c r="AG9" s="435"/>
      <c r="AH9" s="435"/>
      <c r="AI9" s="435"/>
      <c r="AJ9" s="435"/>
      <c r="AK9" s="435"/>
      <c r="AL9" s="435"/>
    </row>
    <row r="10" spans="1:38" ht="20.100000000000001" customHeight="1">
      <c r="S10" s="435"/>
      <c r="T10" s="438" t="s">
        <v>414</v>
      </c>
      <c r="U10" s="438"/>
      <c r="AA10" s="532" t="s">
        <v>450</v>
      </c>
      <c r="AB10" s="532"/>
      <c r="AC10" s="532"/>
      <c r="AD10" s="532"/>
      <c r="AE10" s="532"/>
      <c r="AF10" s="532"/>
      <c r="AG10" s="532"/>
      <c r="AH10" s="532"/>
      <c r="AI10" s="532"/>
      <c r="AJ10" s="438"/>
      <c r="AK10" s="435"/>
      <c r="AL10" s="435"/>
    </row>
    <row r="11" spans="1:38" ht="20.100000000000001" customHeight="1">
      <c r="A11" s="435"/>
      <c r="B11" s="435"/>
      <c r="C11" s="435"/>
      <c r="D11" s="435"/>
      <c r="E11" s="435"/>
      <c r="F11" s="435"/>
      <c r="G11" s="435"/>
      <c r="H11" s="435"/>
      <c r="I11" s="435"/>
      <c r="J11" s="435"/>
      <c r="K11" s="435"/>
      <c r="L11" s="435"/>
      <c r="M11" s="435"/>
      <c r="N11" s="435"/>
      <c r="O11" s="435"/>
      <c r="P11" s="435"/>
      <c r="Q11" s="435"/>
      <c r="S11" s="438"/>
      <c r="T11" s="435"/>
      <c r="U11" s="435"/>
      <c r="AA11" s="1091" t="s">
        <v>450</v>
      </c>
      <c r="AB11" s="1091"/>
      <c r="AC11" s="1091"/>
      <c r="AD11" s="1091"/>
      <c r="AE11" s="1091"/>
      <c r="AF11" s="1091"/>
      <c r="AG11" s="1091"/>
      <c r="AH11" s="1091"/>
      <c r="AI11" s="1091"/>
      <c r="AJ11" s="438"/>
      <c r="AK11" s="93"/>
      <c r="AL11" s="435"/>
    </row>
    <row r="12" spans="1:38" ht="20.100000000000001" customHeight="1">
      <c r="A12" s="435"/>
      <c r="B12" s="435"/>
      <c r="C12" s="435"/>
      <c r="D12" s="435"/>
      <c r="E12" s="435"/>
      <c r="F12" s="435"/>
      <c r="G12" s="435"/>
      <c r="H12" s="435"/>
      <c r="I12" s="435"/>
      <c r="J12" s="435"/>
      <c r="K12" s="435"/>
      <c r="L12" s="435"/>
      <c r="M12" s="435"/>
      <c r="N12" s="435"/>
      <c r="O12" s="435"/>
      <c r="P12" s="435"/>
      <c r="Q12" s="435"/>
      <c r="R12" s="435"/>
      <c r="S12" s="435"/>
      <c r="T12" s="435"/>
      <c r="U12" s="435"/>
      <c r="AJ12" s="436"/>
      <c r="AK12" s="93"/>
      <c r="AL12" s="435"/>
    </row>
    <row r="13" spans="1:38" ht="20.100000000000001" customHeight="1">
      <c r="A13" s="435"/>
      <c r="B13" s="435"/>
      <c r="C13" s="435"/>
      <c r="D13" s="435"/>
      <c r="E13" s="435"/>
      <c r="F13" s="435"/>
      <c r="G13" s="435"/>
      <c r="H13" s="435"/>
      <c r="I13" s="435"/>
      <c r="J13" s="435"/>
      <c r="K13" s="435"/>
      <c r="L13" s="435"/>
      <c r="M13" s="435"/>
      <c r="N13" s="435"/>
      <c r="O13" s="435"/>
      <c r="P13" s="435"/>
      <c r="Q13" s="435"/>
      <c r="R13" s="435"/>
      <c r="S13" s="435"/>
      <c r="T13" s="435"/>
      <c r="U13" s="435"/>
      <c r="AJ13" s="436"/>
      <c r="AK13" s="93"/>
      <c r="AL13" s="435"/>
    </row>
    <row r="14" spans="1:38" ht="20.100000000000001" customHeight="1">
      <c r="A14" s="435"/>
      <c r="B14" s="435"/>
      <c r="C14" s="435"/>
      <c r="D14" s="435"/>
      <c r="E14" s="435"/>
      <c r="F14" s="435"/>
      <c r="G14" s="435"/>
      <c r="H14" s="435"/>
      <c r="I14" s="435"/>
      <c r="J14" s="435"/>
      <c r="K14" s="435"/>
      <c r="L14" s="435"/>
      <c r="M14" s="435"/>
      <c r="N14" s="435"/>
      <c r="O14" s="435"/>
      <c r="P14" s="435"/>
      <c r="Q14" s="435"/>
      <c r="R14" s="435"/>
      <c r="S14" s="435"/>
      <c r="T14" s="435"/>
      <c r="U14" s="435"/>
      <c r="AJ14" s="436"/>
      <c r="AK14" s="93"/>
      <c r="AL14" s="435"/>
    </row>
    <row r="15" spans="1:38" ht="20.100000000000001" customHeight="1">
      <c r="A15" s="435"/>
      <c r="B15" s="435"/>
      <c r="C15" s="93"/>
      <c r="D15" s="93"/>
      <c r="E15" s="93"/>
      <c r="F15" s="93"/>
      <c r="G15" s="93"/>
      <c r="H15" s="93"/>
      <c r="I15" s="93"/>
      <c r="J15" s="93"/>
      <c r="K15" s="93"/>
      <c r="L15" s="93"/>
      <c r="M15" s="93"/>
      <c r="N15" s="93"/>
      <c r="O15" s="93"/>
      <c r="P15" s="93"/>
      <c r="Q15" s="93"/>
      <c r="R15" s="93"/>
      <c r="S15" s="93"/>
      <c r="T15" s="440"/>
      <c r="U15" s="440"/>
      <c r="V15" s="440"/>
      <c r="W15" s="440"/>
      <c r="X15" s="440"/>
      <c r="Y15" s="440"/>
      <c r="Z15" s="440"/>
      <c r="AA15" s="440"/>
      <c r="AB15" s="440"/>
      <c r="AC15" s="440"/>
      <c r="AD15" s="440"/>
      <c r="AE15" s="440"/>
      <c r="AF15" s="440"/>
      <c r="AG15" s="440"/>
      <c r="AH15" s="440"/>
      <c r="AI15" s="440"/>
      <c r="AJ15" s="440"/>
      <c r="AK15" s="440"/>
      <c r="AL15" s="435"/>
    </row>
    <row r="16" spans="1:38" ht="20.100000000000001" customHeight="1">
      <c r="A16" s="93"/>
      <c r="B16" s="93"/>
      <c r="C16" s="441"/>
      <c r="D16" s="441"/>
      <c r="E16" s="441"/>
      <c r="F16" s="441"/>
      <c r="G16" s="441"/>
      <c r="H16" s="441"/>
      <c r="I16" s="441"/>
      <c r="J16" s="441"/>
      <c r="K16" s="441"/>
      <c r="L16" s="441"/>
      <c r="M16" s="441"/>
      <c r="N16" s="441"/>
      <c r="O16" s="441"/>
      <c r="P16" s="441"/>
      <c r="Q16" s="441"/>
      <c r="R16" s="441"/>
      <c r="S16" s="441"/>
      <c r="T16" s="441"/>
      <c r="U16" s="441"/>
      <c r="V16" s="442"/>
      <c r="W16" s="442"/>
      <c r="X16" s="442"/>
      <c r="Y16" s="442"/>
      <c r="Z16" s="442"/>
      <c r="AA16" s="443"/>
      <c r="AB16" s="443"/>
      <c r="AC16" s="444"/>
      <c r="AD16" s="444"/>
      <c r="AE16" s="444"/>
      <c r="AF16" s="444"/>
      <c r="AG16" s="444"/>
      <c r="AH16" s="444"/>
      <c r="AI16" s="444"/>
      <c r="AJ16" s="444"/>
      <c r="AK16" s="441"/>
      <c r="AL16" s="435"/>
    </row>
    <row r="17" spans="1:38" ht="20.100000000000001" customHeight="1">
      <c r="A17" s="438"/>
      <c r="B17" s="93"/>
      <c r="C17" s="1092" t="s">
        <v>391</v>
      </c>
      <c r="D17" s="1093"/>
      <c r="E17" s="1093"/>
      <c r="F17" s="1094"/>
      <c r="G17" s="1095"/>
      <c r="H17" s="1096"/>
      <c r="I17" s="1096"/>
      <c r="J17" s="1096"/>
      <c r="K17" s="1096"/>
      <c r="L17" s="1096"/>
      <c r="M17" s="1096"/>
      <c r="N17" s="1096"/>
      <c r="O17" s="1096"/>
      <c r="P17" s="1096"/>
      <c r="Q17" s="1096"/>
      <c r="R17" s="1096"/>
      <c r="S17" s="1096"/>
      <c r="T17" s="1096"/>
      <c r="U17" s="1096"/>
      <c r="V17" s="1096"/>
      <c r="W17" s="1096"/>
      <c r="X17" s="1096"/>
      <c r="Y17" s="1096"/>
      <c r="Z17" s="1096"/>
      <c r="AA17" s="1096"/>
      <c r="AB17" s="1096"/>
      <c r="AC17" s="1096"/>
      <c r="AD17" s="1096"/>
      <c r="AE17" s="1096"/>
      <c r="AF17" s="1096"/>
      <c r="AG17" s="1096"/>
      <c r="AH17" s="1096"/>
      <c r="AI17" s="1096"/>
      <c r="AJ17" s="1096"/>
      <c r="AK17" s="1097"/>
      <c r="AL17" s="435"/>
    </row>
    <row r="18" spans="1:38" ht="20.100000000000001" customHeight="1">
      <c r="A18" s="93"/>
      <c r="B18" s="93"/>
      <c r="C18" s="1068"/>
      <c r="D18" s="1069"/>
      <c r="E18" s="1069"/>
      <c r="F18" s="1070"/>
      <c r="G18" s="1074"/>
      <c r="H18" s="1075"/>
      <c r="I18" s="1075"/>
      <c r="J18" s="1075"/>
      <c r="K18" s="1075"/>
      <c r="L18" s="1075"/>
      <c r="M18" s="1075"/>
      <c r="N18" s="1075"/>
      <c r="O18" s="1075"/>
      <c r="P18" s="1075"/>
      <c r="Q18" s="1075"/>
      <c r="R18" s="1075"/>
      <c r="S18" s="1075"/>
      <c r="T18" s="1075"/>
      <c r="U18" s="1075"/>
      <c r="V18" s="1075"/>
      <c r="W18" s="1075"/>
      <c r="X18" s="1075"/>
      <c r="Y18" s="1075"/>
      <c r="Z18" s="1075"/>
      <c r="AA18" s="1075"/>
      <c r="AB18" s="1075"/>
      <c r="AC18" s="1075"/>
      <c r="AD18" s="1075"/>
      <c r="AE18" s="1075"/>
      <c r="AF18" s="1075"/>
      <c r="AG18" s="1075"/>
      <c r="AH18" s="1075"/>
      <c r="AI18" s="1075"/>
      <c r="AJ18" s="1075"/>
      <c r="AK18" s="1076"/>
      <c r="AL18" s="435"/>
    </row>
    <row r="19" spans="1:38" ht="20.100000000000001" customHeight="1">
      <c r="A19" s="93"/>
      <c r="B19" s="93"/>
      <c r="C19" s="1065" t="s">
        <v>392</v>
      </c>
      <c r="D19" s="1066"/>
      <c r="E19" s="1066"/>
      <c r="F19" s="1067"/>
      <c r="G19" s="1071"/>
      <c r="H19" s="1072"/>
      <c r="I19" s="1072"/>
      <c r="J19" s="1072"/>
      <c r="K19" s="1072"/>
      <c r="L19" s="1072"/>
      <c r="M19" s="1072"/>
      <c r="N19" s="1072"/>
      <c r="O19" s="1072"/>
      <c r="P19" s="1072"/>
      <c r="Q19" s="1072"/>
      <c r="R19" s="1072"/>
      <c r="S19" s="1072"/>
      <c r="T19" s="1072"/>
      <c r="U19" s="1072"/>
      <c r="V19" s="1072"/>
      <c r="W19" s="1072"/>
      <c r="X19" s="1072"/>
      <c r="Y19" s="1072"/>
      <c r="Z19" s="1072"/>
      <c r="AA19" s="1072"/>
      <c r="AB19" s="1072"/>
      <c r="AC19" s="1072"/>
      <c r="AD19" s="1072"/>
      <c r="AE19" s="1072"/>
      <c r="AF19" s="1072"/>
      <c r="AG19" s="1072"/>
      <c r="AH19" s="1072"/>
      <c r="AI19" s="1072"/>
      <c r="AJ19" s="1072"/>
      <c r="AK19" s="1073"/>
      <c r="AL19" s="435"/>
    </row>
    <row r="20" spans="1:38" ht="20.100000000000001" customHeight="1">
      <c r="A20" s="93"/>
      <c r="B20" s="93"/>
      <c r="C20" s="1068"/>
      <c r="D20" s="1069"/>
      <c r="E20" s="1069"/>
      <c r="F20" s="1070"/>
      <c r="G20" s="1074"/>
      <c r="H20" s="1075"/>
      <c r="I20" s="1075"/>
      <c r="J20" s="1075"/>
      <c r="K20" s="1075"/>
      <c r="L20" s="1075"/>
      <c r="M20" s="1075"/>
      <c r="N20" s="1075"/>
      <c r="O20" s="1075"/>
      <c r="P20" s="1075"/>
      <c r="Q20" s="1075"/>
      <c r="R20" s="1075"/>
      <c r="S20" s="1075"/>
      <c r="T20" s="1075"/>
      <c r="U20" s="1075"/>
      <c r="V20" s="1075"/>
      <c r="W20" s="1075"/>
      <c r="X20" s="1075"/>
      <c r="Y20" s="1075"/>
      <c r="Z20" s="1075"/>
      <c r="AA20" s="1075"/>
      <c r="AB20" s="1075"/>
      <c r="AC20" s="1075"/>
      <c r="AD20" s="1075"/>
      <c r="AE20" s="1075"/>
      <c r="AF20" s="1075"/>
      <c r="AG20" s="1075"/>
      <c r="AH20" s="1075"/>
      <c r="AI20" s="1075"/>
      <c r="AJ20" s="1075"/>
      <c r="AK20" s="1076"/>
      <c r="AL20" s="435"/>
    </row>
    <row r="21" spans="1:38" ht="20.100000000000001" customHeight="1">
      <c r="A21" s="93"/>
      <c r="B21" s="93"/>
      <c r="C21" s="1077" t="s">
        <v>710</v>
      </c>
      <c r="D21" s="1078"/>
      <c r="E21" s="1078"/>
      <c r="F21" s="1079"/>
      <c r="G21" s="1083"/>
      <c r="H21" s="1084"/>
      <c r="I21" s="1084"/>
      <c r="J21" s="1084"/>
      <c r="K21" s="1084"/>
      <c r="L21" s="1084"/>
      <c r="M21" s="1084"/>
      <c r="N21" s="1084"/>
      <c r="O21" s="1084"/>
      <c r="P21" s="1084"/>
      <c r="Q21" s="1084"/>
      <c r="R21" s="1084"/>
      <c r="S21" s="1084"/>
      <c r="T21" s="1084"/>
      <c r="U21" s="1084"/>
      <c r="V21" s="1084"/>
      <c r="W21" s="1084"/>
      <c r="X21" s="1084"/>
      <c r="Y21" s="1084"/>
      <c r="Z21" s="1084"/>
      <c r="AA21" s="1084"/>
      <c r="AB21" s="1084"/>
      <c r="AC21" s="1084"/>
      <c r="AD21" s="1084"/>
      <c r="AE21" s="1084"/>
      <c r="AF21" s="1084"/>
      <c r="AG21" s="1084"/>
      <c r="AH21" s="1084"/>
      <c r="AI21" s="1084"/>
      <c r="AJ21" s="1084"/>
      <c r="AK21" s="1085"/>
      <c r="AL21" s="435"/>
    </row>
    <row r="22" spans="1:38" ht="20.100000000000001" customHeight="1">
      <c r="A22" s="93"/>
      <c r="B22" s="93"/>
      <c r="C22" s="1080"/>
      <c r="D22" s="1081"/>
      <c r="E22" s="1081"/>
      <c r="F22" s="1082"/>
      <c r="G22" s="1086"/>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8"/>
      <c r="AL22" s="435"/>
    </row>
    <row r="23" spans="1:38" ht="20.100000000000001" customHeight="1">
      <c r="A23" s="435"/>
      <c r="B23" s="435"/>
      <c r="C23" s="1065" t="s">
        <v>402</v>
      </c>
      <c r="D23" s="1066"/>
      <c r="E23" s="1066"/>
      <c r="F23" s="1067"/>
      <c r="G23" s="1071"/>
      <c r="H23" s="1072"/>
      <c r="I23" s="1072"/>
      <c r="J23" s="1072"/>
      <c r="K23" s="1072"/>
      <c r="L23" s="1072"/>
      <c r="M23" s="1072"/>
      <c r="N23" s="1072"/>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3"/>
      <c r="AL23" s="435"/>
    </row>
    <row r="24" spans="1:38" ht="20.100000000000001" customHeight="1">
      <c r="A24" s="435"/>
      <c r="B24" s="435"/>
      <c r="C24" s="1068"/>
      <c r="D24" s="1069"/>
      <c r="E24" s="1069"/>
      <c r="F24" s="1070"/>
      <c r="G24" s="1074"/>
      <c r="H24" s="1075"/>
      <c r="I24" s="1075"/>
      <c r="J24" s="1075"/>
      <c r="K24" s="1075"/>
      <c r="L24" s="1075"/>
      <c r="M24" s="1075"/>
      <c r="N24" s="1075"/>
      <c r="O24" s="1075"/>
      <c r="P24" s="1075"/>
      <c r="Q24" s="1075"/>
      <c r="R24" s="1075"/>
      <c r="S24" s="1075"/>
      <c r="T24" s="1075"/>
      <c r="U24" s="1075"/>
      <c r="V24" s="1075"/>
      <c r="W24" s="1075"/>
      <c r="X24" s="1075"/>
      <c r="Y24" s="1075"/>
      <c r="Z24" s="1075"/>
      <c r="AA24" s="1075"/>
      <c r="AB24" s="1075"/>
      <c r="AC24" s="1075"/>
      <c r="AD24" s="1075"/>
      <c r="AE24" s="1075"/>
      <c r="AF24" s="1075"/>
      <c r="AG24" s="1075"/>
      <c r="AH24" s="1075"/>
      <c r="AI24" s="1075"/>
      <c r="AJ24" s="1075"/>
      <c r="AK24" s="1076"/>
      <c r="AL24" s="435"/>
    </row>
    <row r="25" spans="1:38" ht="20.100000000000001" customHeight="1">
      <c r="A25" s="1053" t="s">
        <v>592</v>
      </c>
      <c r="B25" s="1054"/>
      <c r="C25" s="1054"/>
      <c r="D25" s="1054"/>
      <c r="E25" s="1054"/>
      <c r="F25" s="1054"/>
      <c r="G25" s="1054"/>
      <c r="H25" s="1054"/>
      <c r="I25" s="1054"/>
      <c r="J25" s="1054"/>
      <c r="K25" s="1054"/>
      <c r="L25" s="1054"/>
      <c r="M25" s="1054"/>
      <c r="N25" s="1054"/>
      <c r="O25" s="1054"/>
      <c r="P25" s="1054"/>
      <c r="Q25" s="1054"/>
      <c r="R25" s="1054"/>
      <c r="S25" s="1054"/>
      <c r="T25" s="1054"/>
      <c r="U25" s="1054"/>
      <c r="V25" s="1054"/>
      <c r="W25" s="1054"/>
      <c r="X25" s="1054"/>
      <c r="Y25" s="1054"/>
      <c r="Z25" s="1054"/>
      <c r="AA25" s="1054"/>
      <c r="AB25" s="1054"/>
      <c r="AC25" s="1054"/>
      <c r="AD25" s="1054"/>
      <c r="AE25" s="1054"/>
      <c r="AF25" s="1054"/>
      <c r="AG25" s="1054"/>
      <c r="AH25" s="1054"/>
      <c r="AI25" s="1054"/>
      <c r="AJ25" s="1054"/>
      <c r="AK25" s="1054"/>
      <c r="AL25" s="1055"/>
    </row>
    <row r="26" spans="1:38" ht="20.100000000000001" customHeight="1">
      <c r="A26" s="1056"/>
      <c r="B26" s="1057"/>
      <c r="C26" s="1057"/>
      <c r="D26" s="1057"/>
      <c r="E26" s="1057"/>
      <c r="F26" s="1057"/>
      <c r="G26" s="1057"/>
      <c r="H26" s="1057"/>
      <c r="I26" s="1057"/>
      <c r="J26" s="1057"/>
      <c r="K26" s="1057"/>
      <c r="L26" s="1057"/>
      <c r="M26" s="1057"/>
      <c r="N26" s="1057"/>
      <c r="O26" s="1057"/>
      <c r="P26" s="1057"/>
      <c r="Q26" s="1057"/>
      <c r="R26" s="1057"/>
      <c r="S26" s="1057"/>
      <c r="T26" s="1057"/>
      <c r="U26" s="1057"/>
      <c r="V26" s="1057"/>
      <c r="W26" s="1057"/>
      <c r="X26" s="1057"/>
      <c r="Y26" s="1057"/>
      <c r="Z26" s="1057"/>
      <c r="AA26" s="1057"/>
      <c r="AB26" s="1057"/>
      <c r="AC26" s="1057"/>
      <c r="AD26" s="1057"/>
      <c r="AE26" s="1057"/>
      <c r="AF26" s="1057"/>
      <c r="AG26" s="1057"/>
      <c r="AH26" s="1057"/>
      <c r="AI26" s="1057"/>
      <c r="AJ26" s="1057"/>
      <c r="AK26" s="1057"/>
      <c r="AL26" s="1058"/>
    </row>
    <row r="27" spans="1:38" ht="20.100000000000001" customHeight="1">
      <c r="A27" s="1059"/>
      <c r="B27" s="1060"/>
      <c r="C27" s="1060"/>
      <c r="D27" s="1060"/>
      <c r="E27" s="1060"/>
      <c r="F27" s="1060"/>
      <c r="G27" s="1060"/>
      <c r="H27" s="1060"/>
      <c r="I27" s="1060"/>
      <c r="J27" s="1060"/>
      <c r="K27" s="1060"/>
      <c r="L27" s="1060"/>
      <c r="M27" s="1060"/>
      <c r="N27" s="1060"/>
      <c r="O27" s="1060"/>
      <c r="P27" s="1060"/>
      <c r="Q27" s="1060"/>
      <c r="R27" s="1060"/>
      <c r="S27" s="1060"/>
      <c r="T27" s="1060"/>
      <c r="U27" s="1060"/>
      <c r="V27" s="1060"/>
      <c r="W27" s="1060"/>
      <c r="X27" s="1060"/>
      <c r="Y27" s="1060"/>
      <c r="Z27" s="1060"/>
      <c r="AA27" s="1060"/>
      <c r="AB27" s="1060"/>
      <c r="AC27" s="1060"/>
      <c r="AD27" s="1060"/>
      <c r="AE27" s="1060"/>
      <c r="AF27" s="1060"/>
      <c r="AG27" s="1060"/>
      <c r="AH27" s="1060"/>
      <c r="AI27" s="1060"/>
      <c r="AJ27" s="1060"/>
      <c r="AK27" s="1060"/>
      <c r="AL27" s="1061"/>
    </row>
    <row r="28" spans="1:38" ht="20.100000000000001" customHeight="1">
      <c r="A28" s="1062" t="s">
        <v>395</v>
      </c>
      <c r="B28" s="1063"/>
      <c r="C28" s="1063"/>
      <c r="D28" s="1063"/>
      <c r="E28" s="1063"/>
      <c r="F28" s="1063"/>
      <c r="G28" s="1063"/>
      <c r="H28" s="1063"/>
      <c r="I28" s="1063"/>
      <c r="J28" s="1064"/>
      <c r="K28" s="1062" t="s">
        <v>593</v>
      </c>
      <c r="L28" s="1063"/>
      <c r="M28" s="1063"/>
      <c r="N28" s="1063"/>
      <c r="O28" s="1063"/>
      <c r="P28" s="1063"/>
      <c r="Q28" s="1064"/>
      <c r="R28" s="1062" t="s">
        <v>594</v>
      </c>
      <c r="S28" s="1063"/>
      <c r="T28" s="1064"/>
      <c r="U28" s="1062" t="s">
        <v>595</v>
      </c>
      <c r="V28" s="1063"/>
      <c r="W28" s="1064"/>
      <c r="X28" s="1062" t="s">
        <v>596</v>
      </c>
      <c r="Y28" s="1063"/>
      <c r="Z28" s="1063"/>
      <c r="AA28" s="1063"/>
      <c r="AB28" s="1064"/>
      <c r="AC28" s="1062" t="s">
        <v>597</v>
      </c>
      <c r="AD28" s="1063"/>
      <c r="AE28" s="1063"/>
      <c r="AF28" s="1063"/>
      <c r="AG28" s="1064"/>
      <c r="AH28" s="1062" t="s">
        <v>608</v>
      </c>
      <c r="AI28" s="1063"/>
      <c r="AJ28" s="1063"/>
      <c r="AK28" s="1063"/>
      <c r="AL28" s="1064"/>
    </row>
    <row r="29" spans="1:38" ht="20.100000000000001" customHeight="1">
      <c r="A29" s="1047"/>
      <c r="B29" s="1048"/>
      <c r="C29" s="1048"/>
      <c r="D29" s="1048"/>
      <c r="E29" s="1048"/>
      <c r="F29" s="1048"/>
      <c r="G29" s="1048"/>
      <c r="H29" s="1048"/>
      <c r="I29" s="1048"/>
      <c r="J29" s="1049"/>
      <c r="K29" s="1041"/>
      <c r="L29" s="1042"/>
      <c r="M29" s="1042"/>
      <c r="N29" s="1042"/>
      <c r="O29" s="1042"/>
      <c r="P29" s="1042"/>
      <c r="Q29" s="1043"/>
      <c r="R29" s="1041"/>
      <c r="S29" s="1042"/>
      <c r="T29" s="1043"/>
      <c r="U29" s="1041"/>
      <c r="V29" s="1042"/>
      <c r="W29" s="1043"/>
      <c r="X29" s="1041"/>
      <c r="Y29" s="1042"/>
      <c r="Z29" s="1042"/>
      <c r="AA29" s="1042"/>
      <c r="AB29" s="1043"/>
      <c r="AC29" s="1041"/>
      <c r="AD29" s="1042"/>
      <c r="AE29" s="1042"/>
      <c r="AF29" s="1042"/>
      <c r="AG29" s="1043"/>
      <c r="AH29" s="1041"/>
      <c r="AI29" s="1042"/>
      <c r="AJ29" s="1042"/>
      <c r="AK29" s="1042"/>
      <c r="AL29" s="1043"/>
    </row>
    <row r="30" spans="1:38" ht="20.100000000000001" customHeight="1">
      <c r="A30" s="1050"/>
      <c r="B30" s="1051"/>
      <c r="C30" s="1051"/>
      <c r="D30" s="1051"/>
      <c r="E30" s="1051"/>
      <c r="F30" s="1051"/>
      <c r="G30" s="1051"/>
      <c r="H30" s="1051"/>
      <c r="I30" s="1051"/>
      <c r="J30" s="1052"/>
      <c r="K30" s="1044"/>
      <c r="L30" s="1045"/>
      <c r="M30" s="1045"/>
      <c r="N30" s="1045"/>
      <c r="O30" s="1045"/>
      <c r="P30" s="1045"/>
      <c r="Q30" s="1046"/>
      <c r="R30" s="1044"/>
      <c r="S30" s="1045"/>
      <c r="T30" s="1046"/>
      <c r="U30" s="1044"/>
      <c r="V30" s="1045"/>
      <c r="W30" s="1046"/>
      <c r="X30" s="1044"/>
      <c r="Y30" s="1045"/>
      <c r="Z30" s="1045"/>
      <c r="AA30" s="1045"/>
      <c r="AB30" s="1046"/>
      <c r="AC30" s="1044"/>
      <c r="AD30" s="1045"/>
      <c r="AE30" s="1045"/>
      <c r="AF30" s="1045"/>
      <c r="AG30" s="1046"/>
      <c r="AH30" s="1044"/>
      <c r="AI30" s="1045"/>
      <c r="AJ30" s="1045"/>
      <c r="AK30" s="1045"/>
      <c r="AL30" s="1046"/>
    </row>
    <row r="31" spans="1:38" ht="20.100000000000001" customHeight="1">
      <c r="A31" s="1047"/>
      <c r="B31" s="1048"/>
      <c r="C31" s="1048"/>
      <c r="D31" s="1048"/>
      <c r="E31" s="1048"/>
      <c r="F31" s="1048"/>
      <c r="G31" s="1048"/>
      <c r="H31" s="1048"/>
      <c r="I31" s="1048"/>
      <c r="J31" s="1049"/>
      <c r="K31" s="1041"/>
      <c r="L31" s="1042"/>
      <c r="M31" s="1042"/>
      <c r="N31" s="1042"/>
      <c r="O31" s="1042"/>
      <c r="P31" s="1042"/>
      <c r="Q31" s="1043"/>
      <c r="R31" s="1041"/>
      <c r="S31" s="1042"/>
      <c r="T31" s="1043"/>
      <c r="U31" s="1041"/>
      <c r="V31" s="1042"/>
      <c r="W31" s="1043"/>
      <c r="X31" s="1041"/>
      <c r="Y31" s="1042"/>
      <c r="Z31" s="1042"/>
      <c r="AA31" s="1042"/>
      <c r="AB31" s="1043"/>
      <c r="AC31" s="1041"/>
      <c r="AD31" s="1042"/>
      <c r="AE31" s="1042"/>
      <c r="AF31" s="1042"/>
      <c r="AG31" s="1043"/>
      <c r="AH31" s="1041"/>
      <c r="AI31" s="1042"/>
      <c r="AJ31" s="1042"/>
      <c r="AK31" s="1042"/>
      <c r="AL31" s="1043"/>
    </row>
    <row r="32" spans="1:38" ht="20.100000000000001" customHeight="1">
      <c r="A32" s="1050"/>
      <c r="B32" s="1051"/>
      <c r="C32" s="1051"/>
      <c r="D32" s="1051"/>
      <c r="E32" s="1051"/>
      <c r="F32" s="1051"/>
      <c r="G32" s="1051"/>
      <c r="H32" s="1051"/>
      <c r="I32" s="1051"/>
      <c r="J32" s="1052"/>
      <c r="K32" s="1044"/>
      <c r="L32" s="1045"/>
      <c r="M32" s="1045"/>
      <c r="N32" s="1045"/>
      <c r="O32" s="1045"/>
      <c r="P32" s="1045"/>
      <c r="Q32" s="1046"/>
      <c r="R32" s="1044"/>
      <c r="S32" s="1045"/>
      <c r="T32" s="1046"/>
      <c r="U32" s="1044"/>
      <c r="V32" s="1045"/>
      <c r="W32" s="1046"/>
      <c r="X32" s="1044"/>
      <c r="Y32" s="1045"/>
      <c r="Z32" s="1045"/>
      <c r="AA32" s="1045"/>
      <c r="AB32" s="1046"/>
      <c r="AC32" s="1044"/>
      <c r="AD32" s="1045"/>
      <c r="AE32" s="1045"/>
      <c r="AF32" s="1045"/>
      <c r="AG32" s="1046"/>
      <c r="AH32" s="1044"/>
      <c r="AI32" s="1045"/>
      <c r="AJ32" s="1045"/>
      <c r="AK32" s="1045"/>
      <c r="AL32" s="1046"/>
    </row>
    <row r="33" spans="1:38" ht="20.100000000000001" customHeight="1">
      <c r="A33" s="1047"/>
      <c r="B33" s="1048"/>
      <c r="C33" s="1048"/>
      <c r="D33" s="1048"/>
      <c r="E33" s="1048"/>
      <c r="F33" s="1048"/>
      <c r="G33" s="1048"/>
      <c r="H33" s="1048"/>
      <c r="I33" s="1048"/>
      <c r="J33" s="1049"/>
      <c r="K33" s="1041"/>
      <c r="L33" s="1042"/>
      <c r="M33" s="1042"/>
      <c r="N33" s="1042"/>
      <c r="O33" s="1042"/>
      <c r="P33" s="1042"/>
      <c r="Q33" s="1043"/>
      <c r="R33" s="1041"/>
      <c r="S33" s="1042"/>
      <c r="T33" s="1043"/>
      <c r="U33" s="1041"/>
      <c r="V33" s="1042"/>
      <c r="W33" s="1043"/>
      <c r="X33" s="1041"/>
      <c r="Y33" s="1042"/>
      <c r="Z33" s="1042"/>
      <c r="AA33" s="1042"/>
      <c r="AB33" s="1043"/>
      <c r="AC33" s="1041"/>
      <c r="AD33" s="1042"/>
      <c r="AE33" s="1042"/>
      <c r="AF33" s="1042"/>
      <c r="AG33" s="1043"/>
      <c r="AH33" s="1041"/>
      <c r="AI33" s="1042"/>
      <c r="AJ33" s="1042"/>
      <c r="AK33" s="1042"/>
      <c r="AL33" s="1043"/>
    </row>
    <row r="34" spans="1:38" ht="20.100000000000001" customHeight="1">
      <c r="A34" s="1050"/>
      <c r="B34" s="1051"/>
      <c r="C34" s="1051"/>
      <c r="D34" s="1051"/>
      <c r="E34" s="1051"/>
      <c r="F34" s="1051"/>
      <c r="G34" s="1051"/>
      <c r="H34" s="1051"/>
      <c r="I34" s="1051"/>
      <c r="J34" s="1052"/>
      <c r="K34" s="1044"/>
      <c r="L34" s="1045"/>
      <c r="M34" s="1045"/>
      <c r="N34" s="1045"/>
      <c r="O34" s="1045"/>
      <c r="P34" s="1045"/>
      <c r="Q34" s="1046"/>
      <c r="R34" s="1044"/>
      <c r="S34" s="1045"/>
      <c r="T34" s="1046"/>
      <c r="U34" s="1044"/>
      <c r="V34" s="1045"/>
      <c r="W34" s="1046"/>
      <c r="X34" s="1044"/>
      <c r="Y34" s="1045"/>
      <c r="Z34" s="1045"/>
      <c r="AA34" s="1045"/>
      <c r="AB34" s="1046"/>
      <c r="AC34" s="1044"/>
      <c r="AD34" s="1045"/>
      <c r="AE34" s="1045"/>
      <c r="AF34" s="1045"/>
      <c r="AG34" s="1046"/>
      <c r="AH34" s="1044"/>
      <c r="AI34" s="1045"/>
      <c r="AJ34" s="1045"/>
      <c r="AK34" s="1045"/>
      <c r="AL34" s="1046"/>
    </row>
    <row r="35" spans="1:38" ht="20.100000000000001" customHeight="1">
      <c r="A35" s="1047"/>
      <c r="B35" s="1048"/>
      <c r="C35" s="1048"/>
      <c r="D35" s="1048"/>
      <c r="E35" s="1048"/>
      <c r="F35" s="1048"/>
      <c r="G35" s="1048"/>
      <c r="H35" s="1048"/>
      <c r="I35" s="1048"/>
      <c r="J35" s="1049"/>
      <c r="K35" s="1041"/>
      <c r="L35" s="1042"/>
      <c r="M35" s="1042"/>
      <c r="N35" s="1042"/>
      <c r="O35" s="1042"/>
      <c r="P35" s="1042"/>
      <c r="Q35" s="1043"/>
      <c r="R35" s="1041"/>
      <c r="S35" s="1042"/>
      <c r="T35" s="1043"/>
      <c r="U35" s="1041"/>
      <c r="V35" s="1042"/>
      <c r="W35" s="1043"/>
      <c r="X35" s="1041"/>
      <c r="Y35" s="1042"/>
      <c r="Z35" s="1042"/>
      <c r="AA35" s="1042"/>
      <c r="AB35" s="1043"/>
      <c r="AC35" s="1041"/>
      <c r="AD35" s="1042"/>
      <c r="AE35" s="1042"/>
      <c r="AF35" s="1042"/>
      <c r="AG35" s="1043"/>
      <c r="AH35" s="1041"/>
      <c r="AI35" s="1042"/>
      <c r="AJ35" s="1042"/>
      <c r="AK35" s="1042"/>
      <c r="AL35" s="1043"/>
    </row>
    <row r="36" spans="1:38" ht="20.100000000000001" customHeight="1">
      <c r="A36" s="1050"/>
      <c r="B36" s="1051"/>
      <c r="C36" s="1051"/>
      <c r="D36" s="1051"/>
      <c r="E36" s="1051"/>
      <c r="F36" s="1051"/>
      <c r="G36" s="1051"/>
      <c r="H36" s="1051"/>
      <c r="I36" s="1051"/>
      <c r="J36" s="1052"/>
      <c r="K36" s="1044"/>
      <c r="L36" s="1045"/>
      <c r="M36" s="1045"/>
      <c r="N36" s="1045"/>
      <c r="O36" s="1045"/>
      <c r="P36" s="1045"/>
      <c r="Q36" s="1046"/>
      <c r="R36" s="1044"/>
      <c r="S36" s="1045"/>
      <c r="T36" s="1046"/>
      <c r="U36" s="1044"/>
      <c r="V36" s="1045"/>
      <c r="W36" s="1046"/>
      <c r="X36" s="1044"/>
      <c r="Y36" s="1045"/>
      <c r="Z36" s="1045"/>
      <c r="AA36" s="1045"/>
      <c r="AB36" s="1046"/>
      <c r="AC36" s="1044"/>
      <c r="AD36" s="1045"/>
      <c r="AE36" s="1045"/>
      <c r="AF36" s="1045"/>
      <c r="AG36" s="1046"/>
      <c r="AH36" s="1044"/>
      <c r="AI36" s="1045"/>
      <c r="AJ36" s="1045"/>
      <c r="AK36" s="1045"/>
      <c r="AL36" s="1046"/>
    </row>
    <row r="37" spans="1:38" ht="20.100000000000001" customHeight="1">
      <c r="A37" s="1047"/>
      <c r="B37" s="1048"/>
      <c r="C37" s="1048"/>
      <c r="D37" s="1048"/>
      <c r="E37" s="1048"/>
      <c r="F37" s="1048"/>
      <c r="G37" s="1048"/>
      <c r="H37" s="1048"/>
      <c r="I37" s="1048"/>
      <c r="J37" s="1049"/>
      <c r="K37" s="1041"/>
      <c r="L37" s="1042"/>
      <c r="M37" s="1042"/>
      <c r="N37" s="1042"/>
      <c r="O37" s="1042"/>
      <c r="P37" s="1042"/>
      <c r="Q37" s="1043"/>
      <c r="R37" s="1041"/>
      <c r="S37" s="1042"/>
      <c r="T37" s="1043"/>
      <c r="U37" s="1041"/>
      <c r="V37" s="1042"/>
      <c r="W37" s="1043"/>
      <c r="X37" s="1041"/>
      <c r="Y37" s="1042"/>
      <c r="Z37" s="1042"/>
      <c r="AA37" s="1042"/>
      <c r="AB37" s="1043"/>
      <c r="AC37" s="1041"/>
      <c r="AD37" s="1042"/>
      <c r="AE37" s="1042"/>
      <c r="AF37" s="1042"/>
      <c r="AG37" s="1043"/>
      <c r="AH37" s="1041"/>
      <c r="AI37" s="1042"/>
      <c r="AJ37" s="1042"/>
      <c r="AK37" s="1042"/>
      <c r="AL37" s="1043"/>
    </row>
    <row r="38" spans="1:38" ht="20.100000000000001" customHeight="1">
      <c r="A38" s="1050"/>
      <c r="B38" s="1051"/>
      <c r="C38" s="1051"/>
      <c r="D38" s="1051"/>
      <c r="E38" s="1051"/>
      <c r="F38" s="1051"/>
      <c r="G38" s="1051"/>
      <c r="H38" s="1051"/>
      <c r="I38" s="1051"/>
      <c r="J38" s="1052"/>
      <c r="K38" s="1044"/>
      <c r="L38" s="1045"/>
      <c r="M38" s="1045"/>
      <c r="N38" s="1045"/>
      <c r="O38" s="1045"/>
      <c r="P38" s="1045"/>
      <c r="Q38" s="1046"/>
      <c r="R38" s="1044"/>
      <c r="S38" s="1045"/>
      <c r="T38" s="1046"/>
      <c r="U38" s="1044"/>
      <c r="V38" s="1045"/>
      <c r="W38" s="1046"/>
      <c r="X38" s="1044"/>
      <c r="Y38" s="1045"/>
      <c r="Z38" s="1045"/>
      <c r="AA38" s="1045"/>
      <c r="AB38" s="1046"/>
      <c r="AC38" s="1044"/>
      <c r="AD38" s="1045"/>
      <c r="AE38" s="1045"/>
      <c r="AF38" s="1045"/>
      <c r="AG38" s="1046"/>
      <c r="AH38" s="1044"/>
      <c r="AI38" s="1045"/>
      <c r="AJ38" s="1045"/>
      <c r="AK38" s="1045"/>
      <c r="AL38" s="1046"/>
    </row>
    <row r="39" spans="1:38" ht="20.100000000000001" customHeight="1">
      <c r="A39" s="1047"/>
      <c r="B39" s="1048"/>
      <c r="C39" s="1048"/>
      <c r="D39" s="1048"/>
      <c r="E39" s="1048"/>
      <c r="F39" s="1048"/>
      <c r="G39" s="1048"/>
      <c r="H39" s="1048"/>
      <c r="I39" s="1048"/>
      <c r="J39" s="1049"/>
      <c r="K39" s="1041"/>
      <c r="L39" s="1042"/>
      <c r="M39" s="1042"/>
      <c r="N39" s="1042"/>
      <c r="O39" s="1042"/>
      <c r="P39" s="1042"/>
      <c r="Q39" s="1043"/>
      <c r="R39" s="1041"/>
      <c r="S39" s="1042"/>
      <c r="T39" s="1043"/>
      <c r="U39" s="1041"/>
      <c r="V39" s="1042"/>
      <c r="W39" s="1043"/>
      <c r="X39" s="1041"/>
      <c r="Y39" s="1042"/>
      <c r="Z39" s="1042"/>
      <c r="AA39" s="1042"/>
      <c r="AB39" s="1043"/>
      <c r="AC39" s="1041"/>
      <c r="AD39" s="1042"/>
      <c r="AE39" s="1042"/>
      <c r="AF39" s="1042"/>
      <c r="AG39" s="1043"/>
      <c r="AH39" s="1041"/>
      <c r="AI39" s="1042"/>
      <c r="AJ39" s="1042"/>
      <c r="AK39" s="1042"/>
      <c r="AL39" s="1043"/>
    </row>
    <row r="40" spans="1:38" ht="20.100000000000001" customHeight="1">
      <c r="A40" s="1050"/>
      <c r="B40" s="1051"/>
      <c r="C40" s="1051"/>
      <c r="D40" s="1051"/>
      <c r="E40" s="1051"/>
      <c r="F40" s="1051"/>
      <c r="G40" s="1051"/>
      <c r="H40" s="1051"/>
      <c r="I40" s="1051"/>
      <c r="J40" s="1052"/>
      <c r="K40" s="1044"/>
      <c r="L40" s="1045"/>
      <c r="M40" s="1045"/>
      <c r="N40" s="1045"/>
      <c r="O40" s="1045"/>
      <c r="P40" s="1045"/>
      <c r="Q40" s="1046"/>
      <c r="R40" s="1044"/>
      <c r="S40" s="1045"/>
      <c r="T40" s="1046"/>
      <c r="U40" s="1044"/>
      <c r="V40" s="1045"/>
      <c r="W40" s="1046"/>
      <c r="X40" s="1044"/>
      <c r="Y40" s="1045"/>
      <c r="Z40" s="1045"/>
      <c r="AA40" s="1045"/>
      <c r="AB40" s="1046"/>
      <c r="AC40" s="1044"/>
      <c r="AD40" s="1045"/>
      <c r="AE40" s="1045"/>
      <c r="AF40" s="1045"/>
      <c r="AG40" s="1046"/>
      <c r="AH40" s="1044"/>
      <c r="AI40" s="1045"/>
      <c r="AJ40" s="1045"/>
      <c r="AK40" s="1045"/>
      <c r="AL40" s="1046"/>
    </row>
    <row r="41" spans="1:38" ht="20.100000000000001" customHeight="1">
      <c r="A41" s="1047"/>
      <c r="B41" s="1048"/>
      <c r="C41" s="1048"/>
      <c r="D41" s="1048"/>
      <c r="E41" s="1048"/>
      <c r="F41" s="1048"/>
      <c r="G41" s="1048"/>
      <c r="H41" s="1048"/>
      <c r="I41" s="1048"/>
      <c r="J41" s="1049"/>
      <c r="K41" s="1041"/>
      <c r="L41" s="1042"/>
      <c r="M41" s="1042"/>
      <c r="N41" s="1042"/>
      <c r="O41" s="1042"/>
      <c r="P41" s="1042"/>
      <c r="Q41" s="1043"/>
      <c r="R41" s="1041"/>
      <c r="S41" s="1042"/>
      <c r="T41" s="1043"/>
      <c r="U41" s="1041"/>
      <c r="V41" s="1042"/>
      <c r="W41" s="1043"/>
      <c r="X41" s="1041"/>
      <c r="Y41" s="1042"/>
      <c r="Z41" s="1042"/>
      <c r="AA41" s="1042"/>
      <c r="AB41" s="1043"/>
      <c r="AC41" s="1041"/>
      <c r="AD41" s="1042"/>
      <c r="AE41" s="1042"/>
      <c r="AF41" s="1042"/>
      <c r="AG41" s="1043"/>
      <c r="AH41" s="1041"/>
      <c r="AI41" s="1042"/>
      <c r="AJ41" s="1042"/>
      <c r="AK41" s="1042"/>
      <c r="AL41" s="1043"/>
    </row>
    <row r="42" spans="1:38" ht="20.100000000000001" customHeight="1">
      <c r="A42" s="1050"/>
      <c r="B42" s="1051"/>
      <c r="C42" s="1051"/>
      <c r="D42" s="1051"/>
      <c r="E42" s="1051"/>
      <c r="F42" s="1051"/>
      <c r="G42" s="1051"/>
      <c r="H42" s="1051"/>
      <c r="I42" s="1051"/>
      <c r="J42" s="1052"/>
      <c r="K42" s="1044"/>
      <c r="L42" s="1045"/>
      <c r="M42" s="1045"/>
      <c r="N42" s="1045"/>
      <c r="O42" s="1045"/>
      <c r="P42" s="1045"/>
      <c r="Q42" s="1046"/>
      <c r="R42" s="1044"/>
      <c r="S42" s="1045"/>
      <c r="T42" s="1046"/>
      <c r="U42" s="1044"/>
      <c r="V42" s="1045"/>
      <c r="W42" s="1046"/>
      <c r="X42" s="1044"/>
      <c r="Y42" s="1045"/>
      <c r="Z42" s="1045"/>
      <c r="AA42" s="1045"/>
      <c r="AB42" s="1046"/>
      <c r="AC42" s="1044"/>
      <c r="AD42" s="1045"/>
      <c r="AE42" s="1045"/>
      <c r="AF42" s="1045"/>
      <c r="AG42" s="1046"/>
      <c r="AH42" s="1044"/>
      <c r="AI42" s="1045"/>
      <c r="AJ42" s="1045"/>
      <c r="AK42" s="1045"/>
      <c r="AL42" s="1046"/>
    </row>
    <row r="43" spans="1:38" ht="20.100000000000001" customHeight="1">
      <c r="A43" s="1047"/>
      <c r="B43" s="1048"/>
      <c r="C43" s="1048"/>
      <c r="D43" s="1048"/>
      <c r="E43" s="1048"/>
      <c r="F43" s="1048"/>
      <c r="G43" s="1048"/>
      <c r="H43" s="1048"/>
      <c r="I43" s="1048"/>
      <c r="J43" s="1049"/>
      <c r="K43" s="1041"/>
      <c r="L43" s="1042"/>
      <c r="M43" s="1042"/>
      <c r="N43" s="1042"/>
      <c r="O43" s="1042"/>
      <c r="P43" s="1042"/>
      <c r="Q43" s="1043"/>
      <c r="R43" s="1041"/>
      <c r="S43" s="1042"/>
      <c r="T43" s="1043"/>
      <c r="U43" s="1041"/>
      <c r="V43" s="1042"/>
      <c r="W43" s="1043"/>
      <c r="X43" s="1041"/>
      <c r="Y43" s="1042"/>
      <c r="Z43" s="1042"/>
      <c r="AA43" s="1042"/>
      <c r="AB43" s="1043"/>
      <c r="AC43" s="1041"/>
      <c r="AD43" s="1042"/>
      <c r="AE43" s="1042"/>
      <c r="AF43" s="1042"/>
      <c r="AG43" s="1043"/>
      <c r="AH43" s="1041"/>
      <c r="AI43" s="1042"/>
      <c r="AJ43" s="1042"/>
      <c r="AK43" s="1042"/>
      <c r="AL43" s="1043"/>
    </row>
    <row r="44" spans="1:38" ht="20.100000000000001" customHeight="1">
      <c r="A44" s="1050"/>
      <c r="B44" s="1051"/>
      <c r="C44" s="1051"/>
      <c r="D44" s="1051"/>
      <c r="E44" s="1051"/>
      <c r="F44" s="1051"/>
      <c r="G44" s="1051"/>
      <c r="H44" s="1051"/>
      <c r="I44" s="1051"/>
      <c r="J44" s="1052"/>
      <c r="K44" s="1044"/>
      <c r="L44" s="1045"/>
      <c r="M44" s="1045"/>
      <c r="N44" s="1045"/>
      <c r="O44" s="1045"/>
      <c r="P44" s="1045"/>
      <c r="Q44" s="1046"/>
      <c r="R44" s="1044"/>
      <c r="S44" s="1045"/>
      <c r="T44" s="1046"/>
      <c r="U44" s="1044"/>
      <c r="V44" s="1045"/>
      <c r="W44" s="1046"/>
      <c r="X44" s="1044"/>
      <c r="Y44" s="1045"/>
      <c r="Z44" s="1045"/>
      <c r="AA44" s="1045"/>
      <c r="AB44" s="1046"/>
      <c r="AC44" s="1044"/>
      <c r="AD44" s="1045"/>
      <c r="AE44" s="1045"/>
      <c r="AF44" s="1045"/>
      <c r="AG44" s="1046"/>
      <c r="AH44" s="1044"/>
      <c r="AI44" s="1045"/>
      <c r="AJ44" s="1045"/>
      <c r="AK44" s="1045"/>
      <c r="AL44" s="1046"/>
    </row>
    <row r="45" spans="1:38" ht="20.100000000000001" customHeight="1">
      <c r="A45" s="1047"/>
      <c r="B45" s="1048"/>
      <c r="C45" s="1048"/>
      <c r="D45" s="1048"/>
      <c r="E45" s="1048"/>
      <c r="F45" s="1048"/>
      <c r="G45" s="1048"/>
      <c r="H45" s="1048"/>
      <c r="I45" s="1048"/>
      <c r="J45" s="1049"/>
      <c r="K45" s="1041"/>
      <c r="L45" s="1042"/>
      <c r="M45" s="1042"/>
      <c r="N45" s="1042"/>
      <c r="O45" s="1042"/>
      <c r="P45" s="1042"/>
      <c r="Q45" s="1043"/>
      <c r="R45" s="1041"/>
      <c r="S45" s="1042"/>
      <c r="T45" s="1043"/>
      <c r="U45" s="1041"/>
      <c r="V45" s="1042"/>
      <c r="W45" s="1043"/>
      <c r="X45" s="1041"/>
      <c r="Y45" s="1042"/>
      <c r="Z45" s="1042"/>
      <c r="AA45" s="1042"/>
      <c r="AB45" s="1043"/>
      <c r="AC45" s="1041"/>
      <c r="AD45" s="1042"/>
      <c r="AE45" s="1042"/>
      <c r="AF45" s="1042"/>
      <c r="AG45" s="1043"/>
      <c r="AH45" s="1041"/>
      <c r="AI45" s="1042"/>
      <c r="AJ45" s="1042"/>
      <c r="AK45" s="1042"/>
      <c r="AL45" s="1043"/>
    </row>
    <row r="46" spans="1:38" ht="18.75" customHeight="1">
      <c r="A46" s="1050"/>
      <c r="B46" s="1051"/>
      <c r="C46" s="1051"/>
      <c r="D46" s="1051"/>
      <c r="E46" s="1051"/>
      <c r="F46" s="1051"/>
      <c r="G46" s="1051"/>
      <c r="H46" s="1051"/>
      <c r="I46" s="1051"/>
      <c r="J46" s="1052"/>
      <c r="K46" s="1044"/>
      <c r="L46" s="1045"/>
      <c r="M46" s="1045"/>
      <c r="N46" s="1045"/>
      <c r="O46" s="1045"/>
      <c r="P46" s="1045"/>
      <c r="Q46" s="1046"/>
      <c r="R46" s="1044"/>
      <c r="S46" s="1045"/>
      <c r="T46" s="1046"/>
      <c r="U46" s="1044"/>
      <c r="V46" s="1045"/>
      <c r="W46" s="1046"/>
      <c r="X46" s="1044"/>
      <c r="Y46" s="1045"/>
      <c r="Z46" s="1045"/>
      <c r="AA46" s="1045"/>
      <c r="AB46" s="1046"/>
      <c r="AC46" s="1044"/>
      <c r="AD46" s="1045"/>
      <c r="AE46" s="1045"/>
      <c r="AF46" s="1045"/>
      <c r="AG46" s="1046"/>
      <c r="AH46" s="1044"/>
      <c r="AI46" s="1045"/>
      <c r="AJ46" s="1045"/>
      <c r="AK46" s="1045"/>
      <c r="AL46" s="1046"/>
    </row>
    <row r="47" spans="1:38" ht="18.75" customHeight="1">
      <c r="A47" s="1047"/>
      <c r="B47" s="1048"/>
      <c r="C47" s="1048"/>
      <c r="D47" s="1048"/>
      <c r="E47" s="1048"/>
      <c r="F47" s="1048"/>
      <c r="G47" s="1048"/>
      <c r="H47" s="1048"/>
      <c r="I47" s="1048"/>
      <c r="J47" s="1049"/>
      <c r="K47" s="1041"/>
      <c r="L47" s="1042"/>
      <c r="M47" s="1042"/>
      <c r="N47" s="1042"/>
      <c r="O47" s="1042"/>
      <c r="P47" s="1042"/>
      <c r="Q47" s="1043"/>
      <c r="R47" s="1041"/>
      <c r="S47" s="1042"/>
      <c r="T47" s="1043"/>
      <c r="U47" s="1041"/>
      <c r="V47" s="1042"/>
      <c r="W47" s="1043"/>
      <c r="X47" s="1041"/>
      <c r="Y47" s="1042"/>
      <c r="Z47" s="1042"/>
      <c r="AA47" s="1042"/>
      <c r="AB47" s="1043"/>
      <c r="AC47" s="1041"/>
      <c r="AD47" s="1042"/>
      <c r="AE47" s="1042"/>
      <c r="AF47" s="1042"/>
      <c r="AG47" s="1043"/>
      <c r="AH47" s="1041"/>
      <c r="AI47" s="1042"/>
      <c r="AJ47" s="1042"/>
      <c r="AK47" s="1042"/>
      <c r="AL47" s="1043"/>
    </row>
    <row r="48" spans="1:38" ht="18.75" customHeight="1">
      <c r="A48" s="1050"/>
      <c r="B48" s="1051"/>
      <c r="C48" s="1051"/>
      <c r="D48" s="1051"/>
      <c r="E48" s="1051"/>
      <c r="F48" s="1051"/>
      <c r="G48" s="1051"/>
      <c r="H48" s="1051"/>
      <c r="I48" s="1051"/>
      <c r="J48" s="1052"/>
      <c r="K48" s="1044"/>
      <c r="L48" s="1045"/>
      <c r="M48" s="1045"/>
      <c r="N48" s="1045"/>
      <c r="O48" s="1045"/>
      <c r="P48" s="1045"/>
      <c r="Q48" s="1046"/>
      <c r="R48" s="1044"/>
      <c r="S48" s="1045"/>
      <c r="T48" s="1046"/>
      <c r="U48" s="1044"/>
      <c r="V48" s="1045"/>
      <c r="W48" s="1046"/>
      <c r="X48" s="1044"/>
      <c r="Y48" s="1045"/>
      <c r="Z48" s="1045"/>
      <c r="AA48" s="1045"/>
      <c r="AB48" s="1046"/>
      <c r="AC48" s="1044"/>
      <c r="AD48" s="1045"/>
      <c r="AE48" s="1045"/>
      <c r="AF48" s="1045"/>
      <c r="AG48" s="1046"/>
      <c r="AH48" s="1044"/>
      <c r="AI48" s="1045"/>
      <c r="AJ48" s="1045"/>
      <c r="AK48" s="1045"/>
      <c r="AL48" s="1046"/>
    </row>
    <row r="49" spans="1:36" ht="18.75" customHeight="1">
      <c r="A49" s="445"/>
      <c r="B49" s="445"/>
      <c r="C49" s="445"/>
      <c r="D49" s="445"/>
      <c r="E49" s="445"/>
      <c r="F49" s="445"/>
      <c r="G49" s="445"/>
      <c r="H49" s="445"/>
      <c r="I49" s="445"/>
      <c r="J49" s="445"/>
      <c r="K49" s="445"/>
      <c r="L49" s="445"/>
      <c r="M49" s="445"/>
      <c r="N49" s="446"/>
      <c r="O49" s="446"/>
      <c r="P49" s="446"/>
      <c r="Q49" s="446"/>
      <c r="R49" s="446"/>
      <c r="S49" s="446"/>
      <c r="T49" s="446"/>
      <c r="U49" s="446"/>
      <c r="V49" s="447"/>
      <c r="W49" s="447"/>
      <c r="X49" s="446"/>
      <c r="Y49" s="446"/>
      <c r="Z49" s="446"/>
      <c r="AA49" s="446"/>
      <c r="AB49" s="446"/>
      <c r="AC49" s="446"/>
      <c r="AD49" s="446"/>
      <c r="AE49" s="446"/>
      <c r="AF49" s="448"/>
      <c r="AG49" s="448"/>
      <c r="AH49" s="448"/>
      <c r="AI49" s="448"/>
      <c r="AJ49" s="440"/>
    </row>
    <row r="50" spans="1:36" ht="18.75" customHeight="1">
      <c r="A50" s="449"/>
      <c r="B50" s="449"/>
      <c r="C50" s="449"/>
      <c r="D50" s="449"/>
      <c r="E50" s="449"/>
      <c r="F50" s="449"/>
      <c r="G50" s="449"/>
      <c r="H50" s="449"/>
      <c r="I50" s="449"/>
      <c r="J50" s="449"/>
      <c r="K50" s="449"/>
      <c r="L50" s="449"/>
      <c r="M50" s="449"/>
      <c r="N50" s="449"/>
      <c r="O50" s="450"/>
      <c r="P50" s="450"/>
      <c r="Q50" s="450"/>
      <c r="R50" s="450"/>
      <c r="S50" s="450"/>
      <c r="T50" s="450"/>
      <c r="U50" s="450"/>
      <c r="V50" s="450"/>
      <c r="W50" s="450"/>
      <c r="X50" s="450"/>
      <c r="Y50" s="450"/>
      <c r="Z50" s="450"/>
      <c r="AA50" s="450"/>
      <c r="AB50" s="450"/>
    </row>
    <row r="51" spans="1:36" ht="18.75" customHeight="1"/>
    <row r="52" spans="1:36" ht="18.75" customHeight="1"/>
    <row r="53" spans="1:36" ht="18.75" customHeight="1"/>
    <row r="54" spans="1:36" ht="18.75" customHeight="1"/>
    <row r="55" spans="1:36" ht="18.75" customHeight="1"/>
    <row r="56" spans="1:36" ht="18.75" customHeight="1"/>
    <row r="57" spans="1:36" ht="18.75" customHeight="1"/>
    <row r="58" spans="1:36" ht="18.75" customHeight="1"/>
    <row r="59" spans="1:36" ht="18.75" customHeight="1"/>
    <row r="60" spans="1:36" ht="18.75" customHeight="1"/>
    <row r="61" spans="1:36" ht="18.75" customHeight="1"/>
    <row r="62" spans="1:36" ht="18.75" customHeight="1"/>
    <row r="63" spans="1:36" ht="18.75" customHeight="1"/>
    <row r="64" spans="1:36" ht="18.75" customHeight="1"/>
    <row r="65" spans="1:28" ht="18.75" customHeight="1"/>
    <row r="66" spans="1:28" ht="18.75" customHeight="1"/>
    <row r="67" spans="1:28" ht="18.75" customHeight="1"/>
    <row r="68" spans="1:28" ht="18.75" customHeight="1"/>
    <row r="69" spans="1:28" ht="18.75" customHeight="1"/>
    <row r="70" spans="1:28" ht="18.75" customHeight="1"/>
    <row r="71" spans="1:28" ht="18.75" customHeight="1"/>
    <row r="72" spans="1:28" ht="18.75" customHeight="1">
      <c r="A72" s="449"/>
      <c r="B72" s="449"/>
      <c r="C72" s="449"/>
      <c r="D72" s="449"/>
      <c r="E72" s="449"/>
      <c r="F72" s="449"/>
      <c r="G72" s="449"/>
      <c r="H72" s="449"/>
      <c r="I72" s="449"/>
      <c r="J72" s="449"/>
      <c r="K72" s="449"/>
      <c r="L72" s="449"/>
      <c r="M72" s="449"/>
      <c r="N72" s="449"/>
      <c r="O72" s="450"/>
      <c r="P72" s="450"/>
      <c r="Q72" s="450"/>
      <c r="R72" s="450"/>
      <c r="S72" s="450"/>
      <c r="T72" s="450"/>
      <c r="U72" s="450"/>
      <c r="V72" s="450"/>
      <c r="W72" s="450"/>
      <c r="X72" s="450"/>
      <c r="Y72" s="450"/>
      <c r="Z72" s="450"/>
      <c r="AA72" s="450"/>
      <c r="AB72" s="450"/>
    </row>
    <row r="73" spans="1:28" ht="18.75" customHeight="1">
      <c r="A73" s="449"/>
      <c r="B73" s="449"/>
      <c r="C73" s="449"/>
      <c r="D73" s="449"/>
      <c r="E73" s="449"/>
      <c r="F73" s="449"/>
      <c r="G73" s="449"/>
      <c r="H73" s="449"/>
      <c r="I73" s="449"/>
      <c r="J73" s="449"/>
      <c r="K73" s="449"/>
      <c r="L73" s="449"/>
      <c r="M73" s="449"/>
      <c r="N73" s="449"/>
      <c r="O73" s="450"/>
      <c r="P73" s="450"/>
      <c r="Q73" s="450"/>
      <c r="R73" s="450"/>
      <c r="S73" s="450"/>
      <c r="T73" s="450"/>
      <c r="U73" s="450"/>
      <c r="V73" s="450"/>
      <c r="W73" s="450"/>
      <c r="X73" s="450"/>
      <c r="Y73" s="450"/>
      <c r="Z73" s="450"/>
      <c r="AA73" s="450"/>
      <c r="AB73" s="450"/>
    </row>
    <row r="74" spans="1:28" ht="18.75" customHeight="1">
      <c r="A74" s="449"/>
      <c r="B74" s="449"/>
      <c r="C74" s="449"/>
      <c r="D74" s="449"/>
      <c r="E74" s="449"/>
      <c r="F74" s="449"/>
      <c r="G74" s="449"/>
      <c r="H74" s="449"/>
      <c r="I74" s="449"/>
      <c r="J74" s="449"/>
      <c r="K74" s="449"/>
      <c r="L74" s="449"/>
      <c r="M74" s="449"/>
      <c r="N74" s="449"/>
      <c r="O74" s="450"/>
      <c r="P74" s="450"/>
      <c r="Q74" s="450"/>
      <c r="R74" s="450"/>
      <c r="S74" s="450"/>
      <c r="T74" s="450"/>
      <c r="U74" s="450"/>
      <c r="V74" s="450"/>
      <c r="W74" s="450"/>
      <c r="X74" s="450"/>
      <c r="Y74" s="450"/>
      <c r="Z74" s="450"/>
      <c r="AA74" s="450"/>
      <c r="AB74" s="450"/>
    </row>
    <row r="75" spans="1:28" ht="18.75" customHeight="1">
      <c r="A75" s="449"/>
      <c r="B75" s="449"/>
      <c r="C75" s="449"/>
      <c r="D75" s="449"/>
      <c r="E75" s="449"/>
      <c r="F75" s="449"/>
      <c r="G75" s="449"/>
      <c r="H75" s="449"/>
      <c r="I75" s="449"/>
      <c r="J75" s="449"/>
      <c r="K75" s="449"/>
      <c r="L75" s="449"/>
      <c r="M75" s="449"/>
      <c r="N75" s="449"/>
      <c r="O75" s="450"/>
      <c r="P75" s="450"/>
      <c r="Q75" s="450"/>
      <c r="R75" s="450"/>
      <c r="S75" s="450"/>
      <c r="T75" s="450"/>
      <c r="U75" s="450"/>
      <c r="V75" s="450"/>
      <c r="W75" s="450"/>
      <c r="X75" s="450"/>
      <c r="Y75" s="450"/>
      <c r="Z75" s="450"/>
      <c r="AA75" s="450"/>
      <c r="AB75" s="450"/>
    </row>
    <row r="76" spans="1:28">
      <c r="A76" s="440"/>
      <c r="B76" s="440"/>
      <c r="C76" s="440"/>
      <c r="D76" s="440"/>
      <c r="E76" s="440"/>
      <c r="F76" s="440"/>
      <c r="G76" s="440"/>
      <c r="H76" s="440"/>
      <c r="I76" s="440"/>
      <c r="J76" s="440"/>
      <c r="K76" s="440"/>
      <c r="L76" s="440"/>
      <c r="M76" s="440"/>
      <c r="N76" s="440"/>
      <c r="O76" s="440"/>
      <c r="P76" s="440"/>
      <c r="Q76" s="440"/>
      <c r="R76" s="440"/>
      <c r="S76" s="440"/>
      <c r="T76" s="440"/>
      <c r="U76" s="440"/>
      <c r="V76" s="440"/>
      <c r="W76" s="440"/>
      <c r="X76" s="440"/>
      <c r="Y76" s="440"/>
      <c r="Z76" s="440"/>
      <c r="AA76" s="440"/>
      <c r="AB76" s="440"/>
    </row>
  </sheetData>
  <mergeCells count="90">
    <mergeCell ref="A1:AL3"/>
    <mergeCell ref="A9:E9"/>
    <mergeCell ref="F9:R9"/>
    <mergeCell ref="AA11:AI11"/>
    <mergeCell ref="C17:F18"/>
    <mergeCell ref="G17:AK18"/>
    <mergeCell ref="C19:F20"/>
    <mergeCell ref="G19:AK20"/>
    <mergeCell ref="C21:F22"/>
    <mergeCell ref="G21:AK22"/>
    <mergeCell ref="C23:F24"/>
    <mergeCell ref="G23:AK24"/>
    <mergeCell ref="A25:AL27"/>
    <mergeCell ref="A28:J28"/>
    <mergeCell ref="K28:Q28"/>
    <mergeCell ref="R28:T28"/>
    <mergeCell ref="U28:W28"/>
    <mergeCell ref="X28:AB28"/>
    <mergeCell ref="AC28:AG28"/>
    <mergeCell ref="AH28:AL28"/>
    <mergeCell ref="AH29:AL30"/>
    <mergeCell ref="A31:J32"/>
    <mergeCell ref="K31:Q32"/>
    <mergeCell ref="R31:T32"/>
    <mergeCell ref="U31:W32"/>
    <mergeCell ref="X31:AB32"/>
    <mergeCell ref="AC31:AG32"/>
    <mergeCell ref="AH31:AL32"/>
    <mergeCell ref="A29:J30"/>
    <mergeCell ref="K29:Q30"/>
    <mergeCell ref="R29:T30"/>
    <mergeCell ref="U29:W30"/>
    <mergeCell ref="X29:AB30"/>
    <mergeCell ref="AC29:AG30"/>
    <mergeCell ref="AH33:AL34"/>
    <mergeCell ref="A35:J36"/>
    <mergeCell ref="K35:Q36"/>
    <mergeCell ref="R35:T36"/>
    <mergeCell ref="U35:W36"/>
    <mergeCell ref="X35:AB36"/>
    <mergeCell ref="AC35:AG36"/>
    <mergeCell ref="AH35:AL36"/>
    <mergeCell ref="A33:J34"/>
    <mergeCell ref="K33:Q34"/>
    <mergeCell ref="R33:T34"/>
    <mergeCell ref="U33:W34"/>
    <mergeCell ref="X33:AB34"/>
    <mergeCell ref="AC33:AG34"/>
    <mergeCell ref="AH37:AL38"/>
    <mergeCell ref="A39:J40"/>
    <mergeCell ref="K39:Q40"/>
    <mergeCell ref="R39:T40"/>
    <mergeCell ref="U39:W40"/>
    <mergeCell ref="X39:AB40"/>
    <mergeCell ref="AC39:AG40"/>
    <mergeCell ref="AH39:AL40"/>
    <mergeCell ref="A37:J38"/>
    <mergeCell ref="K37:Q38"/>
    <mergeCell ref="R37:T38"/>
    <mergeCell ref="U37:W38"/>
    <mergeCell ref="X37:AB38"/>
    <mergeCell ref="AC37:AG38"/>
    <mergeCell ref="AH41:AL42"/>
    <mergeCell ref="A43:J44"/>
    <mergeCell ref="K43:Q44"/>
    <mergeCell ref="R43:T44"/>
    <mergeCell ref="U43:W44"/>
    <mergeCell ref="X43:AB44"/>
    <mergeCell ref="AC43:AG44"/>
    <mergeCell ref="AH43:AL44"/>
    <mergeCell ref="A41:J42"/>
    <mergeCell ref="K41:Q42"/>
    <mergeCell ref="R41:T42"/>
    <mergeCell ref="U41:W42"/>
    <mergeCell ref="X41:AB42"/>
    <mergeCell ref="AC41:AG42"/>
    <mergeCell ref="AH45:AL46"/>
    <mergeCell ref="A47:J48"/>
    <mergeCell ref="K47:Q48"/>
    <mergeCell ref="R47:T48"/>
    <mergeCell ref="U47:W48"/>
    <mergeCell ref="X47:AB48"/>
    <mergeCell ref="AC47:AG48"/>
    <mergeCell ref="AH47:AL48"/>
    <mergeCell ref="A45:J46"/>
    <mergeCell ref="K45:Q46"/>
    <mergeCell ref="R45:T46"/>
    <mergeCell ref="U45:W46"/>
    <mergeCell ref="X45:AB46"/>
    <mergeCell ref="AC45:AG46"/>
  </mergeCells>
  <phoneticPr fontId="1"/>
  <printOptions horizontalCentered="1" verticalCentered="1"/>
  <pageMargins left="0.78740157480314965" right="0.78740157480314965" top="0.98425196850393704" bottom="0.59055118110236227" header="0.31496062992125984" footer="0.31496062992125984"/>
  <pageSetup paperSize="9" scale="96" orientation="landscape" r:id="rId1"/>
  <rowBreaks count="1" manualBreakCount="1">
    <brk id="24"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Y38"/>
  <sheetViews>
    <sheetView view="pageBreakPreview" zoomScale="75" zoomScaleNormal="100" zoomScaleSheetLayoutView="75" workbookViewId="0">
      <selection activeCell="K42" sqref="K42"/>
    </sheetView>
  </sheetViews>
  <sheetFormatPr defaultColWidth="9" defaultRowHeight="12.75"/>
  <cols>
    <col min="1" max="33" width="3.125" style="206" customWidth="1"/>
    <col min="34" max="16384" width="9" style="206"/>
  </cols>
  <sheetData>
    <row r="1" spans="1:25" ht="20.100000000000001" customHeight="1"/>
    <row r="2" spans="1:25" ht="20.100000000000001" customHeight="1">
      <c r="A2" s="649" t="s">
        <v>314</v>
      </c>
      <c r="B2" s="649"/>
      <c r="C2" s="649"/>
      <c r="D2" s="649"/>
      <c r="E2" s="649"/>
      <c r="F2" s="649"/>
      <c r="G2" s="649"/>
      <c r="H2" s="649"/>
      <c r="I2" s="649"/>
      <c r="J2" s="649"/>
      <c r="K2" s="649"/>
      <c r="L2" s="649"/>
      <c r="M2" s="649"/>
      <c r="N2" s="649"/>
      <c r="O2" s="649"/>
      <c r="P2" s="649"/>
      <c r="Q2" s="649"/>
      <c r="R2" s="649"/>
      <c r="S2" s="649"/>
      <c r="T2" s="649"/>
      <c r="U2" s="649"/>
      <c r="V2" s="649"/>
      <c r="W2" s="649"/>
      <c r="X2" s="649"/>
      <c r="Y2" s="649"/>
    </row>
    <row r="3" spans="1:25" ht="20.100000000000001" customHeight="1">
      <c r="A3" s="649"/>
      <c r="B3" s="649"/>
      <c r="C3" s="649"/>
      <c r="D3" s="649"/>
      <c r="E3" s="649"/>
      <c r="F3" s="649"/>
      <c r="G3" s="649"/>
      <c r="H3" s="649"/>
      <c r="I3" s="649"/>
      <c r="J3" s="649"/>
      <c r="K3" s="649"/>
      <c r="L3" s="649"/>
      <c r="M3" s="649"/>
      <c r="N3" s="649"/>
      <c r="O3" s="649"/>
      <c r="P3" s="649"/>
      <c r="Q3" s="649"/>
      <c r="R3" s="649"/>
      <c r="S3" s="649"/>
      <c r="T3" s="649"/>
      <c r="U3" s="649"/>
      <c r="V3" s="649"/>
      <c r="W3" s="649"/>
      <c r="X3" s="649"/>
      <c r="Y3" s="649"/>
    </row>
    <row r="4" spans="1:25" ht="20.100000000000001" customHeight="1">
      <c r="A4" s="23"/>
      <c r="B4" s="23"/>
      <c r="C4" s="23"/>
      <c r="D4" s="23"/>
      <c r="E4" s="23"/>
      <c r="F4" s="23"/>
      <c r="G4" s="23"/>
      <c r="H4" s="23"/>
    </row>
    <row r="5" spans="1:25" ht="20.100000000000001" customHeight="1">
      <c r="A5" s="23"/>
      <c r="B5" s="23"/>
      <c r="C5" s="23"/>
      <c r="D5" s="23"/>
      <c r="E5" s="23"/>
      <c r="F5" s="23"/>
      <c r="G5" s="23"/>
      <c r="H5" s="24"/>
      <c r="R5" s="644" t="s">
        <v>411</v>
      </c>
      <c r="S5" s="644"/>
      <c r="T5" s="185"/>
      <c r="U5" s="185" t="s">
        <v>163</v>
      </c>
      <c r="V5" s="185"/>
      <c r="W5" s="185" t="s">
        <v>164</v>
      </c>
      <c r="X5" s="185"/>
      <c r="Y5" s="185" t="s">
        <v>408</v>
      </c>
    </row>
    <row r="6" spans="1:25" ht="20.100000000000001" customHeight="1">
      <c r="A6" s="184" t="s">
        <v>312</v>
      </c>
      <c r="B6" s="23"/>
      <c r="C6" s="23"/>
      <c r="D6" s="23"/>
      <c r="E6" s="23"/>
      <c r="F6" s="23"/>
      <c r="G6" s="23"/>
      <c r="H6" s="23"/>
    </row>
    <row r="7" spans="1:25" ht="20.100000000000001" customHeight="1">
      <c r="A7" s="23"/>
      <c r="B7" s="23"/>
      <c r="C7" s="23"/>
      <c r="D7" s="23"/>
      <c r="E7" s="23"/>
      <c r="F7" s="23"/>
      <c r="G7" s="23"/>
      <c r="H7" s="23"/>
    </row>
    <row r="8" spans="1:25" ht="20.100000000000001" customHeight="1">
      <c r="A8" s="23"/>
      <c r="B8" s="23"/>
      <c r="C8" s="23"/>
      <c r="D8" s="23"/>
      <c r="F8" s="23"/>
      <c r="G8" s="23"/>
      <c r="H8" s="23"/>
      <c r="M8" s="646" t="s">
        <v>378</v>
      </c>
      <c r="N8" s="646"/>
      <c r="O8" s="646"/>
      <c r="P8" s="646"/>
      <c r="R8" s="647" t="s">
        <v>450</v>
      </c>
      <c r="S8" s="647"/>
      <c r="T8" s="647"/>
      <c r="U8" s="647"/>
      <c r="V8" s="647"/>
      <c r="W8" s="647"/>
      <c r="X8" s="647"/>
    </row>
    <row r="9" spans="1:25" ht="20.100000000000001" customHeight="1">
      <c r="A9" s="23"/>
      <c r="B9" s="23"/>
      <c r="C9" s="23"/>
      <c r="D9" s="23"/>
      <c r="E9" s="23"/>
      <c r="F9" s="23"/>
      <c r="G9" s="23"/>
      <c r="H9" s="23"/>
      <c r="R9" s="182"/>
      <c r="S9" s="182"/>
      <c r="T9" s="182"/>
      <c r="U9" s="182"/>
      <c r="V9" s="182"/>
      <c r="W9" s="182"/>
      <c r="X9" s="182"/>
    </row>
    <row r="10" spans="1:25" ht="20.100000000000001" customHeight="1">
      <c r="A10" s="23"/>
      <c r="B10" s="23"/>
      <c r="C10" s="23"/>
      <c r="D10" s="23"/>
      <c r="F10" s="23"/>
      <c r="G10" s="23"/>
      <c r="M10" s="648" t="s">
        <v>115</v>
      </c>
      <c r="N10" s="648"/>
      <c r="O10" s="648"/>
      <c r="P10" s="648"/>
      <c r="R10" s="647" t="s">
        <v>450</v>
      </c>
      <c r="S10" s="647"/>
      <c r="T10" s="647"/>
      <c r="U10" s="647"/>
      <c r="V10" s="647"/>
      <c r="W10" s="647"/>
      <c r="X10" s="647"/>
      <c r="Y10" s="24"/>
    </row>
    <row r="11" spans="1:25" ht="20.100000000000001" customHeight="1">
      <c r="A11" s="23"/>
      <c r="B11" s="23"/>
      <c r="C11" s="23"/>
      <c r="D11" s="23"/>
      <c r="E11" s="23"/>
      <c r="F11" s="23"/>
      <c r="G11" s="23"/>
      <c r="H11" s="23"/>
    </row>
    <row r="12" spans="1:25" ht="20.100000000000001" customHeight="1">
      <c r="B12" s="23"/>
      <c r="C12" s="23"/>
      <c r="D12" s="23"/>
      <c r="E12" s="23"/>
      <c r="F12" s="23"/>
      <c r="G12" s="23"/>
      <c r="H12" s="23"/>
    </row>
    <row r="13" spans="1:25" ht="20.100000000000001" customHeight="1">
      <c r="A13" s="23" t="s">
        <v>118</v>
      </c>
      <c r="B13" s="23"/>
      <c r="C13" s="23"/>
      <c r="D13" s="23"/>
      <c r="E13" s="23"/>
      <c r="F13" s="23"/>
      <c r="G13" s="23"/>
      <c r="H13" s="23"/>
    </row>
    <row r="14" spans="1:25" ht="20.100000000000001" customHeight="1">
      <c r="B14" s="23"/>
      <c r="C14" s="23"/>
      <c r="D14" s="23"/>
      <c r="E14" s="23"/>
      <c r="F14" s="23"/>
      <c r="G14" s="23"/>
      <c r="H14" s="23"/>
    </row>
    <row r="15" spans="1:25" ht="20.100000000000001" customHeight="1">
      <c r="A15" s="648" t="s">
        <v>119</v>
      </c>
      <c r="B15" s="648"/>
      <c r="C15" s="648"/>
      <c r="D15" s="648"/>
      <c r="E15" s="648"/>
      <c r="F15" s="648"/>
      <c r="G15" s="648"/>
      <c r="H15" s="648"/>
      <c r="I15" s="648"/>
      <c r="J15" s="648"/>
      <c r="K15" s="648"/>
      <c r="L15" s="648"/>
      <c r="M15" s="648"/>
      <c r="N15" s="648"/>
      <c r="O15" s="648"/>
      <c r="P15" s="648"/>
      <c r="Q15" s="648"/>
      <c r="R15" s="648"/>
      <c r="S15" s="648"/>
      <c r="T15" s="648"/>
      <c r="U15" s="648"/>
      <c r="V15" s="648"/>
      <c r="W15" s="648"/>
      <c r="X15" s="648"/>
      <c r="Y15" s="648"/>
    </row>
    <row r="16" spans="1:25" ht="20.100000000000001" customHeight="1">
      <c r="B16" s="23"/>
      <c r="C16" s="23"/>
      <c r="D16" s="23"/>
      <c r="E16" s="23"/>
      <c r="F16" s="23"/>
      <c r="G16" s="23"/>
      <c r="H16" s="23"/>
    </row>
    <row r="17" spans="1:25" ht="20.100000000000001" customHeight="1">
      <c r="A17" s="69" t="s">
        <v>567</v>
      </c>
      <c r="B17" s="648" t="s">
        <v>488</v>
      </c>
      <c r="C17" s="648"/>
      <c r="D17" s="648"/>
      <c r="E17" s="23"/>
      <c r="F17" s="643" t="s">
        <v>449</v>
      </c>
      <c r="G17" s="643"/>
      <c r="H17" s="643"/>
      <c r="I17" s="643"/>
      <c r="J17" s="643"/>
      <c r="K17" s="643"/>
      <c r="L17" s="643"/>
      <c r="M17" s="643"/>
      <c r="N17" s="643"/>
      <c r="O17" s="643"/>
      <c r="P17" s="643"/>
      <c r="Q17" s="643"/>
      <c r="R17" s="643"/>
      <c r="S17" s="643"/>
      <c r="T17" s="643"/>
      <c r="U17" s="643"/>
      <c r="V17" s="643"/>
      <c r="W17" s="643"/>
      <c r="X17" s="643"/>
    </row>
    <row r="18" spans="1:25" ht="20.100000000000001" customHeight="1">
      <c r="A18" s="183"/>
      <c r="B18" s="23"/>
      <c r="C18" s="23"/>
      <c r="D18" s="23"/>
      <c r="E18" s="23"/>
      <c r="F18" s="23"/>
      <c r="G18" s="23"/>
      <c r="H18" s="23"/>
    </row>
    <row r="19" spans="1:25" ht="20.100000000000001" customHeight="1">
      <c r="A19" s="183"/>
      <c r="B19" s="23"/>
      <c r="C19" s="23"/>
      <c r="D19" s="23"/>
      <c r="E19" s="23"/>
      <c r="F19" s="23"/>
      <c r="G19" s="23"/>
      <c r="H19" s="23"/>
    </row>
    <row r="20" spans="1:25" ht="20.100000000000001" customHeight="1">
      <c r="A20" s="183"/>
      <c r="B20" s="23"/>
      <c r="C20" s="23"/>
      <c r="D20" s="23"/>
      <c r="E20" s="23"/>
      <c r="F20" s="23"/>
      <c r="G20" s="23"/>
      <c r="H20" s="23"/>
    </row>
    <row r="21" spans="1:25" ht="20.100000000000001" customHeight="1"/>
    <row r="22" spans="1:25" ht="20.100000000000001" customHeight="1">
      <c r="A22" s="69" t="s">
        <v>568</v>
      </c>
      <c r="B22" s="646" t="s">
        <v>489</v>
      </c>
      <c r="C22" s="646"/>
      <c r="D22" s="646"/>
      <c r="E22" s="23"/>
      <c r="F22" s="643" t="s">
        <v>449</v>
      </c>
      <c r="G22" s="643"/>
      <c r="H22" s="643"/>
      <c r="I22" s="643"/>
      <c r="J22" s="643"/>
      <c r="K22" s="643"/>
      <c r="L22" s="643"/>
      <c r="M22" s="643"/>
      <c r="N22" s="643"/>
      <c r="O22" s="643"/>
      <c r="P22" s="643"/>
      <c r="Q22" s="643"/>
      <c r="R22" s="643"/>
      <c r="S22" s="643"/>
      <c r="T22" s="643"/>
      <c r="U22" s="643"/>
      <c r="V22" s="643"/>
      <c r="W22" s="643"/>
      <c r="X22" s="643"/>
    </row>
    <row r="23" spans="1:25" ht="20.100000000000001" customHeight="1">
      <c r="A23" s="183"/>
      <c r="B23" s="23"/>
      <c r="C23" s="23"/>
      <c r="D23" s="23"/>
      <c r="E23" s="23"/>
      <c r="F23" s="23"/>
      <c r="G23" s="23"/>
      <c r="H23" s="23"/>
    </row>
    <row r="24" spans="1:25" ht="20.100000000000001" customHeight="1">
      <c r="A24" s="183"/>
      <c r="B24" s="23"/>
      <c r="C24" s="23"/>
      <c r="D24" s="23"/>
      <c r="E24" s="23"/>
      <c r="F24" s="23"/>
      <c r="G24" s="23"/>
      <c r="H24" s="23"/>
    </row>
    <row r="25" spans="1:25" ht="20.100000000000001" customHeight="1">
      <c r="A25" s="183"/>
      <c r="B25" s="23"/>
      <c r="C25" s="23"/>
      <c r="D25" s="23"/>
      <c r="E25" s="23"/>
      <c r="F25" s="23"/>
      <c r="G25" s="23"/>
      <c r="H25" s="23"/>
    </row>
    <row r="26" spans="1:25" ht="20.100000000000001" customHeight="1">
      <c r="A26" s="183"/>
      <c r="B26" s="23"/>
      <c r="C26" s="23"/>
      <c r="D26" s="23"/>
      <c r="E26" s="23"/>
      <c r="F26" s="23"/>
      <c r="G26" s="23"/>
      <c r="H26" s="23"/>
    </row>
    <row r="27" spans="1:25" ht="20.100000000000001" customHeight="1">
      <c r="A27" s="69" t="s">
        <v>569</v>
      </c>
      <c r="B27" s="648" t="s">
        <v>490</v>
      </c>
      <c r="C27" s="648"/>
      <c r="D27" s="648"/>
      <c r="E27" s="23"/>
      <c r="F27" s="643" t="s">
        <v>491</v>
      </c>
      <c r="G27" s="643"/>
      <c r="H27" s="643"/>
      <c r="I27" s="643"/>
      <c r="J27" s="643"/>
      <c r="K27" s="643"/>
      <c r="L27" s="643"/>
      <c r="M27" s="643"/>
      <c r="N27" s="643"/>
      <c r="O27" s="643"/>
      <c r="P27" s="643"/>
      <c r="Q27" s="643"/>
      <c r="R27" s="643"/>
      <c r="S27" s="643"/>
      <c r="T27" s="643"/>
      <c r="U27" s="643"/>
      <c r="V27" s="643"/>
      <c r="W27" s="643"/>
      <c r="X27" s="643"/>
    </row>
    <row r="28" spans="1:25" ht="20.100000000000001" customHeight="1">
      <c r="A28" s="23"/>
      <c r="B28" s="23"/>
      <c r="D28" s="23"/>
      <c r="E28" s="23"/>
      <c r="F28" s="23"/>
      <c r="G28" s="23"/>
      <c r="H28" s="23"/>
    </row>
    <row r="29" spans="1:25" ht="20.100000000000001" customHeight="1">
      <c r="A29" s="23"/>
      <c r="B29" s="23"/>
      <c r="C29" s="23"/>
      <c r="D29" s="23"/>
      <c r="E29" s="23"/>
      <c r="F29" s="23"/>
      <c r="G29" s="23"/>
      <c r="H29" s="23"/>
    </row>
    <row r="30" spans="1:25" ht="20.100000000000001" customHeight="1">
      <c r="A30" s="23"/>
      <c r="B30" s="23"/>
      <c r="C30" s="23"/>
      <c r="D30" s="23"/>
      <c r="E30" s="23"/>
      <c r="F30" s="23"/>
      <c r="G30" s="23"/>
      <c r="H30" s="23"/>
    </row>
    <row r="31" spans="1:25" ht="20.100000000000001" customHeight="1">
      <c r="A31" s="23"/>
      <c r="B31" s="23"/>
      <c r="C31" s="23"/>
      <c r="D31" s="23"/>
      <c r="E31" s="23"/>
      <c r="F31" s="23"/>
      <c r="G31" s="23"/>
      <c r="H31" s="23"/>
    </row>
    <row r="32" spans="1:25" ht="20.100000000000001" customHeight="1">
      <c r="A32" s="23"/>
      <c r="B32" s="23"/>
      <c r="C32" s="23"/>
      <c r="D32" s="23"/>
      <c r="E32" s="23"/>
      <c r="F32" s="23"/>
      <c r="G32" s="23"/>
      <c r="Y32" s="24" t="s">
        <v>573</v>
      </c>
    </row>
    <row r="33" spans="1:25" ht="20.100000000000001" customHeight="1">
      <c r="A33" s="23"/>
      <c r="B33" s="23"/>
      <c r="C33" s="23"/>
      <c r="D33" s="23"/>
      <c r="E33" s="23"/>
      <c r="F33" s="23"/>
      <c r="G33" s="23"/>
      <c r="H33" s="23"/>
    </row>
    <row r="34" spans="1:25" ht="20.100000000000001" customHeight="1">
      <c r="A34" s="23"/>
      <c r="B34" s="23"/>
      <c r="C34" s="23"/>
      <c r="D34" s="23"/>
      <c r="E34" s="23"/>
      <c r="F34" s="23"/>
      <c r="G34" s="23"/>
      <c r="H34" s="24"/>
      <c r="W34" s="645" t="s">
        <v>123</v>
      </c>
      <c r="X34" s="645"/>
      <c r="Y34" s="645"/>
    </row>
    <row r="35" spans="1:25" ht="20.100000000000001" customHeight="1">
      <c r="A35" s="23"/>
      <c r="B35" s="23"/>
      <c r="C35" s="23"/>
      <c r="D35" s="23"/>
      <c r="E35" s="23"/>
      <c r="F35" s="23"/>
      <c r="G35" s="23"/>
      <c r="H35" s="23"/>
      <c r="W35" s="580"/>
      <c r="X35" s="580"/>
      <c r="Y35" s="580"/>
    </row>
    <row r="36" spans="1:25" ht="20.100000000000001" customHeight="1">
      <c r="A36" s="23"/>
      <c r="B36" s="23"/>
      <c r="C36" s="23"/>
      <c r="W36" s="580"/>
      <c r="X36" s="580"/>
      <c r="Y36" s="580"/>
    </row>
    <row r="37" spans="1:25" ht="20.100000000000001" customHeight="1">
      <c r="A37" s="23"/>
      <c r="B37" s="23"/>
      <c r="C37" s="23"/>
    </row>
    <row r="38" spans="1:25" ht="20.100000000000001" customHeight="1">
      <c r="A38" s="23"/>
      <c r="B38" s="23"/>
      <c r="C38" s="23"/>
    </row>
  </sheetData>
  <mergeCells count="15">
    <mergeCell ref="A2:Y3"/>
    <mergeCell ref="R5:S5"/>
    <mergeCell ref="R8:X8"/>
    <mergeCell ref="M10:P10"/>
    <mergeCell ref="R10:X10"/>
    <mergeCell ref="W34:Y34"/>
    <mergeCell ref="W35:Y36"/>
    <mergeCell ref="F27:X27"/>
    <mergeCell ref="A15:Y15"/>
    <mergeCell ref="M8:P8"/>
    <mergeCell ref="B17:D17"/>
    <mergeCell ref="B22:D22"/>
    <mergeCell ref="B27:D27"/>
    <mergeCell ref="F17:X17"/>
    <mergeCell ref="F22:X22"/>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9">
    <tabColor rgb="FFFFC000"/>
  </sheetPr>
  <dimension ref="A1:AQ110"/>
  <sheetViews>
    <sheetView view="pageBreakPreview" zoomScale="75" zoomScaleNormal="100" zoomScaleSheetLayoutView="75" workbookViewId="0">
      <selection activeCell="G7" sqref="G7"/>
    </sheetView>
  </sheetViews>
  <sheetFormatPr defaultColWidth="9" defaultRowHeight="14.25"/>
  <cols>
    <col min="1" max="41" width="3.125" style="103" customWidth="1"/>
    <col min="42" max="16384" width="9" style="103"/>
  </cols>
  <sheetData>
    <row r="1" spans="1:28" ht="20.100000000000001" customHeight="1">
      <c r="A1" s="9"/>
      <c r="B1" s="178"/>
      <c r="C1" s="178"/>
      <c r="D1" s="178"/>
      <c r="E1" s="4"/>
      <c r="F1" s="4"/>
      <c r="G1" s="4"/>
      <c r="H1" s="4"/>
      <c r="I1" s="4"/>
      <c r="J1" s="4"/>
      <c r="K1" s="4"/>
      <c r="L1" s="4"/>
      <c r="M1" s="4"/>
      <c r="N1" s="4"/>
      <c r="O1" s="4"/>
      <c r="P1" s="4"/>
      <c r="Q1" s="4"/>
      <c r="R1" s="4"/>
      <c r="S1" s="4"/>
      <c r="T1" s="4"/>
      <c r="U1" s="4"/>
      <c r="V1" s="4"/>
      <c r="W1" s="4"/>
      <c r="X1" s="4"/>
      <c r="Y1" s="4"/>
      <c r="Z1" s="4"/>
      <c r="AA1" s="4"/>
      <c r="AB1" s="4"/>
    </row>
    <row r="2" spans="1:28" ht="20.100000000000001" customHeight="1">
      <c r="A2" s="1100" t="s">
        <v>610</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4"/>
      <c r="AA2" s="4"/>
      <c r="AB2" s="4"/>
    </row>
    <row r="3" spans="1:28" ht="20.100000000000001" customHeight="1">
      <c r="A3" s="1100"/>
      <c r="B3" s="1100"/>
      <c r="C3" s="1100"/>
      <c r="D3" s="1100"/>
      <c r="E3" s="1100"/>
      <c r="F3" s="1100"/>
      <c r="G3" s="1100"/>
      <c r="H3" s="1100"/>
      <c r="I3" s="1100"/>
      <c r="J3" s="1100"/>
      <c r="K3" s="1100"/>
      <c r="L3" s="1100"/>
      <c r="M3" s="1100"/>
      <c r="N3" s="1100"/>
      <c r="O3" s="1100"/>
      <c r="P3" s="1100"/>
      <c r="Q3" s="1100"/>
      <c r="R3" s="1100"/>
      <c r="S3" s="1100"/>
      <c r="T3" s="1100"/>
      <c r="U3" s="1100"/>
      <c r="V3" s="1100"/>
      <c r="W3" s="1100"/>
      <c r="X3" s="1100"/>
      <c r="Y3" s="1100"/>
      <c r="Z3" s="4"/>
      <c r="AA3" s="4"/>
      <c r="AB3" s="4"/>
    </row>
    <row r="4" spans="1:28" ht="20.100000000000001" customHeight="1">
      <c r="A4" s="18"/>
      <c r="B4" s="4"/>
      <c r="C4" s="4"/>
      <c r="D4" s="4"/>
      <c r="E4" s="4"/>
      <c r="F4" s="4"/>
      <c r="G4" s="4"/>
      <c r="H4" s="4"/>
      <c r="I4" s="4"/>
      <c r="J4" s="4"/>
      <c r="K4" s="4"/>
      <c r="L4" s="4"/>
      <c r="M4" s="4"/>
      <c r="N4" s="4"/>
      <c r="O4" s="4"/>
      <c r="P4" s="4"/>
      <c r="Q4" s="4"/>
      <c r="R4" s="4"/>
      <c r="S4" s="4"/>
      <c r="T4" s="4"/>
      <c r="U4" s="4"/>
      <c r="V4" s="4"/>
      <c r="W4" s="4"/>
      <c r="X4" s="4"/>
      <c r="Y4" s="4"/>
      <c r="Z4" s="4"/>
      <c r="AA4" s="4"/>
      <c r="AB4" s="4"/>
    </row>
    <row r="5" spans="1:28" ht="20.100000000000001" customHeight="1">
      <c r="A5" s="9"/>
      <c r="B5" s="178"/>
      <c r="C5" s="178"/>
      <c r="D5" s="18"/>
      <c r="E5" s="4"/>
      <c r="F5" s="4"/>
      <c r="G5" s="4"/>
      <c r="H5" s="4"/>
      <c r="I5" s="4"/>
      <c r="J5" s="4"/>
      <c r="K5" s="4"/>
      <c r="L5" s="4"/>
      <c r="M5" s="4"/>
      <c r="N5" s="4"/>
      <c r="O5" s="4"/>
      <c r="P5" s="4"/>
      <c r="Q5" s="4"/>
      <c r="R5" s="583" t="s">
        <v>411</v>
      </c>
      <c r="S5" s="583"/>
      <c r="T5" s="180"/>
      <c r="U5" s="180" t="s">
        <v>404</v>
      </c>
      <c r="V5" s="180"/>
      <c r="W5" s="180" t="s">
        <v>409</v>
      </c>
      <c r="X5" s="180"/>
      <c r="Y5" s="180" t="s">
        <v>408</v>
      </c>
      <c r="Z5" s="4"/>
      <c r="AA5" s="4"/>
      <c r="AB5" s="4"/>
    </row>
    <row r="6" spans="1:28" ht="20.100000000000001" customHeight="1">
      <c r="A6" s="2"/>
      <c r="B6" s="4"/>
      <c r="C6" s="4"/>
      <c r="D6" s="4"/>
      <c r="E6" s="4"/>
      <c r="F6" s="4"/>
      <c r="G6" s="4"/>
      <c r="H6" s="4"/>
      <c r="M6" s="4"/>
      <c r="N6" s="4"/>
      <c r="O6" s="4"/>
      <c r="P6" s="4"/>
      <c r="Q6" s="4"/>
      <c r="R6" s="4"/>
      <c r="S6" s="4"/>
      <c r="T6" s="4"/>
      <c r="U6" s="4"/>
      <c r="V6" s="4"/>
      <c r="W6" s="4"/>
      <c r="X6" s="4"/>
      <c r="Y6" s="4"/>
      <c r="Z6" s="4"/>
      <c r="AA6" s="4"/>
      <c r="AB6" s="4"/>
    </row>
    <row r="7" spans="1:28" ht="20.100000000000001" customHeight="1">
      <c r="A7" s="178" t="s">
        <v>416</v>
      </c>
      <c r="B7" s="178"/>
      <c r="C7" s="178"/>
      <c r="D7" s="178"/>
      <c r="E7" s="178"/>
      <c r="F7" s="4"/>
      <c r="G7" s="4"/>
      <c r="H7" s="4"/>
      <c r="I7" s="583" t="s">
        <v>433</v>
      </c>
      <c r="J7" s="583"/>
      <c r="K7" s="583"/>
      <c r="L7" s="583"/>
      <c r="M7" s="180" t="s">
        <v>412</v>
      </c>
      <c r="O7" s="4"/>
      <c r="P7" s="4"/>
      <c r="Q7" s="4"/>
      <c r="R7" s="4"/>
      <c r="S7" s="4"/>
      <c r="T7" s="4"/>
      <c r="U7" s="4"/>
      <c r="V7" s="4"/>
      <c r="W7" s="4"/>
      <c r="X7" s="4"/>
      <c r="Y7" s="4"/>
      <c r="Z7" s="4"/>
      <c r="AA7" s="4"/>
      <c r="AB7" s="4"/>
    </row>
    <row r="8" spans="1:28" ht="20.100000000000001" customHeight="1">
      <c r="A8" s="4"/>
      <c r="B8" s="4"/>
      <c r="C8" s="4"/>
      <c r="D8" s="4"/>
      <c r="E8" s="4"/>
      <c r="F8" s="4"/>
      <c r="G8" s="4"/>
      <c r="H8" s="4"/>
      <c r="I8" s="4"/>
      <c r="J8" s="4"/>
      <c r="K8" s="4"/>
      <c r="L8" s="4"/>
      <c r="M8" s="4"/>
      <c r="N8" s="4"/>
      <c r="O8" s="4"/>
      <c r="P8" s="4"/>
      <c r="Q8" s="4"/>
      <c r="R8" s="4"/>
      <c r="S8" s="4"/>
      <c r="T8" s="4"/>
      <c r="U8" s="4"/>
      <c r="V8" s="4"/>
      <c r="W8" s="4"/>
      <c r="X8" s="4"/>
      <c r="Y8" s="4"/>
      <c r="Z8" s="4"/>
      <c r="AA8" s="4"/>
      <c r="AB8" s="4"/>
    </row>
    <row r="9" spans="1:28" ht="20.100000000000001" customHeight="1">
      <c r="A9" s="4"/>
      <c r="B9" s="4"/>
      <c r="C9" s="4"/>
      <c r="D9" s="4"/>
      <c r="E9" s="4"/>
      <c r="F9" s="4"/>
      <c r="G9" s="178"/>
      <c r="H9" s="178"/>
      <c r="I9" s="178"/>
      <c r="J9" s="178" t="s">
        <v>413</v>
      </c>
      <c r="K9" s="4"/>
      <c r="L9" s="4"/>
      <c r="M9" s="4"/>
      <c r="N9" s="4"/>
      <c r="O9" s="4"/>
      <c r="P9" s="859" t="s">
        <v>450</v>
      </c>
      <c r="Q9" s="859"/>
      <c r="R9" s="859"/>
      <c r="S9" s="859"/>
      <c r="T9" s="859"/>
      <c r="U9" s="859"/>
      <c r="V9" s="859"/>
      <c r="W9" s="859"/>
      <c r="X9" s="201"/>
      <c r="Y9" s="4"/>
      <c r="Z9" s="4"/>
      <c r="AA9" s="4"/>
      <c r="AB9" s="4"/>
    </row>
    <row r="10" spans="1:28" ht="20.100000000000001" customHeight="1">
      <c r="A10" s="4"/>
      <c r="B10" s="4"/>
      <c r="C10" s="4"/>
      <c r="D10" s="4"/>
      <c r="E10" s="4"/>
      <c r="F10" s="4"/>
      <c r="G10" s="4"/>
      <c r="H10" s="4"/>
      <c r="I10" s="4"/>
      <c r="J10" s="4"/>
      <c r="K10" s="4"/>
      <c r="L10" s="4"/>
      <c r="M10" s="4"/>
      <c r="N10" s="4"/>
      <c r="O10" s="4"/>
      <c r="P10" s="859"/>
      <c r="Q10" s="859"/>
      <c r="R10" s="859"/>
      <c r="S10" s="859"/>
      <c r="T10" s="859"/>
      <c r="U10" s="859"/>
      <c r="V10" s="859"/>
      <c r="W10" s="859"/>
      <c r="X10" s="177"/>
      <c r="Y10" s="4"/>
      <c r="Z10" s="4"/>
      <c r="AA10" s="4"/>
      <c r="AB10" s="4"/>
    </row>
    <row r="11" spans="1:28" ht="20.100000000000001" customHeight="1">
      <c r="A11" s="4"/>
      <c r="B11" s="4"/>
      <c r="C11" s="4"/>
      <c r="D11" s="4"/>
      <c r="E11" s="4"/>
      <c r="F11" s="177"/>
      <c r="G11" s="177"/>
      <c r="H11" s="177"/>
      <c r="I11" s="177"/>
      <c r="J11" s="4"/>
      <c r="K11" s="4"/>
      <c r="L11" s="4"/>
      <c r="M11" s="4"/>
      <c r="N11" s="4"/>
      <c r="O11" s="4"/>
      <c r="P11" s="859" t="s">
        <v>450</v>
      </c>
      <c r="Q11" s="859"/>
      <c r="R11" s="859"/>
      <c r="S11" s="859"/>
      <c r="T11" s="859"/>
      <c r="U11" s="859"/>
      <c r="V11" s="859"/>
      <c r="W11" s="859"/>
      <c r="X11" s="180" t="s">
        <v>91</v>
      </c>
      <c r="Y11" s="4"/>
      <c r="Z11" s="4"/>
    </row>
    <row r="12" spans="1:28" ht="20.100000000000001" customHeight="1">
      <c r="A12" s="4"/>
      <c r="B12" s="4"/>
      <c r="C12" s="4"/>
      <c r="D12" s="4"/>
      <c r="E12" s="4"/>
      <c r="F12" s="177"/>
      <c r="G12" s="177"/>
      <c r="H12" s="201"/>
      <c r="I12" s="201"/>
      <c r="J12" s="4"/>
      <c r="K12" s="4"/>
      <c r="L12" s="4"/>
      <c r="M12" s="4"/>
      <c r="N12" s="4"/>
      <c r="O12" s="4"/>
      <c r="P12" s="4"/>
      <c r="Q12" s="4"/>
      <c r="R12" s="4"/>
      <c r="S12" s="4"/>
      <c r="T12" s="4"/>
      <c r="U12" s="4"/>
      <c r="V12" s="4"/>
      <c r="W12" s="4"/>
      <c r="X12" s="4"/>
      <c r="Y12" s="4"/>
      <c r="Z12" s="4"/>
    </row>
    <row r="13" spans="1:28" ht="20.100000000000001" customHeight="1">
      <c r="A13" s="583" t="s">
        <v>411</v>
      </c>
      <c r="B13" s="583"/>
      <c r="C13" s="180"/>
      <c r="D13" s="4" t="s">
        <v>404</v>
      </c>
      <c r="E13" s="180"/>
      <c r="F13" s="4" t="s">
        <v>405</v>
      </c>
      <c r="G13" s="180"/>
      <c r="H13" s="4" t="s">
        <v>767</v>
      </c>
      <c r="I13" s="4"/>
      <c r="J13" s="4"/>
      <c r="K13" s="4"/>
      <c r="L13" s="4"/>
      <c r="M13" s="4"/>
      <c r="N13" s="4"/>
      <c r="O13" s="4"/>
      <c r="P13" s="4"/>
      <c r="Q13" s="4"/>
      <c r="R13" s="4"/>
      <c r="S13" s="4"/>
      <c r="T13" s="4"/>
      <c r="U13" s="4"/>
      <c r="V13" s="4"/>
      <c r="W13" s="4"/>
      <c r="X13" s="4"/>
      <c r="Y13" s="4"/>
      <c r="Z13" s="4"/>
    </row>
    <row r="14" spans="1:28" ht="20.100000000000001" customHeight="1">
      <c r="A14" s="4" t="s">
        <v>768</v>
      </c>
      <c r="B14" s="4"/>
      <c r="C14" s="4"/>
      <c r="D14" s="4"/>
      <c r="E14" s="4"/>
      <c r="F14" s="4"/>
      <c r="G14" s="4"/>
      <c r="H14" s="4"/>
      <c r="I14" s="4"/>
      <c r="J14" s="4"/>
      <c r="K14" s="4"/>
      <c r="L14" s="4"/>
      <c r="M14" s="4"/>
      <c r="N14" s="4"/>
      <c r="O14" s="4"/>
      <c r="P14" s="4"/>
      <c r="Q14" s="4"/>
      <c r="R14" s="4"/>
      <c r="S14" s="4"/>
      <c r="T14" s="4"/>
      <c r="U14" s="4"/>
      <c r="V14" s="4"/>
      <c r="W14" s="4"/>
      <c r="X14" s="4"/>
      <c r="Y14" s="4"/>
      <c r="Z14" s="4"/>
      <c r="AA14" s="4"/>
      <c r="AB14" s="4"/>
    </row>
    <row r="15" spans="1:28" ht="20.100000000000001"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row>
    <row r="16" spans="1:28" ht="20.100000000000001" customHeight="1">
      <c r="A16" s="1101" t="s">
        <v>56</v>
      </c>
      <c r="B16" s="1101"/>
      <c r="C16" s="1101"/>
      <c r="D16" s="1101"/>
      <c r="E16" s="1101"/>
      <c r="F16" s="1101"/>
      <c r="G16" s="1101"/>
      <c r="H16" s="1101"/>
      <c r="I16" s="1101"/>
      <c r="J16" s="1101"/>
      <c r="K16" s="1101"/>
      <c r="L16" s="1101"/>
      <c r="M16" s="1101"/>
      <c r="N16" s="1101"/>
      <c r="O16" s="1101"/>
      <c r="P16" s="1101"/>
      <c r="Q16" s="1101"/>
      <c r="R16" s="1101"/>
      <c r="S16" s="1101"/>
      <c r="T16" s="1101"/>
      <c r="U16" s="1101"/>
      <c r="V16" s="1101"/>
      <c r="W16" s="1101"/>
      <c r="X16" s="1101"/>
      <c r="Y16" s="1101"/>
      <c r="Z16" s="4"/>
      <c r="AA16" s="4"/>
      <c r="AB16" s="4"/>
    </row>
    <row r="17" spans="1:43" ht="20.100000000000001"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1:43" ht="20.100000000000001" customHeight="1">
      <c r="A18" s="1102" t="s">
        <v>58</v>
      </c>
      <c r="B18" s="1102"/>
      <c r="C18" s="1102"/>
      <c r="D18" s="1102"/>
      <c r="E18" s="1098" t="s">
        <v>450</v>
      </c>
      <c r="F18" s="1098"/>
      <c r="G18" s="1098"/>
      <c r="H18" s="1098"/>
      <c r="I18" s="1098"/>
      <c r="J18" s="1098"/>
      <c r="K18" s="1098"/>
      <c r="L18" s="1098"/>
      <c r="M18" s="1098"/>
      <c r="N18" s="1098"/>
      <c r="O18" s="1098"/>
      <c r="P18" s="1098"/>
      <c r="Q18" s="1098"/>
      <c r="R18" s="1098"/>
      <c r="S18" s="1098"/>
      <c r="T18" s="1098"/>
      <c r="U18" s="1098"/>
      <c r="V18" s="1098"/>
      <c r="W18" s="1098"/>
      <c r="X18" s="1098"/>
      <c r="Y18" s="1098"/>
      <c r="Z18" s="4"/>
      <c r="AA18" s="4"/>
      <c r="AB18" s="4"/>
    </row>
    <row r="19" spans="1:43" ht="20.100000000000001" customHeight="1">
      <c r="A19" s="1102"/>
      <c r="B19" s="1102"/>
      <c r="C19" s="1102"/>
      <c r="D19" s="1102"/>
      <c r="E19" s="1098"/>
      <c r="F19" s="1098"/>
      <c r="G19" s="1098"/>
      <c r="H19" s="1098"/>
      <c r="I19" s="1098"/>
      <c r="J19" s="1098"/>
      <c r="K19" s="1098"/>
      <c r="L19" s="1098"/>
      <c r="M19" s="1098"/>
      <c r="N19" s="1098"/>
      <c r="O19" s="1098"/>
      <c r="P19" s="1098"/>
      <c r="Q19" s="1098"/>
      <c r="R19" s="1098"/>
      <c r="S19" s="1098"/>
      <c r="T19" s="1098"/>
      <c r="U19" s="1098"/>
      <c r="V19" s="1098"/>
      <c r="W19" s="1098"/>
      <c r="X19" s="1098"/>
      <c r="Y19" s="1098"/>
      <c r="Z19" s="4"/>
      <c r="AA19" s="4"/>
      <c r="AB19" s="4"/>
    </row>
    <row r="20" spans="1:43" ht="20.100000000000001"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1:43" ht="20.100000000000001" customHeight="1">
      <c r="A21" s="905" t="s">
        <v>417</v>
      </c>
      <c r="B21" s="906"/>
      <c r="C21" s="906"/>
      <c r="D21" s="906"/>
      <c r="E21" s="906"/>
      <c r="F21" s="906"/>
      <c r="G21" s="906"/>
      <c r="H21" s="899" t="s">
        <v>418</v>
      </c>
      <c r="I21" s="900"/>
      <c r="J21" s="900"/>
      <c r="K21" s="900"/>
      <c r="L21" s="900"/>
      <c r="M21" s="901"/>
      <c r="N21" s="899" t="s">
        <v>59</v>
      </c>
      <c r="O21" s="900"/>
      <c r="P21" s="900"/>
      <c r="Q21" s="900"/>
      <c r="R21" s="900"/>
      <c r="S21" s="900"/>
      <c r="T21" s="901"/>
      <c r="U21" s="900" t="s">
        <v>60</v>
      </c>
      <c r="V21" s="900"/>
      <c r="W21" s="900"/>
      <c r="X21" s="900"/>
      <c r="Y21" s="901"/>
      <c r="Z21" s="4"/>
      <c r="AA21" s="4"/>
      <c r="AB21" s="4"/>
    </row>
    <row r="22" spans="1:43" ht="20.100000000000001" customHeight="1">
      <c r="A22" s="908" t="s">
        <v>61</v>
      </c>
      <c r="B22" s="767"/>
      <c r="C22" s="767"/>
      <c r="D22" s="767"/>
      <c r="E22" s="767"/>
      <c r="F22" s="767"/>
      <c r="G22" s="767"/>
      <c r="H22" s="902" t="s">
        <v>62</v>
      </c>
      <c r="I22" s="903"/>
      <c r="J22" s="903"/>
      <c r="K22" s="903"/>
      <c r="L22" s="903"/>
      <c r="M22" s="904"/>
      <c r="N22" s="902" t="s">
        <v>63</v>
      </c>
      <c r="O22" s="903"/>
      <c r="P22" s="903"/>
      <c r="Q22" s="903"/>
      <c r="R22" s="903"/>
      <c r="S22" s="903"/>
      <c r="T22" s="904"/>
      <c r="U22" s="903" t="s">
        <v>64</v>
      </c>
      <c r="V22" s="903"/>
      <c r="W22" s="903"/>
      <c r="X22" s="903"/>
      <c r="Y22" s="904"/>
      <c r="Z22" s="4"/>
      <c r="AA22" s="4"/>
      <c r="AB22" s="4"/>
    </row>
    <row r="23" spans="1:43" ht="20.100000000000001" customHeight="1">
      <c r="A23" s="1099" t="s">
        <v>463</v>
      </c>
      <c r="B23" s="1099"/>
      <c r="C23" s="1099"/>
      <c r="D23" s="1099"/>
      <c r="E23" s="1099"/>
      <c r="F23" s="1099"/>
      <c r="G23" s="1099"/>
      <c r="H23" s="1099" t="s">
        <v>463</v>
      </c>
      <c r="I23" s="1099"/>
      <c r="J23" s="1099"/>
      <c r="K23" s="1099"/>
      <c r="L23" s="1099"/>
      <c r="M23" s="1099"/>
      <c r="N23" s="1099" t="s">
        <v>463</v>
      </c>
      <c r="O23" s="1099"/>
      <c r="P23" s="1099"/>
      <c r="Q23" s="1099"/>
      <c r="R23" s="1099"/>
      <c r="S23" s="1099"/>
      <c r="T23" s="1099"/>
      <c r="U23" s="1099" t="s">
        <v>463</v>
      </c>
      <c r="V23" s="1099"/>
      <c r="W23" s="1099"/>
      <c r="X23" s="1099"/>
      <c r="Y23" s="1099"/>
      <c r="Z23" s="4"/>
      <c r="AA23" s="4"/>
      <c r="AB23" s="583"/>
      <c r="AC23" s="583"/>
      <c r="AD23" s="583"/>
      <c r="AE23" s="583"/>
      <c r="AF23" s="583"/>
      <c r="AG23" s="583"/>
      <c r="AH23" s="583"/>
      <c r="AI23" s="583"/>
      <c r="AJ23" s="583"/>
      <c r="AK23" s="583"/>
      <c r="AL23" s="583"/>
      <c r="AM23" s="583"/>
      <c r="AN23" s="583"/>
      <c r="AO23" s="583"/>
      <c r="AP23" s="583"/>
      <c r="AQ23" s="583"/>
    </row>
    <row r="24" spans="1:43" ht="20.100000000000001" customHeight="1">
      <c r="A24" s="1098"/>
      <c r="B24" s="1098"/>
      <c r="C24" s="1098"/>
      <c r="D24" s="1098"/>
      <c r="E24" s="1098"/>
      <c r="F24" s="1098"/>
      <c r="G24" s="1098"/>
      <c r="H24" s="1098"/>
      <c r="I24" s="1098"/>
      <c r="J24" s="1098"/>
      <c r="K24" s="1098"/>
      <c r="L24" s="1098"/>
      <c r="M24" s="1098"/>
      <c r="N24" s="1098"/>
      <c r="O24" s="1098"/>
      <c r="P24" s="1098"/>
      <c r="Q24" s="1098"/>
      <c r="R24" s="1098"/>
      <c r="S24" s="1098"/>
      <c r="T24" s="1098"/>
      <c r="U24" s="1098"/>
      <c r="V24" s="1098"/>
      <c r="W24" s="1098"/>
      <c r="X24" s="1098"/>
      <c r="Y24" s="1098"/>
      <c r="Z24" s="4"/>
      <c r="AA24" s="4"/>
      <c r="AB24" s="583"/>
      <c r="AC24" s="583"/>
      <c r="AD24" s="583"/>
      <c r="AE24" s="583"/>
      <c r="AF24" s="583"/>
      <c r="AG24" s="583"/>
      <c r="AH24" s="583"/>
      <c r="AI24" s="583"/>
      <c r="AJ24" s="583"/>
      <c r="AK24" s="583"/>
      <c r="AL24" s="583"/>
      <c r="AM24" s="583"/>
      <c r="AN24" s="583"/>
      <c r="AO24" s="583"/>
      <c r="AP24" s="583"/>
      <c r="AQ24" s="583"/>
    </row>
    <row r="25" spans="1:43" ht="20.100000000000001" customHeight="1">
      <c r="A25" s="1098"/>
      <c r="B25" s="1098"/>
      <c r="C25" s="1098"/>
      <c r="D25" s="1098"/>
      <c r="E25" s="1098"/>
      <c r="F25" s="1098"/>
      <c r="G25" s="1098"/>
      <c r="H25" s="1098"/>
      <c r="I25" s="1098"/>
      <c r="J25" s="1098"/>
      <c r="K25" s="1098"/>
      <c r="L25" s="1098"/>
      <c r="M25" s="1098"/>
      <c r="N25" s="1098"/>
      <c r="O25" s="1098"/>
      <c r="P25" s="1098"/>
      <c r="Q25" s="1098"/>
      <c r="R25" s="1098"/>
      <c r="S25" s="1098"/>
      <c r="T25" s="1098"/>
      <c r="U25" s="1098"/>
      <c r="V25" s="1098"/>
      <c r="W25" s="1098"/>
      <c r="X25" s="1098"/>
      <c r="Y25" s="1098"/>
      <c r="Z25" s="4"/>
      <c r="AA25" s="4"/>
      <c r="AB25" s="583"/>
      <c r="AC25" s="583"/>
      <c r="AD25" s="583"/>
      <c r="AE25" s="583"/>
      <c r="AF25" s="583"/>
      <c r="AG25" s="583"/>
      <c r="AH25" s="583"/>
      <c r="AI25" s="583"/>
      <c r="AJ25" s="583"/>
      <c r="AK25" s="583"/>
      <c r="AL25" s="583"/>
      <c r="AM25" s="583"/>
      <c r="AN25" s="583"/>
      <c r="AO25" s="583"/>
      <c r="AP25" s="583"/>
      <c r="AQ25" s="583"/>
    </row>
    <row r="26" spans="1:43" ht="20.100000000000001" customHeight="1">
      <c r="A26" s="1098"/>
      <c r="B26" s="1098"/>
      <c r="C26" s="1098"/>
      <c r="D26" s="1098"/>
      <c r="E26" s="1098"/>
      <c r="F26" s="1098"/>
      <c r="G26" s="1098"/>
      <c r="H26" s="1098"/>
      <c r="I26" s="1098"/>
      <c r="J26" s="1098"/>
      <c r="K26" s="1098"/>
      <c r="L26" s="1098"/>
      <c r="M26" s="1098"/>
      <c r="N26" s="1098"/>
      <c r="O26" s="1098"/>
      <c r="P26" s="1098"/>
      <c r="Q26" s="1098"/>
      <c r="R26" s="1098"/>
      <c r="S26" s="1098"/>
      <c r="T26" s="1098"/>
      <c r="U26" s="1098"/>
      <c r="V26" s="1098"/>
      <c r="W26" s="1098"/>
      <c r="X26" s="1098"/>
      <c r="Y26" s="1098"/>
      <c r="Z26" s="4"/>
      <c r="AA26" s="4"/>
      <c r="AB26" s="583"/>
      <c r="AC26" s="583"/>
      <c r="AD26" s="583"/>
      <c r="AE26" s="583"/>
      <c r="AF26" s="583"/>
      <c r="AG26" s="583"/>
      <c r="AH26" s="583"/>
      <c r="AI26" s="583"/>
      <c r="AJ26" s="583"/>
      <c r="AK26" s="583"/>
      <c r="AL26" s="583"/>
      <c r="AM26" s="583"/>
      <c r="AN26" s="583"/>
      <c r="AO26" s="583"/>
      <c r="AP26" s="583"/>
      <c r="AQ26" s="583"/>
    </row>
    <row r="27" spans="1:43" ht="20.100000000000001" customHeight="1">
      <c r="A27" s="1098"/>
      <c r="B27" s="1098"/>
      <c r="C27" s="1098"/>
      <c r="D27" s="1098"/>
      <c r="E27" s="1098"/>
      <c r="F27" s="1098"/>
      <c r="G27" s="1098"/>
      <c r="H27" s="1098"/>
      <c r="I27" s="1098"/>
      <c r="J27" s="1098"/>
      <c r="K27" s="1098"/>
      <c r="L27" s="1098"/>
      <c r="M27" s="1098"/>
      <c r="N27" s="1098"/>
      <c r="O27" s="1098"/>
      <c r="P27" s="1098"/>
      <c r="Q27" s="1098"/>
      <c r="R27" s="1098"/>
      <c r="S27" s="1098"/>
      <c r="T27" s="1098"/>
      <c r="U27" s="1098"/>
      <c r="V27" s="1098"/>
      <c r="W27" s="1098"/>
      <c r="X27" s="1098"/>
      <c r="Y27" s="1098"/>
      <c r="Z27" s="4"/>
      <c r="AA27" s="4"/>
      <c r="AB27" s="583"/>
      <c r="AC27" s="583"/>
      <c r="AD27" s="583"/>
      <c r="AE27" s="583"/>
      <c r="AF27" s="583"/>
      <c r="AG27" s="583"/>
      <c r="AH27" s="583"/>
      <c r="AI27" s="583"/>
      <c r="AJ27" s="583"/>
      <c r="AK27" s="583"/>
      <c r="AL27" s="583"/>
      <c r="AM27" s="583"/>
      <c r="AN27" s="583"/>
      <c r="AO27" s="583"/>
      <c r="AP27" s="583"/>
      <c r="AQ27" s="583"/>
    </row>
    <row r="28" spans="1:43" ht="20.100000000000001" customHeight="1">
      <c r="A28" s="1098"/>
      <c r="B28" s="1098"/>
      <c r="C28" s="1098"/>
      <c r="D28" s="1098"/>
      <c r="E28" s="1098"/>
      <c r="F28" s="1098"/>
      <c r="G28" s="1098"/>
      <c r="H28" s="1098"/>
      <c r="I28" s="1098"/>
      <c r="J28" s="1098"/>
      <c r="K28" s="1098"/>
      <c r="L28" s="1098"/>
      <c r="M28" s="1098"/>
      <c r="N28" s="1098"/>
      <c r="O28" s="1098"/>
      <c r="P28" s="1098"/>
      <c r="Q28" s="1098"/>
      <c r="R28" s="1098"/>
      <c r="S28" s="1098"/>
      <c r="T28" s="1098"/>
      <c r="U28" s="1098"/>
      <c r="V28" s="1098"/>
      <c r="W28" s="1098"/>
      <c r="X28" s="1098"/>
      <c r="Y28" s="1098"/>
      <c r="Z28" s="4"/>
      <c r="AA28" s="4"/>
      <c r="AB28" s="583"/>
      <c r="AC28" s="583"/>
      <c r="AD28" s="583"/>
      <c r="AE28" s="583"/>
      <c r="AF28" s="583"/>
      <c r="AG28" s="583"/>
      <c r="AH28" s="583"/>
      <c r="AI28" s="583"/>
      <c r="AJ28" s="583"/>
      <c r="AK28" s="583"/>
      <c r="AL28" s="583"/>
      <c r="AM28" s="583"/>
      <c r="AN28" s="583"/>
      <c r="AO28" s="583"/>
      <c r="AP28" s="583"/>
      <c r="AQ28" s="583"/>
    </row>
    <row r="29" spans="1:43" ht="20.100000000000001" customHeight="1">
      <c r="A29" s="1098"/>
      <c r="B29" s="1098"/>
      <c r="C29" s="1098"/>
      <c r="D29" s="1098"/>
      <c r="E29" s="1098"/>
      <c r="F29" s="1098"/>
      <c r="G29" s="1098"/>
      <c r="H29" s="1098"/>
      <c r="I29" s="1098"/>
      <c r="J29" s="1098"/>
      <c r="K29" s="1098"/>
      <c r="L29" s="1098"/>
      <c r="M29" s="1098"/>
      <c r="N29" s="1098"/>
      <c r="O29" s="1098"/>
      <c r="P29" s="1098"/>
      <c r="Q29" s="1098"/>
      <c r="R29" s="1098"/>
      <c r="S29" s="1098"/>
      <c r="T29" s="1098"/>
      <c r="U29" s="1098"/>
      <c r="V29" s="1098"/>
      <c r="W29" s="1098"/>
      <c r="X29" s="1098"/>
      <c r="Y29" s="1098"/>
      <c r="Z29" s="4"/>
      <c r="AA29" s="4"/>
      <c r="AB29" s="583"/>
      <c r="AC29" s="583"/>
      <c r="AD29" s="583"/>
      <c r="AE29" s="583"/>
      <c r="AF29" s="583"/>
      <c r="AG29" s="583"/>
      <c r="AH29" s="583"/>
      <c r="AI29" s="583"/>
      <c r="AJ29" s="583"/>
      <c r="AK29" s="583"/>
      <c r="AL29" s="583"/>
      <c r="AM29" s="583"/>
      <c r="AN29" s="583"/>
      <c r="AO29" s="583"/>
      <c r="AP29" s="583"/>
      <c r="AQ29" s="583"/>
    </row>
    <row r="30" spans="1:43" ht="20.100000000000001" customHeight="1">
      <c r="A30" s="1098"/>
      <c r="B30" s="1098"/>
      <c r="C30" s="1098"/>
      <c r="D30" s="1098"/>
      <c r="E30" s="1098"/>
      <c r="F30" s="1098"/>
      <c r="G30" s="1098"/>
      <c r="H30" s="1098"/>
      <c r="I30" s="1098"/>
      <c r="J30" s="1098"/>
      <c r="K30" s="1098"/>
      <c r="L30" s="1098"/>
      <c r="M30" s="1098"/>
      <c r="N30" s="1098"/>
      <c r="O30" s="1098"/>
      <c r="P30" s="1098"/>
      <c r="Q30" s="1098"/>
      <c r="R30" s="1098"/>
      <c r="S30" s="1098"/>
      <c r="T30" s="1098"/>
      <c r="U30" s="1098"/>
      <c r="V30" s="1098"/>
      <c r="W30" s="1098"/>
      <c r="X30" s="1098"/>
      <c r="Y30" s="1098"/>
      <c r="Z30" s="4"/>
      <c r="AA30" s="4"/>
      <c r="AB30" s="583"/>
      <c r="AC30" s="583"/>
      <c r="AD30" s="583"/>
      <c r="AE30" s="583"/>
      <c r="AF30" s="583"/>
      <c r="AG30" s="583"/>
      <c r="AH30" s="583"/>
      <c r="AI30" s="583"/>
      <c r="AJ30" s="583"/>
      <c r="AK30" s="583"/>
      <c r="AL30" s="583"/>
      <c r="AM30" s="583"/>
      <c r="AN30" s="583"/>
      <c r="AO30" s="583"/>
      <c r="AP30" s="583"/>
      <c r="AQ30" s="583"/>
    </row>
    <row r="31" spans="1:43" ht="20.100000000000001" customHeight="1">
      <c r="A31" s="1098"/>
      <c r="B31" s="1098"/>
      <c r="C31" s="1098"/>
      <c r="D31" s="1098"/>
      <c r="E31" s="1098"/>
      <c r="F31" s="1098"/>
      <c r="G31" s="1098"/>
      <c r="H31" s="1098"/>
      <c r="I31" s="1098"/>
      <c r="J31" s="1098"/>
      <c r="K31" s="1098"/>
      <c r="L31" s="1098"/>
      <c r="M31" s="1098"/>
      <c r="N31" s="1098"/>
      <c r="O31" s="1098"/>
      <c r="P31" s="1098"/>
      <c r="Q31" s="1098"/>
      <c r="R31" s="1098"/>
      <c r="S31" s="1098"/>
      <c r="T31" s="1098"/>
      <c r="U31" s="1098"/>
      <c r="V31" s="1098"/>
      <c r="W31" s="1098"/>
      <c r="X31" s="1098"/>
      <c r="Y31" s="1098"/>
      <c r="Z31" s="4"/>
      <c r="AA31" s="4"/>
      <c r="AB31" s="583"/>
      <c r="AC31" s="583"/>
      <c r="AD31" s="583"/>
      <c r="AE31" s="583"/>
      <c r="AF31" s="583"/>
      <c r="AG31" s="583"/>
      <c r="AH31" s="583"/>
      <c r="AI31" s="583"/>
      <c r="AJ31" s="583"/>
      <c r="AK31" s="583"/>
      <c r="AL31" s="583"/>
      <c r="AM31" s="583"/>
      <c r="AN31" s="583"/>
      <c r="AO31" s="583"/>
      <c r="AP31" s="583"/>
      <c r="AQ31" s="583"/>
    </row>
    <row r="32" spans="1:43" ht="20.100000000000001" customHeight="1">
      <c r="A32" s="1098"/>
      <c r="B32" s="1098"/>
      <c r="C32" s="1098"/>
      <c r="D32" s="1098"/>
      <c r="E32" s="1098"/>
      <c r="F32" s="1098"/>
      <c r="G32" s="1098"/>
      <c r="H32" s="1098"/>
      <c r="I32" s="1098"/>
      <c r="J32" s="1098"/>
      <c r="K32" s="1098"/>
      <c r="L32" s="1098"/>
      <c r="M32" s="1098"/>
      <c r="N32" s="1098"/>
      <c r="O32" s="1098"/>
      <c r="P32" s="1098"/>
      <c r="Q32" s="1098"/>
      <c r="R32" s="1098"/>
      <c r="S32" s="1098"/>
      <c r="T32" s="1098"/>
      <c r="U32" s="1098"/>
      <c r="V32" s="1098"/>
      <c r="W32" s="1098"/>
      <c r="X32" s="1098"/>
      <c r="Y32" s="1098"/>
      <c r="Z32" s="4"/>
      <c r="AA32" s="4"/>
      <c r="AB32" s="583"/>
      <c r="AC32" s="583"/>
      <c r="AD32" s="583"/>
      <c r="AE32" s="583"/>
      <c r="AF32" s="583"/>
      <c r="AG32" s="583"/>
      <c r="AH32" s="583"/>
      <c r="AI32" s="583"/>
      <c r="AJ32" s="583"/>
      <c r="AK32" s="583"/>
      <c r="AL32" s="583"/>
      <c r="AM32" s="583"/>
      <c r="AN32" s="583"/>
      <c r="AO32" s="583"/>
      <c r="AP32" s="583"/>
      <c r="AQ32" s="583"/>
    </row>
    <row r="33" spans="1:43" ht="20.100000000000001"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583"/>
      <c r="AC33" s="583"/>
      <c r="AD33" s="583"/>
      <c r="AE33" s="583"/>
      <c r="AF33" s="583"/>
      <c r="AG33" s="583"/>
      <c r="AH33" s="583"/>
      <c r="AI33" s="583"/>
      <c r="AJ33" s="583"/>
      <c r="AK33" s="583"/>
      <c r="AL33" s="583"/>
      <c r="AM33" s="583"/>
      <c r="AN33" s="583"/>
      <c r="AO33" s="583"/>
      <c r="AP33" s="583"/>
      <c r="AQ33" s="583"/>
    </row>
    <row r="34" spans="1:43" ht="20.100000000000001" customHeight="1">
      <c r="A34" s="4" t="s">
        <v>419</v>
      </c>
      <c r="B34" s="4"/>
      <c r="C34" s="4"/>
      <c r="D34" s="4"/>
      <c r="E34" s="4"/>
      <c r="F34" s="4"/>
      <c r="G34" s="4"/>
      <c r="H34" s="4"/>
      <c r="I34" s="4"/>
      <c r="J34" s="4"/>
      <c r="K34" s="4"/>
      <c r="L34" s="4"/>
      <c r="M34" s="4"/>
      <c r="N34" s="4"/>
      <c r="O34" s="4"/>
      <c r="P34" s="4"/>
      <c r="Q34" s="4"/>
      <c r="R34" s="4"/>
      <c r="S34" s="4"/>
      <c r="T34" s="4"/>
      <c r="U34" s="4"/>
      <c r="V34" s="4"/>
      <c r="W34" s="4"/>
      <c r="X34" s="4"/>
      <c r="Y34" s="4"/>
      <c r="Z34" s="4"/>
      <c r="AA34" s="4"/>
      <c r="AB34" s="583"/>
      <c r="AC34" s="583"/>
      <c r="AD34" s="583"/>
      <c r="AE34" s="583"/>
      <c r="AF34" s="583"/>
      <c r="AG34" s="583"/>
      <c r="AH34" s="583"/>
      <c r="AI34" s="583"/>
      <c r="AJ34" s="583"/>
      <c r="AK34" s="583"/>
      <c r="AL34" s="583"/>
      <c r="AM34" s="583"/>
      <c r="AN34" s="583"/>
      <c r="AO34" s="583"/>
      <c r="AP34" s="583"/>
      <c r="AQ34" s="583"/>
    </row>
    <row r="35" spans="1:43" ht="20.100000000000001"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1:43" ht="20.100000000000001"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row>
    <row r="37" spans="1:43" ht="20.100000000000001" customHeight="1">
      <c r="A37" s="4"/>
      <c r="R37" s="4"/>
      <c r="S37" s="4"/>
      <c r="T37" s="4"/>
      <c r="U37" s="4"/>
      <c r="V37" s="4"/>
      <c r="W37" s="4"/>
      <c r="X37" s="4"/>
      <c r="Y37" s="4"/>
      <c r="Z37" s="4"/>
      <c r="AA37" s="4"/>
      <c r="AB37" s="4"/>
    </row>
    <row r="38" spans="1:43" ht="20.100000000000001" customHeight="1">
      <c r="A38" s="4"/>
      <c r="R38" s="4"/>
      <c r="S38" s="4"/>
      <c r="T38" s="4"/>
      <c r="U38" s="4"/>
      <c r="V38" s="4"/>
      <c r="W38" s="4"/>
      <c r="X38" s="4"/>
      <c r="Y38" s="4"/>
      <c r="Z38" s="4"/>
      <c r="AA38" s="4"/>
      <c r="AB38" s="4"/>
    </row>
    <row r="39" spans="1:43" ht="20.100000000000001" customHeight="1">
      <c r="A39" s="4"/>
      <c r="R39" s="4"/>
      <c r="S39" s="4"/>
      <c r="T39" s="4"/>
      <c r="U39" s="4"/>
      <c r="V39" s="4"/>
      <c r="W39" s="4"/>
      <c r="X39" s="4"/>
      <c r="Y39" s="4"/>
      <c r="Z39" s="4"/>
      <c r="AA39" s="4"/>
      <c r="AB39" s="4"/>
    </row>
    <row r="40" spans="1:43" ht="20.100000000000001"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43" ht="20.100000000000001" customHeight="1">
      <c r="A41" s="4"/>
      <c r="AA41" s="4"/>
      <c r="AB41" s="4"/>
    </row>
    <row r="42" spans="1:43" ht="20.100000000000001" customHeight="1">
      <c r="A42" s="4"/>
      <c r="AA42" s="4"/>
      <c r="AB42" s="4"/>
    </row>
    <row r="43" spans="1:43" ht="20.100000000000001" customHeight="1"/>
    <row r="44" spans="1:43" ht="20.100000000000001" customHeight="1"/>
    <row r="45" spans="1:43" ht="20.100000000000001" customHeight="1"/>
    <row r="46" spans="1:43" ht="20.100000000000001" customHeight="1"/>
    <row r="47" spans="1:43" ht="20.100000000000001" customHeight="1"/>
    <row r="48" spans="1:4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sheetData>
  <protectedRanges>
    <protectedRange sqref="P9:W11" name="範囲1_1_2"/>
  </protectedRanges>
  <mergeCells count="62">
    <mergeCell ref="A22:G22"/>
    <mergeCell ref="H22:M22"/>
    <mergeCell ref="U22:Y22"/>
    <mergeCell ref="P10:W10"/>
    <mergeCell ref="P11:W11"/>
    <mergeCell ref="A13:B13"/>
    <mergeCell ref="N22:T22"/>
    <mergeCell ref="AB25:AE26"/>
    <mergeCell ref="AF25:AI26"/>
    <mergeCell ref="AJ25:AM26"/>
    <mergeCell ref="AN25:AQ26"/>
    <mergeCell ref="AB23:AE24"/>
    <mergeCell ref="AF23:AI24"/>
    <mergeCell ref="AJ23:AM24"/>
    <mergeCell ref="AN23:AQ24"/>
    <mergeCell ref="AB29:AE30"/>
    <mergeCell ref="AF29:AI30"/>
    <mergeCell ref="AJ29:AM30"/>
    <mergeCell ref="AN29:AQ30"/>
    <mergeCell ref="AB27:AE28"/>
    <mergeCell ref="AF27:AI28"/>
    <mergeCell ref="AJ27:AM28"/>
    <mergeCell ref="AN27:AQ28"/>
    <mergeCell ref="AB33:AE34"/>
    <mergeCell ref="AF33:AI34"/>
    <mergeCell ref="AJ33:AM34"/>
    <mergeCell ref="AN33:AQ34"/>
    <mergeCell ref="AB31:AE32"/>
    <mergeCell ref="AF31:AI32"/>
    <mergeCell ref="AJ31:AM32"/>
    <mergeCell ref="AN31:AQ32"/>
    <mergeCell ref="A2:Y3"/>
    <mergeCell ref="R5:S5"/>
    <mergeCell ref="A16:Y16"/>
    <mergeCell ref="E18:Y19"/>
    <mergeCell ref="A21:G21"/>
    <mergeCell ref="H21:M21"/>
    <mergeCell ref="U21:Y21"/>
    <mergeCell ref="A18:D19"/>
    <mergeCell ref="I7:L7"/>
    <mergeCell ref="P9:W9"/>
    <mergeCell ref="N21:T21"/>
    <mergeCell ref="H31:M32"/>
    <mergeCell ref="H29:M30"/>
    <mergeCell ref="H27:M28"/>
    <mergeCell ref="H25:M26"/>
    <mergeCell ref="H23:M24"/>
    <mergeCell ref="N31:T32"/>
    <mergeCell ref="N29:T30"/>
    <mergeCell ref="N27:T28"/>
    <mergeCell ref="N25:T26"/>
    <mergeCell ref="N23:T24"/>
    <mergeCell ref="A31:G32"/>
    <mergeCell ref="A29:G30"/>
    <mergeCell ref="A27:G28"/>
    <mergeCell ref="A25:G26"/>
    <mergeCell ref="A23:G24"/>
    <mergeCell ref="U31:Y32"/>
    <mergeCell ref="U29:Y30"/>
    <mergeCell ref="U27:Y28"/>
    <mergeCell ref="U25:Y26"/>
    <mergeCell ref="U23:Y24"/>
  </mergeCells>
  <phoneticPr fontId="1"/>
  <printOptions horizontalCentered="1" verticalCentered="1"/>
  <pageMargins left="0.78740157480314965" right="0.78740157480314965" top="0.98425196850393704" bottom="0.78740157480314965" header="0.31496062992125984" footer="0.31496062992125984"/>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1">
    <tabColor rgb="FF92D050"/>
  </sheetPr>
  <dimension ref="A1:AI106"/>
  <sheetViews>
    <sheetView view="pageBreakPreview" zoomScale="75" zoomScaleNormal="100" zoomScaleSheetLayoutView="75" workbookViewId="0">
      <selection activeCell="K42" sqref="K42"/>
    </sheetView>
  </sheetViews>
  <sheetFormatPr defaultColWidth="2.375" defaultRowHeight="14.25"/>
  <cols>
    <col min="1" max="47" width="3.125" style="256" customWidth="1"/>
    <col min="48" max="16384" width="2.375" style="256"/>
  </cols>
  <sheetData>
    <row r="1" spans="1:35" ht="20.100000000000001" customHeight="1">
      <c r="A1" s="177"/>
      <c r="B1" s="177"/>
      <c r="C1" s="177"/>
      <c r="D1" s="177"/>
      <c r="E1" s="177"/>
      <c r="F1" s="177"/>
      <c r="G1" s="177"/>
      <c r="H1" s="177"/>
      <c r="I1" s="177"/>
      <c r="J1" s="177"/>
      <c r="K1" s="177"/>
      <c r="L1" s="177"/>
      <c r="M1" s="177"/>
      <c r="N1" s="177"/>
      <c r="O1" s="177"/>
      <c r="P1" s="177"/>
      <c r="Q1" s="177"/>
      <c r="R1" s="177"/>
      <c r="S1" s="177"/>
      <c r="T1" s="177"/>
      <c r="U1" s="177"/>
      <c r="V1" s="177"/>
      <c r="W1" s="177"/>
      <c r="X1" s="177"/>
      <c r="Y1" s="177"/>
    </row>
    <row r="2" spans="1:35" ht="20.100000000000001" customHeight="1">
      <c r="A2" s="177"/>
      <c r="B2" s="177"/>
      <c r="C2" s="177"/>
      <c r="D2" s="177"/>
      <c r="E2" s="177"/>
      <c r="F2" s="177"/>
      <c r="G2" s="177"/>
      <c r="H2" s="177"/>
      <c r="I2" s="177"/>
      <c r="J2" s="177"/>
      <c r="K2" s="177"/>
      <c r="L2" s="177"/>
      <c r="M2" s="177"/>
      <c r="N2" s="177"/>
      <c r="O2" s="177"/>
      <c r="P2" s="177"/>
      <c r="Q2" s="177"/>
      <c r="R2" s="579" t="s">
        <v>411</v>
      </c>
      <c r="S2" s="579"/>
      <c r="T2" s="179"/>
      <c r="U2" s="179" t="s">
        <v>404</v>
      </c>
      <c r="V2" s="179"/>
      <c r="W2" s="179" t="s">
        <v>409</v>
      </c>
      <c r="X2" s="179"/>
      <c r="Y2" s="179" t="s">
        <v>408</v>
      </c>
    </row>
    <row r="3" spans="1:35" ht="20.100000000000001" customHeight="1">
      <c r="A3" s="177"/>
      <c r="B3" s="177"/>
      <c r="C3" s="177"/>
      <c r="D3" s="177"/>
      <c r="E3" s="177"/>
      <c r="F3" s="177"/>
      <c r="G3" s="177"/>
      <c r="H3" s="177"/>
      <c r="I3" s="177"/>
      <c r="J3" s="177"/>
      <c r="K3" s="177"/>
      <c r="L3" s="177"/>
      <c r="M3" s="177"/>
      <c r="N3" s="177"/>
      <c r="O3" s="177"/>
      <c r="P3" s="177"/>
      <c r="Q3" s="177"/>
      <c r="R3" s="177"/>
      <c r="S3" s="177"/>
      <c r="T3" s="177"/>
      <c r="U3" s="177"/>
      <c r="V3" s="177"/>
      <c r="W3" s="177"/>
      <c r="X3" s="177"/>
      <c r="Y3" s="177"/>
      <c r="Z3" s="410"/>
      <c r="AA3" s="411"/>
      <c r="AB3" s="411"/>
      <c r="AC3" s="411"/>
      <c r="AD3" s="411"/>
      <c r="AE3" s="411"/>
      <c r="AF3" s="411"/>
      <c r="AG3" s="411"/>
      <c r="AH3" s="411"/>
      <c r="AI3" s="411"/>
    </row>
    <row r="4" spans="1:35" ht="20.100000000000001" customHeight="1">
      <c r="A4" s="177" t="s">
        <v>407</v>
      </c>
      <c r="B4" s="177"/>
      <c r="C4" s="177"/>
      <c r="D4" s="177"/>
      <c r="E4" s="177"/>
      <c r="F4" s="177"/>
      <c r="G4" s="177"/>
      <c r="H4" s="177"/>
      <c r="I4" s="583" t="s">
        <v>433</v>
      </c>
      <c r="J4" s="583"/>
      <c r="K4" s="583"/>
      <c r="L4" s="583"/>
      <c r="M4" s="179" t="s">
        <v>412</v>
      </c>
      <c r="N4" s="177"/>
      <c r="O4" s="177"/>
      <c r="P4" s="177"/>
      <c r="Q4" s="177"/>
      <c r="R4" s="177"/>
      <c r="S4" s="177"/>
      <c r="T4" s="177"/>
      <c r="U4" s="177"/>
      <c r="V4" s="177"/>
      <c r="W4" s="177"/>
      <c r="X4" s="177"/>
      <c r="Y4" s="177"/>
      <c r="Z4" s="410"/>
      <c r="AB4" s="412"/>
      <c r="AC4" s="412"/>
      <c r="AD4" s="412"/>
      <c r="AE4" s="412"/>
      <c r="AF4" s="412"/>
      <c r="AG4" s="412"/>
      <c r="AH4" s="412"/>
      <c r="AI4" s="412"/>
    </row>
    <row r="5" spans="1:35" ht="20.100000000000001"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Y5" s="177"/>
    </row>
    <row r="6" spans="1:35" ht="20.100000000000001" customHeight="1">
      <c r="A6" s="177"/>
      <c r="B6" s="177"/>
      <c r="C6" s="177"/>
      <c r="D6" s="177"/>
      <c r="E6" s="177"/>
      <c r="F6" s="177"/>
      <c r="G6" s="177"/>
      <c r="H6" s="177"/>
      <c r="I6" s="178" t="s">
        <v>413</v>
      </c>
      <c r="J6" s="177"/>
      <c r="K6" s="177"/>
      <c r="L6" s="177"/>
      <c r="M6" s="177"/>
      <c r="N6" s="177"/>
      <c r="O6" s="177"/>
      <c r="P6" s="859" t="s">
        <v>457</v>
      </c>
      <c r="Q6" s="859"/>
      <c r="R6" s="859"/>
      <c r="S6" s="859"/>
      <c r="T6" s="859"/>
      <c r="U6" s="859"/>
      <c r="V6" s="859"/>
      <c r="W6" s="859"/>
      <c r="X6" s="201"/>
      <c r="Y6" s="177"/>
    </row>
    <row r="7" spans="1:35" ht="20.100000000000001" customHeight="1">
      <c r="A7" s="177"/>
      <c r="B7" s="177"/>
      <c r="C7" s="177"/>
      <c r="D7" s="177"/>
      <c r="E7" s="177"/>
      <c r="F7" s="177"/>
      <c r="G7" s="62"/>
      <c r="H7" s="62"/>
      <c r="I7" s="62"/>
      <c r="J7" s="62"/>
      <c r="K7" s="62"/>
      <c r="L7" s="62"/>
      <c r="M7" s="62"/>
      <c r="N7" s="62"/>
      <c r="O7" s="62"/>
      <c r="P7" s="859"/>
      <c r="Q7" s="859"/>
      <c r="R7" s="859"/>
      <c r="S7" s="859"/>
      <c r="T7" s="859"/>
      <c r="U7" s="859"/>
      <c r="V7" s="859"/>
      <c r="W7" s="859"/>
      <c r="X7" s="177"/>
      <c r="Y7" s="177"/>
    </row>
    <row r="8" spans="1:35" ht="20.100000000000001" customHeight="1">
      <c r="A8" s="177"/>
      <c r="B8" s="177"/>
      <c r="C8" s="177"/>
      <c r="D8" s="177"/>
      <c r="E8" s="177"/>
      <c r="F8" s="177"/>
      <c r="G8" s="178"/>
      <c r="H8" s="178"/>
      <c r="I8" s="178"/>
      <c r="J8" s="177"/>
      <c r="K8" s="177"/>
      <c r="L8" s="177"/>
      <c r="M8" s="177"/>
      <c r="N8" s="177"/>
      <c r="O8" s="177"/>
      <c r="P8" s="859" t="s">
        <v>457</v>
      </c>
      <c r="Q8" s="859"/>
      <c r="R8" s="859"/>
      <c r="S8" s="859"/>
      <c r="T8" s="859"/>
      <c r="U8" s="859"/>
      <c r="V8" s="859"/>
      <c r="W8" s="859"/>
      <c r="X8" s="180" t="s">
        <v>91</v>
      </c>
      <c r="Y8" s="177"/>
    </row>
    <row r="9" spans="1:35" ht="20.100000000000001" customHeight="1">
      <c r="A9" s="177"/>
      <c r="B9" s="177"/>
      <c r="C9" s="177"/>
      <c r="D9" s="177"/>
      <c r="E9" s="177"/>
      <c r="F9" s="177"/>
      <c r="G9" s="177"/>
      <c r="H9" s="177"/>
      <c r="I9" s="177"/>
      <c r="J9" s="177"/>
      <c r="K9" s="177"/>
      <c r="L9" s="177"/>
      <c r="M9" s="177"/>
      <c r="N9" s="177"/>
      <c r="O9" s="177"/>
      <c r="P9" s="177"/>
      <c r="Q9" s="177"/>
      <c r="R9" s="177"/>
      <c r="S9" s="177"/>
      <c r="T9" s="177"/>
      <c r="U9" s="177"/>
      <c r="V9" s="177"/>
      <c r="W9" s="177"/>
      <c r="X9" s="177"/>
      <c r="Y9" s="177"/>
    </row>
    <row r="10" spans="1:35" ht="20.100000000000001" customHeight="1">
      <c r="A10" s="1116" t="s">
        <v>415</v>
      </c>
      <c r="B10" s="1116"/>
      <c r="C10" s="1116"/>
      <c r="D10" s="1116"/>
      <c r="E10" s="1116"/>
      <c r="F10" s="1116"/>
      <c r="G10" s="1116"/>
      <c r="H10" s="1116"/>
      <c r="I10" s="1116"/>
      <c r="J10" s="1116"/>
      <c r="K10" s="1116"/>
      <c r="L10" s="1116"/>
      <c r="M10" s="1116"/>
      <c r="N10" s="1116"/>
      <c r="O10" s="1116"/>
      <c r="P10" s="1116"/>
      <c r="Q10" s="1116"/>
      <c r="R10" s="1116"/>
      <c r="S10" s="1116"/>
      <c r="T10" s="1116"/>
      <c r="U10" s="1116"/>
      <c r="V10" s="1116"/>
      <c r="W10" s="1116"/>
      <c r="X10" s="1116"/>
      <c r="Y10" s="1116"/>
      <c r="Z10" s="413"/>
      <c r="AA10" s="413"/>
      <c r="AB10" s="413"/>
      <c r="AC10" s="413"/>
      <c r="AD10" s="413"/>
      <c r="AE10" s="413"/>
      <c r="AF10" s="413"/>
    </row>
    <row r="11" spans="1:35" ht="20.100000000000001" customHeight="1">
      <c r="A11" s="1116"/>
      <c r="B11" s="1116"/>
      <c r="C11" s="1116"/>
      <c r="D11" s="1116"/>
      <c r="E11" s="1116"/>
      <c r="F11" s="1116"/>
      <c r="G11" s="1116"/>
      <c r="H11" s="1116"/>
      <c r="I11" s="1116"/>
      <c r="J11" s="1116"/>
      <c r="K11" s="1116"/>
      <c r="L11" s="1116"/>
      <c r="M11" s="1116"/>
      <c r="N11" s="1116"/>
      <c r="O11" s="1116"/>
      <c r="P11" s="1116"/>
      <c r="Q11" s="1116"/>
      <c r="R11" s="1116"/>
      <c r="S11" s="1116"/>
      <c r="T11" s="1116"/>
      <c r="U11" s="1116"/>
      <c r="V11" s="1116"/>
      <c r="W11" s="1116"/>
      <c r="X11" s="1116"/>
      <c r="Y11" s="1116"/>
    </row>
    <row r="12" spans="1:35" ht="20.100000000000001" customHeight="1">
      <c r="A12" s="177"/>
      <c r="B12" s="177"/>
      <c r="C12" s="177"/>
      <c r="D12" s="177"/>
      <c r="E12" s="177"/>
      <c r="F12" s="177"/>
      <c r="G12" s="177"/>
      <c r="H12" s="177"/>
      <c r="I12" s="177"/>
      <c r="J12" s="177"/>
      <c r="K12" s="177"/>
      <c r="L12" s="177"/>
      <c r="M12" s="177"/>
      <c r="N12" s="177"/>
      <c r="O12" s="177"/>
      <c r="P12" s="177"/>
      <c r="Q12" s="177"/>
      <c r="R12" s="177"/>
      <c r="S12" s="201"/>
      <c r="T12" s="201"/>
      <c r="U12" s="177"/>
      <c r="V12" s="177"/>
      <c r="W12" s="177"/>
      <c r="X12" s="177"/>
      <c r="Y12" s="177"/>
    </row>
    <row r="13" spans="1:35" ht="20.100000000000001" customHeight="1">
      <c r="A13" s="579" t="s">
        <v>379</v>
      </c>
      <c r="B13" s="579"/>
      <c r="C13" s="579"/>
      <c r="D13" s="579"/>
      <c r="E13" s="579"/>
      <c r="F13" s="579"/>
      <c r="G13" s="579"/>
      <c r="H13" s="579"/>
      <c r="I13" s="579"/>
      <c r="J13" s="579"/>
      <c r="K13" s="579"/>
      <c r="L13" s="579"/>
      <c r="M13" s="579"/>
      <c r="N13" s="579"/>
      <c r="O13" s="579"/>
      <c r="P13" s="579"/>
      <c r="Q13" s="579"/>
      <c r="R13" s="579"/>
      <c r="S13" s="579"/>
      <c r="T13" s="579"/>
      <c r="U13" s="579"/>
      <c r="V13" s="579"/>
      <c r="W13" s="579"/>
      <c r="X13" s="579"/>
      <c r="Y13" s="579"/>
      <c r="Z13" s="414"/>
      <c r="AA13" s="414"/>
      <c r="AB13" s="414"/>
      <c r="AC13" s="414"/>
      <c r="AD13" s="414"/>
      <c r="AE13" s="414"/>
      <c r="AF13" s="414"/>
      <c r="AG13" s="414"/>
      <c r="AH13" s="414"/>
      <c r="AI13" s="414"/>
    </row>
    <row r="14" spans="1:35" ht="20.100000000000001" customHeight="1">
      <c r="A14" s="415"/>
      <c r="B14" s="177"/>
      <c r="C14" s="177"/>
      <c r="D14" s="177"/>
      <c r="E14" s="177"/>
      <c r="F14" s="177"/>
      <c r="G14" s="177"/>
      <c r="H14" s="177"/>
      <c r="I14" s="177"/>
      <c r="J14" s="177"/>
      <c r="K14" s="177"/>
      <c r="L14" s="177"/>
      <c r="M14" s="177"/>
      <c r="N14" s="177"/>
      <c r="O14" s="177"/>
      <c r="P14" s="177"/>
      <c r="Q14" s="177"/>
      <c r="R14" s="415"/>
      <c r="S14" s="177"/>
      <c r="T14" s="177"/>
      <c r="U14" s="177"/>
      <c r="V14" s="177"/>
      <c r="W14" s="177"/>
      <c r="X14" s="177"/>
      <c r="Y14" s="177"/>
    </row>
    <row r="15" spans="1:35" ht="20.100000000000001" customHeight="1">
      <c r="A15" s="579" t="s">
        <v>82</v>
      </c>
      <c r="B15" s="579"/>
      <c r="C15" s="579"/>
      <c r="D15" s="579"/>
      <c r="E15" s="579"/>
      <c r="F15" s="579"/>
      <c r="G15" s="579"/>
      <c r="H15" s="579"/>
      <c r="I15" s="579"/>
      <c r="J15" s="579"/>
      <c r="K15" s="579"/>
      <c r="L15" s="579"/>
      <c r="M15" s="579"/>
      <c r="N15" s="579"/>
      <c r="O15" s="579"/>
      <c r="P15" s="579"/>
      <c r="Q15" s="579"/>
      <c r="R15" s="579"/>
      <c r="S15" s="579"/>
      <c r="T15" s="579"/>
      <c r="U15" s="579"/>
      <c r="V15" s="579"/>
      <c r="W15" s="579"/>
      <c r="X15" s="579"/>
      <c r="Y15" s="579"/>
    </row>
    <row r="16" spans="1:35" ht="20.100000000000001" customHeight="1">
      <c r="A16" s="1103" t="s">
        <v>426</v>
      </c>
      <c r="B16" s="1103"/>
      <c r="C16" s="1103"/>
      <c r="D16" s="1103"/>
      <c r="E16" s="1103"/>
      <c r="F16" s="1103"/>
      <c r="G16" s="1105" t="s">
        <v>450</v>
      </c>
      <c r="H16" s="1105"/>
      <c r="I16" s="1105"/>
      <c r="J16" s="1105"/>
      <c r="K16" s="1105"/>
      <c r="L16" s="1105"/>
      <c r="M16" s="1105"/>
      <c r="N16" s="1105"/>
      <c r="O16" s="1105"/>
      <c r="P16" s="1105"/>
      <c r="Q16" s="1105"/>
      <c r="R16" s="1105"/>
      <c r="S16" s="1105"/>
      <c r="T16" s="1105"/>
      <c r="U16" s="1105"/>
      <c r="V16" s="1105"/>
      <c r="W16" s="1105"/>
      <c r="X16" s="1105"/>
      <c r="Y16" s="177"/>
    </row>
    <row r="17" spans="1:35" ht="20.100000000000001" customHeight="1">
      <c r="A17" s="1103"/>
      <c r="B17" s="1103"/>
      <c r="C17" s="1103"/>
      <c r="D17" s="1103"/>
      <c r="E17" s="1103"/>
      <c r="F17" s="1103"/>
      <c r="G17" s="1105"/>
      <c r="H17" s="1105"/>
      <c r="I17" s="1105"/>
      <c r="J17" s="1105"/>
      <c r="K17" s="1105"/>
      <c r="L17" s="1105"/>
      <c r="M17" s="1105"/>
      <c r="N17" s="1105"/>
      <c r="O17" s="1105"/>
      <c r="P17" s="1105"/>
      <c r="Q17" s="1105"/>
      <c r="R17" s="1105"/>
      <c r="S17" s="1105"/>
      <c r="T17" s="1105"/>
      <c r="U17" s="1105"/>
      <c r="V17" s="1105"/>
      <c r="W17" s="1105"/>
      <c r="X17" s="1105"/>
      <c r="Y17" s="179"/>
      <c r="Z17" s="416"/>
      <c r="AA17" s="416"/>
      <c r="AB17" s="416"/>
      <c r="AC17" s="416"/>
      <c r="AD17" s="416"/>
      <c r="AE17" s="416"/>
      <c r="AF17" s="416"/>
      <c r="AG17" s="416"/>
      <c r="AH17" s="416"/>
      <c r="AI17" s="416"/>
    </row>
    <row r="18" spans="1:35" ht="20.100000000000001" customHeight="1">
      <c r="A18" s="1103" t="s">
        <v>430</v>
      </c>
      <c r="B18" s="1103"/>
      <c r="C18" s="1103"/>
      <c r="D18" s="1103"/>
      <c r="E18" s="1103"/>
      <c r="F18" s="1103"/>
      <c r="G18" s="1105" t="s">
        <v>450</v>
      </c>
      <c r="H18" s="1105"/>
      <c r="I18" s="1105"/>
      <c r="J18" s="1105"/>
      <c r="K18" s="1105"/>
      <c r="L18" s="1105"/>
      <c r="M18" s="1105"/>
      <c r="N18" s="1105"/>
      <c r="O18" s="1105"/>
      <c r="P18" s="1105"/>
      <c r="Q18" s="1105"/>
      <c r="R18" s="1105"/>
      <c r="S18" s="1105"/>
      <c r="T18" s="1105"/>
      <c r="U18" s="1105"/>
      <c r="V18" s="1105"/>
      <c r="W18" s="1105"/>
      <c r="X18" s="1105"/>
      <c r="Y18" s="177"/>
    </row>
    <row r="19" spans="1:35" ht="20.100000000000001" customHeight="1">
      <c r="A19" s="1103"/>
      <c r="B19" s="1103"/>
      <c r="C19" s="1103"/>
      <c r="D19" s="1103"/>
      <c r="E19" s="1103"/>
      <c r="F19" s="1103"/>
      <c r="G19" s="1106"/>
      <c r="H19" s="1106"/>
      <c r="I19" s="1106"/>
      <c r="J19" s="1106"/>
      <c r="K19" s="1106"/>
      <c r="L19" s="1106"/>
      <c r="M19" s="1106"/>
      <c r="N19" s="1106"/>
      <c r="O19" s="1106"/>
      <c r="P19" s="1106"/>
      <c r="Q19" s="1106"/>
      <c r="R19" s="1106"/>
      <c r="S19" s="1106"/>
      <c r="T19" s="1106"/>
      <c r="U19" s="1106"/>
      <c r="V19" s="1106"/>
      <c r="W19" s="1106"/>
      <c r="X19" s="1106"/>
      <c r="Y19" s="177"/>
    </row>
    <row r="20" spans="1:35" ht="20.100000000000001" customHeight="1">
      <c r="A20" s="1103" t="s">
        <v>427</v>
      </c>
      <c r="B20" s="1103"/>
      <c r="C20" s="1103"/>
      <c r="D20" s="1103"/>
      <c r="E20" s="1103"/>
      <c r="F20" s="1107"/>
      <c r="G20" s="1114" t="s">
        <v>83</v>
      </c>
      <c r="H20" s="1115"/>
      <c r="I20" s="1115"/>
      <c r="J20" s="1108"/>
      <c r="K20" s="1108"/>
      <c r="L20" s="1108"/>
      <c r="M20" s="1108"/>
      <c r="N20" s="1108"/>
      <c r="O20" s="1108"/>
      <c r="P20" s="1108"/>
      <c r="Q20" s="1108"/>
      <c r="R20" s="1108"/>
      <c r="S20" s="1108"/>
      <c r="T20" s="1108"/>
      <c r="U20" s="1108"/>
      <c r="V20" s="1108"/>
      <c r="W20" s="1108"/>
      <c r="X20" s="1109"/>
      <c r="Y20" s="417"/>
      <c r="Z20" s="418"/>
      <c r="AA20" s="418"/>
      <c r="AB20" s="418"/>
      <c r="AC20" s="418"/>
      <c r="AD20" s="418"/>
      <c r="AE20" s="418"/>
      <c r="AF20" s="418"/>
      <c r="AG20" s="418"/>
      <c r="AH20" s="418"/>
      <c r="AI20" s="418"/>
    </row>
    <row r="21" spans="1:35" ht="20.100000000000001" customHeight="1">
      <c r="A21" s="1103"/>
      <c r="B21" s="1103"/>
      <c r="C21" s="1103"/>
      <c r="D21" s="1103"/>
      <c r="E21" s="1103"/>
      <c r="F21" s="1107"/>
      <c r="G21" s="1112" t="s">
        <v>84</v>
      </c>
      <c r="H21" s="1113"/>
      <c r="I21" s="1113"/>
      <c r="J21" s="1110"/>
      <c r="K21" s="1110"/>
      <c r="L21" s="1110"/>
      <c r="M21" s="1110"/>
      <c r="N21" s="1110"/>
      <c r="O21" s="1110"/>
      <c r="P21" s="1110"/>
      <c r="Q21" s="1110"/>
      <c r="R21" s="1110"/>
      <c r="S21" s="1110"/>
      <c r="T21" s="1110"/>
      <c r="U21" s="1110"/>
      <c r="V21" s="1110"/>
      <c r="W21" s="1110"/>
      <c r="X21" s="1111"/>
      <c r="Y21" s="417"/>
      <c r="Z21" s="418"/>
      <c r="AA21" s="418"/>
      <c r="AB21" s="418"/>
      <c r="AC21" s="418"/>
      <c r="AD21" s="418"/>
      <c r="AE21" s="418"/>
      <c r="AF21" s="418"/>
      <c r="AG21" s="418"/>
      <c r="AH21" s="418"/>
      <c r="AI21" s="418"/>
    </row>
    <row r="22" spans="1:35" ht="20.100000000000001" customHeight="1">
      <c r="A22" s="1103" t="s">
        <v>428</v>
      </c>
      <c r="B22" s="1103"/>
      <c r="C22" s="1103"/>
      <c r="D22" s="1103"/>
      <c r="E22" s="1103"/>
      <c r="F22" s="1107"/>
      <c r="G22" s="1114" t="s">
        <v>83</v>
      </c>
      <c r="H22" s="1115"/>
      <c r="I22" s="1115"/>
      <c r="J22" s="1108"/>
      <c r="K22" s="1108"/>
      <c r="L22" s="1108"/>
      <c r="M22" s="1108"/>
      <c r="N22" s="1108"/>
      <c r="O22" s="1108"/>
      <c r="P22" s="1108"/>
      <c r="Q22" s="1108"/>
      <c r="R22" s="1108"/>
      <c r="S22" s="1108"/>
      <c r="T22" s="1108"/>
      <c r="U22" s="1108"/>
      <c r="V22" s="1108"/>
      <c r="W22" s="1108"/>
      <c r="X22" s="1109"/>
      <c r="Y22" s="419"/>
      <c r="Z22" s="411"/>
      <c r="AA22" s="411"/>
      <c r="AB22" s="411"/>
      <c r="AC22" s="411"/>
      <c r="AD22" s="411"/>
      <c r="AE22" s="411"/>
      <c r="AF22" s="411"/>
      <c r="AG22" s="411"/>
      <c r="AH22" s="411"/>
      <c r="AI22" s="411"/>
    </row>
    <row r="23" spans="1:35" ht="20.100000000000001" customHeight="1">
      <c r="A23" s="1103"/>
      <c r="B23" s="1103"/>
      <c r="C23" s="1103"/>
      <c r="D23" s="1103"/>
      <c r="E23" s="1103"/>
      <c r="F23" s="1107"/>
      <c r="G23" s="1112" t="s">
        <v>84</v>
      </c>
      <c r="H23" s="1113"/>
      <c r="I23" s="1113"/>
      <c r="J23" s="1110"/>
      <c r="K23" s="1110"/>
      <c r="L23" s="1110"/>
      <c r="M23" s="1110"/>
      <c r="N23" s="1110"/>
      <c r="O23" s="1110"/>
      <c r="P23" s="1110"/>
      <c r="Q23" s="1110"/>
      <c r="R23" s="1110"/>
      <c r="S23" s="1110"/>
      <c r="T23" s="1110"/>
      <c r="U23" s="1110"/>
      <c r="V23" s="1110"/>
      <c r="W23" s="1110"/>
      <c r="X23" s="1111"/>
      <c r="Y23" s="419"/>
      <c r="Z23" s="411"/>
      <c r="AA23" s="411"/>
      <c r="AB23" s="411"/>
      <c r="AC23" s="411"/>
      <c r="AD23" s="411"/>
      <c r="AE23" s="411"/>
      <c r="AF23" s="411"/>
      <c r="AG23" s="411"/>
      <c r="AH23" s="411"/>
      <c r="AI23" s="411"/>
    </row>
    <row r="24" spans="1:35" ht="20.100000000000001" customHeight="1">
      <c r="A24" s="1103" t="s">
        <v>429</v>
      </c>
      <c r="B24" s="1103"/>
      <c r="C24" s="1103"/>
      <c r="D24" s="1103"/>
      <c r="E24" s="1103"/>
      <c r="F24" s="1103"/>
      <c r="G24" s="1104"/>
      <c r="H24" s="1104"/>
      <c r="I24" s="1104"/>
      <c r="J24" s="1104"/>
      <c r="K24" s="1104"/>
      <c r="L24" s="1104"/>
      <c r="M24" s="1104"/>
      <c r="N24" s="1104"/>
      <c r="O24" s="1104"/>
      <c r="P24" s="1104"/>
      <c r="Q24" s="1104"/>
      <c r="R24" s="1104"/>
      <c r="S24" s="1104"/>
      <c r="T24" s="1104"/>
      <c r="U24" s="1104"/>
      <c r="V24" s="1104"/>
      <c r="W24" s="1104"/>
      <c r="X24" s="1104"/>
      <c r="Y24" s="419"/>
      <c r="Z24" s="411"/>
      <c r="AA24" s="411"/>
      <c r="AB24" s="411"/>
      <c r="AC24" s="411"/>
      <c r="AD24" s="411"/>
      <c r="AE24" s="411"/>
      <c r="AF24" s="411"/>
      <c r="AG24" s="411"/>
      <c r="AH24" s="411"/>
      <c r="AI24" s="411"/>
    </row>
    <row r="25" spans="1:35" ht="20.100000000000001" customHeight="1">
      <c r="A25" s="1103"/>
      <c r="B25" s="1103"/>
      <c r="C25" s="1103"/>
      <c r="D25" s="1103"/>
      <c r="E25" s="1103"/>
      <c r="F25" s="1103"/>
      <c r="G25" s="590"/>
      <c r="H25" s="590"/>
      <c r="I25" s="590"/>
      <c r="J25" s="590"/>
      <c r="K25" s="590"/>
      <c r="L25" s="590"/>
      <c r="M25" s="590"/>
      <c r="N25" s="590"/>
      <c r="O25" s="590"/>
      <c r="P25" s="590"/>
      <c r="Q25" s="590"/>
      <c r="R25" s="590"/>
      <c r="S25" s="590"/>
      <c r="T25" s="590"/>
      <c r="U25" s="590"/>
      <c r="V25" s="590"/>
      <c r="W25" s="590"/>
      <c r="X25" s="590"/>
      <c r="Y25" s="419"/>
      <c r="Z25" s="411"/>
      <c r="AA25" s="411"/>
      <c r="AB25" s="411"/>
      <c r="AC25" s="411"/>
      <c r="AD25" s="411"/>
      <c r="AE25" s="411"/>
      <c r="AF25" s="411"/>
      <c r="AG25" s="411"/>
      <c r="AH25" s="411"/>
      <c r="AI25" s="411"/>
    </row>
    <row r="26" spans="1:35" ht="20.100000000000001" customHeight="1">
      <c r="A26" s="1103"/>
      <c r="B26" s="1103"/>
      <c r="C26" s="1103"/>
      <c r="D26" s="1103"/>
      <c r="E26" s="1103"/>
      <c r="F26" s="1103"/>
      <c r="G26" s="590"/>
      <c r="H26" s="590"/>
      <c r="I26" s="590"/>
      <c r="J26" s="590"/>
      <c r="K26" s="590"/>
      <c r="L26" s="590"/>
      <c r="M26" s="590"/>
      <c r="N26" s="590"/>
      <c r="O26" s="590"/>
      <c r="P26" s="590"/>
      <c r="Q26" s="590"/>
      <c r="R26" s="590"/>
      <c r="S26" s="590"/>
      <c r="T26" s="590"/>
      <c r="U26" s="590"/>
      <c r="V26" s="590"/>
      <c r="W26" s="590"/>
      <c r="X26" s="590"/>
      <c r="Y26" s="419"/>
      <c r="Z26" s="411"/>
      <c r="AA26" s="411"/>
      <c r="AB26" s="411"/>
      <c r="AC26" s="411"/>
      <c r="AD26" s="411"/>
      <c r="AE26" s="411"/>
      <c r="AF26" s="411"/>
      <c r="AG26" s="411"/>
      <c r="AH26" s="411"/>
      <c r="AI26" s="411"/>
    </row>
    <row r="27" spans="1:35" ht="20.100000000000001" customHeight="1">
      <c r="A27" s="1103"/>
      <c r="B27" s="1103"/>
      <c r="C27" s="1103"/>
      <c r="D27" s="1103"/>
      <c r="E27" s="1103"/>
      <c r="F27" s="1103"/>
      <c r="G27" s="590"/>
      <c r="H27" s="590"/>
      <c r="I27" s="590"/>
      <c r="J27" s="590"/>
      <c r="K27" s="590"/>
      <c r="L27" s="590"/>
      <c r="M27" s="590"/>
      <c r="N27" s="590"/>
      <c r="O27" s="590"/>
      <c r="P27" s="590"/>
      <c r="Q27" s="590"/>
      <c r="R27" s="590"/>
      <c r="S27" s="590"/>
      <c r="T27" s="590"/>
      <c r="U27" s="590"/>
      <c r="V27" s="590"/>
      <c r="W27" s="590"/>
      <c r="X27" s="590"/>
      <c r="Y27" s="419"/>
      <c r="Z27" s="411"/>
      <c r="AA27" s="411"/>
      <c r="AB27" s="411"/>
      <c r="AC27" s="411"/>
      <c r="AD27" s="411"/>
      <c r="AE27" s="411"/>
      <c r="AF27" s="411"/>
      <c r="AG27" s="411"/>
      <c r="AH27" s="411"/>
      <c r="AI27" s="411"/>
    </row>
    <row r="28" spans="1:35" ht="20.100000000000001" customHeight="1">
      <c r="A28" s="1103"/>
      <c r="B28" s="1103"/>
      <c r="C28" s="1103"/>
      <c r="D28" s="1103"/>
      <c r="E28" s="1103"/>
      <c r="F28" s="1103"/>
      <c r="G28" s="590"/>
      <c r="H28" s="590"/>
      <c r="I28" s="590"/>
      <c r="J28" s="590"/>
      <c r="K28" s="590"/>
      <c r="L28" s="590"/>
      <c r="M28" s="590"/>
      <c r="N28" s="590"/>
      <c r="O28" s="590"/>
      <c r="P28" s="590"/>
      <c r="Q28" s="590"/>
      <c r="R28" s="590"/>
      <c r="S28" s="590"/>
      <c r="T28" s="590"/>
      <c r="U28" s="590"/>
      <c r="V28" s="590"/>
      <c r="W28" s="590"/>
      <c r="X28" s="590"/>
      <c r="Y28" s="420"/>
      <c r="Z28" s="421"/>
    </row>
    <row r="29" spans="1:35" ht="20.100000000000001" customHeight="1">
      <c r="A29" s="1103"/>
      <c r="B29" s="1103"/>
      <c r="C29" s="1103"/>
      <c r="D29" s="1103"/>
      <c r="E29" s="1103"/>
      <c r="F29" s="1103"/>
      <c r="G29" s="590"/>
      <c r="H29" s="590"/>
      <c r="I29" s="590"/>
      <c r="J29" s="590"/>
      <c r="K29" s="590"/>
      <c r="L29" s="590"/>
      <c r="M29" s="590"/>
      <c r="N29" s="590"/>
      <c r="O29" s="590"/>
      <c r="P29" s="590"/>
      <c r="Q29" s="590"/>
      <c r="R29" s="590"/>
      <c r="S29" s="590"/>
      <c r="T29" s="590"/>
      <c r="U29" s="590"/>
      <c r="V29" s="590"/>
      <c r="W29" s="590"/>
      <c r="X29" s="590"/>
      <c r="Y29" s="420"/>
      <c r="Z29" s="421"/>
    </row>
    <row r="30" spans="1:35" ht="20.100000000000001" customHeight="1">
      <c r="A30" s="1103"/>
      <c r="B30" s="1103"/>
      <c r="C30" s="1103"/>
      <c r="D30" s="1103"/>
      <c r="E30" s="1103"/>
      <c r="F30" s="1103"/>
      <c r="G30" s="590"/>
      <c r="H30" s="590"/>
      <c r="I30" s="590"/>
      <c r="J30" s="590"/>
      <c r="K30" s="590"/>
      <c r="L30" s="590"/>
      <c r="M30" s="590"/>
      <c r="N30" s="590"/>
      <c r="O30" s="590"/>
      <c r="P30" s="590"/>
      <c r="Q30" s="590"/>
      <c r="R30" s="590"/>
      <c r="S30" s="590"/>
      <c r="T30" s="590"/>
      <c r="U30" s="590"/>
      <c r="V30" s="590"/>
      <c r="W30" s="590"/>
      <c r="X30" s="590"/>
      <c r="Y30" s="420"/>
      <c r="Z30" s="421"/>
    </row>
    <row r="31" spans="1:35" ht="20.100000000000001" customHeight="1">
      <c r="A31" s="177"/>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420"/>
      <c r="Z31" s="421"/>
    </row>
    <row r="32" spans="1:35" ht="20.100000000000001" customHeight="1">
      <c r="A32" s="422" t="s">
        <v>85</v>
      </c>
      <c r="B32" s="423" t="s">
        <v>598</v>
      </c>
      <c r="C32" s="177" t="s">
        <v>86</v>
      </c>
      <c r="D32" s="177"/>
      <c r="E32" s="177"/>
      <c r="F32" s="177"/>
      <c r="G32" s="177"/>
      <c r="H32" s="177"/>
      <c r="I32" s="177"/>
      <c r="J32" s="177"/>
      <c r="K32" s="177"/>
      <c r="L32" s="177"/>
      <c r="M32" s="177"/>
      <c r="N32" s="177"/>
      <c r="O32" s="177"/>
      <c r="P32" s="177"/>
      <c r="Q32" s="177"/>
      <c r="R32" s="177"/>
      <c r="S32" s="177"/>
      <c r="T32" s="177"/>
      <c r="U32" s="177"/>
      <c r="V32" s="177"/>
      <c r="W32" s="177"/>
      <c r="X32" s="177"/>
      <c r="Y32" s="420"/>
      <c r="Z32" s="421"/>
    </row>
    <row r="33" spans="1:33" ht="20.100000000000001" customHeight="1">
      <c r="A33" s="177"/>
      <c r="B33" s="424"/>
      <c r="C33" s="177" t="s">
        <v>87</v>
      </c>
      <c r="D33" s="425" t="s">
        <v>601</v>
      </c>
      <c r="E33" s="420"/>
      <c r="F33" s="420"/>
      <c r="G33" s="420"/>
      <c r="H33" s="420"/>
      <c r="I33" s="420"/>
      <c r="J33" s="420"/>
      <c r="K33" s="420"/>
      <c r="L33" s="420"/>
      <c r="M33" s="420"/>
      <c r="N33" s="420"/>
      <c r="O33" s="420"/>
      <c r="P33" s="420"/>
      <c r="Q33" s="420"/>
      <c r="R33" s="420"/>
      <c r="S33" s="177"/>
      <c r="T33" s="177"/>
      <c r="U33" s="177"/>
      <c r="V33" s="177"/>
      <c r="W33" s="177"/>
      <c r="X33" s="177"/>
      <c r="Y33" s="420"/>
      <c r="Z33" s="421"/>
    </row>
    <row r="34" spans="1:33" ht="20.100000000000001" customHeight="1">
      <c r="A34" s="177"/>
      <c r="B34" s="424"/>
      <c r="C34" s="177"/>
      <c r="D34" s="177" t="s">
        <v>600</v>
      </c>
      <c r="E34" s="420"/>
      <c r="F34" s="420"/>
      <c r="G34" s="420"/>
      <c r="H34" s="420"/>
      <c r="I34" s="420"/>
      <c r="J34" s="420"/>
      <c r="K34" s="420"/>
      <c r="L34" s="420"/>
      <c r="M34" s="420"/>
      <c r="N34" s="420"/>
      <c r="O34" s="420"/>
      <c r="P34" s="420"/>
      <c r="Q34" s="420"/>
      <c r="R34" s="420"/>
      <c r="S34" s="177"/>
      <c r="T34" s="177"/>
      <c r="U34" s="177"/>
      <c r="V34" s="177"/>
      <c r="W34" s="177"/>
      <c r="X34" s="177"/>
      <c r="Y34" s="420"/>
      <c r="Z34" s="421"/>
    </row>
    <row r="35" spans="1:33" ht="20.100000000000001" customHeight="1">
      <c r="A35" s="177"/>
      <c r="B35" s="424"/>
      <c r="C35" s="177" t="s">
        <v>88</v>
      </c>
      <c r="D35" s="177" t="s">
        <v>89</v>
      </c>
      <c r="E35" s="177"/>
      <c r="F35" s="177"/>
      <c r="G35" s="177"/>
      <c r="H35" s="177"/>
      <c r="I35" s="177"/>
      <c r="J35" s="177"/>
      <c r="K35" s="177"/>
      <c r="L35" s="177"/>
      <c r="M35" s="177"/>
      <c r="N35" s="177"/>
      <c r="O35" s="177"/>
      <c r="P35" s="177"/>
      <c r="Q35" s="177"/>
      <c r="R35" s="177"/>
      <c r="S35" s="177"/>
      <c r="T35" s="177"/>
      <c r="U35" s="420"/>
      <c r="V35" s="420"/>
      <c r="W35" s="420"/>
      <c r="X35" s="420"/>
      <c r="Y35" s="420"/>
      <c r="Z35" s="421"/>
    </row>
    <row r="36" spans="1:33" ht="20.100000000000001" customHeight="1">
      <c r="A36" s="177"/>
      <c r="B36" s="423" t="s">
        <v>599</v>
      </c>
      <c r="C36" s="177" t="s">
        <v>90</v>
      </c>
      <c r="D36" s="177"/>
      <c r="E36" s="177"/>
      <c r="F36" s="177"/>
      <c r="G36" s="177"/>
      <c r="H36" s="177"/>
      <c r="I36" s="177"/>
      <c r="J36" s="177"/>
      <c r="K36" s="417"/>
      <c r="L36" s="417"/>
      <c r="M36" s="417"/>
      <c r="N36" s="417"/>
      <c r="O36" s="417"/>
      <c r="P36" s="417"/>
      <c r="Q36" s="417"/>
      <c r="R36" s="417"/>
      <c r="S36" s="417"/>
      <c r="T36" s="417"/>
      <c r="U36" s="420"/>
      <c r="V36" s="420"/>
      <c r="W36" s="420"/>
      <c r="X36" s="420"/>
      <c r="Y36" s="420"/>
      <c r="Z36" s="421"/>
    </row>
    <row r="37" spans="1:33" ht="20.100000000000001" customHeight="1"/>
    <row r="38" spans="1:33" ht="20.100000000000001" customHeight="1"/>
    <row r="39" spans="1:33" ht="20.100000000000001" customHeight="1"/>
    <row r="40" spans="1:33" ht="20.100000000000001" customHeight="1"/>
    <row r="41" spans="1:33" ht="20.100000000000001" customHeight="1"/>
    <row r="42" spans="1:33" ht="20.100000000000001" customHeight="1"/>
    <row r="43" spans="1:33" ht="20.100000000000001" customHeight="1"/>
    <row r="44" spans="1:33" ht="20.100000000000001" customHeight="1"/>
    <row r="45" spans="1:33" ht="20.100000000000001" customHeight="1">
      <c r="U45" s="418"/>
      <c r="V45" s="418"/>
      <c r="W45" s="418"/>
      <c r="X45" s="418"/>
      <c r="Y45" s="418"/>
      <c r="Z45" s="418"/>
      <c r="AA45" s="418"/>
      <c r="AB45" s="418"/>
      <c r="AC45" s="418"/>
      <c r="AD45" s="418"/>
      <c r="AE45" s="418"/>
      <c r="AF45" s="418"/>
      <c r="AG45" s="418"/>
    </row>
    <row r="46" spans="1:33" ht="20.100000000000001" customHeight="1">
      <c r="B46" s="426"/>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row>
    <row r="47" spans="1:33" ht="20.100000000000001" customHeight="1">
      <c r="B47" s="426"/>
      <c r="K47" s="418"/>
      <c r="L47" s="418"/>
      <c r="M47" s="418"/>
      <c r="N47" s="418"/>
      <c r="O47" s="418"/>
      <c r="P47" s="418"/>
      <c r="Q47" s="418"/>
      <c r="R47" s="418"/>
      <c r="S47" s="418"/>
      <c r="T47" s="418"/>
      <c r="U47" s="418"/>
      <c r="V47" s="418"/>
      <c r="W47" s="418"/>
      <c r="X47" s="418"/>
      <c r="Y47" s="418"/>
      <c r="Z47" s="418"/>
      <c r="AA47" s="418"/>
      <c r="AB47" s="418"/>
      <c r="AC47" s="418"/>
      <c r="AD47" s="418"/>
      <c r="AE47" s="418"/>
      <c r="AF47" s="418"/>
      <c r="AG47" s="418"/>
    </row>
    <row r="48" spans="1:33" ht="20.100000000000001" customHeight="1">
      <c r="B48" s="426"/>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row>
    <row r="49" spans="2:2" ht="20.100000000000001" customHeight="1">
      <c r="B49" s="426"/>
    </row>
    <row r="50" spans="2:2" ht="20.100000000000001" customHeight="1">
      <c r="B50" s="426"/>
    </row>
    <row r="51" spans="2:2" ht="20.100000000000001" customHeight="1"/>
    <row r="52" spans="2:2" ht="20.100000000000001" customHeight="1"/>
    <row r="53" spans="2:2" ht="20.100000000000001" customHeight="1"/>
    <row r="54" spans="2:2" ht="20.100000000000001" customHeight="1"/>
    <row r="55" spans="2:2" ht="20.100000000000001" customHeight="1"/>
    <row r="56" spans="2:2" ht="20.100000000000001" customHeight="1"/>
    <row r="57" spans="2:2" ht="20.100000000000001" customHeight="1"/>
    <row r="58" spans="2:2" ht="20.100000000000001" customHeight="1"/>
    <row r="59" spans="2:2" ht="20.100000000000001" customHeight="1"/>
    <row r="60" spans="2:2" ht="20.100000000000001" customHeight="1"/>
    <row r="61" spans="2:2" ht="20.100000000000001" customHeight="1"/>
    <row r="62" spans="2:2" ht="20.100000000000001" customHeight="1"/>
    <row r="63" spans="2:2" ht="20.100000000000001" customHeight="1"/>
    <row r="64" spans="2:2"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sheetData>
  <protectedRanges>
    <protectedRange sqref="P6:W8" name="範囲1_1_2"/>
  </protectedRanges>
  <mergeCells count="24">
    <mergeCell ref="R2:S2"/>
    <mergeCell ref="A10:Y11"/>
    <mergeCell ref="A13:Y13"/>
    <mergeCell ref="A15:Y15"/>
    <mergeCell ref="A16:F17"/>
    <mergeCell ref="G16:X17"/>
    <mergeCell ref="I4:L4"/>
    <mergeCell ref="P6:W6"/>
    <mergeCell ref="P7:W7"/>
    <mergeCell ref="P8:W8"/>
    <mergeCell ref="A24:F30"/>
    <mergeCell ref="G24:X30"/>
    <mergeCell ref="A18:F19"/>
    <mergeCell ref="G18:X19"/>
    <mergeCell ref="A20:F21"/>
    <mergeCell ref="J20:X20"/>
    <mergeCell ref="J21:X21"/>
    <mergeCell ref="G23:I23"/>
    <mergeCell ref="G20:I20"/>
    <mergeCell ref="G21:I21"/>
    <mergeCell ref="G22:I22"/>
    <mergeCell ref="A22:F23"/>
    <mergeCell ref="J22:X22"/>
    <mergeCell ref="J23:X23"/>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4">
    <tabColor rgb="FFFFC000"/>
    <pageSetUpPr fitToPage="1"/>
  </sheetPr>
  <dimension ref="B1:W16535"/>
  <sheetViews>
    <sheetView view="pageBreakPreview" zoomScale="75" zoomScaleNormal="100" zoomScaleSheetLayoutView="75" zoomScalePageLayoutView="85" workbookViewId="0">
      <selection activeCell="K42" sqref="K42"/>
    </sheetView>
  </sheetViews>
  <sheetFormatPr defaultColWidth="3.625" defaultRowHeight="13.5"/>
  <cols>
    <col min="1" max="4" width="3.625" style="385" customWidth="1"/>
    <col min="5" max="5" width="4" style="385" customWidth="1"/>
    <col min="6" max="16384" width="3.625" style="385"/>
  </cols>
  <sheetData>
    <row r="1" spans="2:23" ht="15" customHeight="1"/>
    <row r="2" spans="2:23" ht="15" customHeight="1"/>
    <row r="3" spans="2:23" ht="15" customHeight="1">
      <c r="B3" s="1117" t="s">
        <v>693</v>
      </c>
      <c r="C3" s="1117"/>
      <c r="D3" s="1117"/>
      <c r="E3" s="1117"/>
      <c r="F3" s="1117"/>
      <c r="G3" s="1117"/>
      <c r="H3" s="1117"/>
      <c r="I3" s="1117"/>
    </row>
    <row r="4" spans="2:23" ht="15" customHeight="1">
      <c r="B4" s="1118" t="s">
        <v>677</v>
      </c>
      <c r="C4" s="1119"/>
      <c r="D4" s="1119"/>
      <c r="E4" s="1119"/>
      <c r="F4" s="1119"/>
      <c r="G4" s="1119"/>
      <c r="H4" s="1119"/>
      <c r="I4" s="1119"/>
      <c r="J4" s="1119"/>
      <c r="K4" s="1119"/>
      <c r="L4" s="1119"/>
      <c r="M4" s="1119"/>
      <c r="N4" s="1119"/>
      <c r="O4" s="1119"/>
      <c r="P4" s="1119"/>
      <c r="Q4" s="1119"/>
      <c r="R4" s="1119"/>
      <c r="S4" s="1119"/>
      <c r="T4" s="1119"/>
      <c r="U4" s="1119"/>
      <c r="V4" s="1119"/>
      <c r="W4" s="1120"/>
    </row>
    <row r="5" spans="2:23" ht="15" customHeight="1">
      <c r="B5" s="1121"/>
      <c r="C5" s="892"/>
      <c r="D5" s="892"/>
      <c r="E5" s="892"/>
      <c r="F5" s="892"/>
      <c r="G5" s="892"/>
      <c r="H5" s="892"/>
      <c r="I5" s="892"/>
      <c r="J5" s="892"/>
      <c r="K5" s="892"/>
      <c r="L5" s="892"/>
      <c r="M5" s="892"/>
      <c r="N5" s="892"/>
      <c r="O5" s="892"/>
      <c r="P5" s="892"/>
      <c r="Q5" s="892"/>
      <c r="R5" s="892"/>
      <c r="S5" s="892"/>
      <c r="T5" s="892"/>
      <c r="U5" s="892"/>
      <c r="V5" s="892"/>
      <c r="W5" s="1122"/>
    </row>
    <row r="6" spans="2:23" ht="15" customHeight="1">
      <c r="B6" s="427"/>
      <c r="C6" s="259"/>
      <c r="D6" s="259"/>
      <c r="E6" s="259"/>
      <c r="F6" s="259"/>
      <c r="G6" s="259"/>
      <c r="H6" s="259"/>
      <c r="I6" s="259"/>
      <c r="J6" s="259"/>
      <c r="K6" s="259"/>
      <c r="L6" s="259"/>
      <c r="M6" s="259"/>
      <c r="N6" s="259"/>
      <c r="O6" s="259"/>
      <c r="P6" s="259"/>
      <c r="Q6" s="259"/>
      <c r="R6" s="259"/>
      <c r="S6" s="259"/>
      <c r="T6" s="259"/>
      <c r="U6" s="259"/>
      <c r="V6" s="259"/>
      <c r="W6" s="428"/>
    </row>
    <row r="7" spans="2:23" ht="15" customHeight="1">
      <c r="B7" s="427"/>
      <c r="C7" s="259"/>
      <c r="D7" s="259"/>
      <c r="E7" s="259"/>
      <c r="F7" s="259"/>
      <c r="G7" s="259"/>
      <c r="H7" s="259"/>
      <c r="I7" s="259"/>
      <c r="J7" s="259"/>
      <c r="K7" s="259"/>
      <c r="L7" s="259"/>
      <c r="M7" s="259"/>
      <c r="N7" s="259"/>
      <c r="O7" s="259"/>
      <c r="P7" s="893"/>
      <c r="Q7" s="893"/>
      <c r="R7" s="257"/>
      <c r="S7" s="257" t="s">
        <v>109</v>
      </c>
      <c r="T7" s="257"/>
      <c r="U7" s="257" t="s">
        <v>626</v>
      </c>
      <c r="V7" s="257"/>
      <c r="W7" s="392" t="s">
        <v>111</v>
      </c>
    </row>
    <row r="8" spans="2:23" ht="15" customHeight="1">
      <c r="B8" s="427"/>
      <c r="C8" s="259"/>
      <c r="D8" s="259"/>
      <c r="E8" s="259"/>
      <c r="F8" s="259"/>
      <c r="G8" s="259"/>
      <c r="H8" s="259"/>
      <c r="I8" s="259"/>
      <c r="J8" s="259"/>
      <c r="K8" s="259"/>
      <c r="L8" s="259"/>
      <c r="M8" s="259"/>
      <c r="N8" s="259"/>
      <c r="O8" s="259"/>
      <c r="P8" s="259"/>
      <c r="Q8" s="259"/>
      <c r="R8" s="259"/>
      <c r="S8" s="259"/>
      <c r="T8" s="259"/>
      <c r="U8" s="259"/>
      <c r="V8" s="259"/>
      <c r="W8" s="428"/>
    </row>
    <row r="9" spans="2:23" ht="15" customHeight="1">
      <c r="B9" s="427"/>
      <c r="C9" s="1035" t="s">
        <v>702</v>
      </c>
      <c r="D9" s="1035"/>
      <c r="E9" s="1035"/>
      <c r="F9" s="1035"/>
      <c r="G9" s="1035"/>
      <c r="H9" s="1035"/>
      <c r="I9" s="1035"/>
      <c r="J9" s="1035"/>
      <c r="K9" s="1035"/>
      <c r="L9" s="1035"/>
      <c r="M9" s="1035"/>
      <c r="N9" s="257"/>
      <c r="O9" s="257"/>
      <c r="P9" s="257"/>
      <c r="Q9" s="257"/>
      <c r="R9" s="257"/>
      <c r="S9" s="257"/>
      <c r="T9" s="257"/>
      <c r="U9" s="257"/>
      <c r="V9" s="257"/>
      <c r="W9" s="392"/>
    </row>
    <row r="10" spans="2:23" ht="15" customHeight="1">
      <c r="B10" s="427"/>
      <c r="C10" s="261"/>
      <c r="D10" s="261"/>
      <c r="E10" s="261"/>
      <c r="F10" s="261"/>
      <c r="G10" s="261"/>
      <c r="H10" s="261"/>
      <c r="I10" s="261"/>
      <c r="J10" s="257"/>
      <c r="K10" s="257"/>
      <c r="L10" s="257"/>
      <c r="M10" s="257"/>
      <c r="N10" s="257"/>
      <c r="O10" s="257"/>
      <c r="P10" s="257"/>
      <c r="Q10" s="257"/>
      <c r="R10" s="257"/>
      <c r="S10" s="257"/>
      <c r="T10" s="257"/>
      <c r="U10" s="257"/>
      <c r="V10" s="257"/>
      <c r="W10" s="392"/>
    </row>
    <row r="11" spans="2:23" ht="15" customHeight="1">
      <c r="B11" s="427"/>
      <c r="C11" s="261"/>
      <c r="D11" s="261"/>
      <c r="E11" s="261"/>
      <c r="F11" s="261"/>
      <c r="G11" s="261"/>
      <c r="H11" s="261"/>
      <c r="I11" s="261"/>
      <c r="J11" s="257"/>
      <c r="K11" s="257"/>
      <c r="L11" s="257"/>
      <c r="M11" s="257"/>
      <c r="N11" s="257"/>
      <c r="O11" s="257"/>
      <c r="P11" s="257"/>
      <c r="Q11" s="257"/>
      <c r="R11" s="257"/>
      <c r="S11" s="257"/>
      <c r="T11" s="257"/>
      <c r="U11" s="257"/>
      <c r="V11" s="257"/>
      <c r="W11" s="392"/>
    </row>
    <row r="12" spans="2:23" ht="15" customHeight="1">
      <c r="B12" s="427"/>
      <c r="C12" s="257"/>
      <c r="D12" s="257"/>
      <c r="E12" s="257"/>
      <c r="F12" s="257"/>
      <c r="G12" s="257"/>
      <c r="H12" s="257"/>
      <c r="I12" s="257"/>
      <c r="J12" s="257"/>
      <c r="K12" s="257"/>
      <c r="L12" s="257"/>
      <c r="M12" s="257"/>
      <c r="N12" s="257"/>
      <c r="O12" s="257"/>
      <c r="P12" s="257"/>
      <c r="Q12" s="257"/>
      <c r="R12" s="257"/>
      <c r="S12" s="257"/>
      <c r="T12" s="257"/>
      <c r="U12" s="257"/>
      <c r="V12" s="257"/>
      <c r="W12" s="392"/>
    </row>
    <row r="13" spans="2:23" ht="15" customHeight="1">
      <c r="B13" s="427"/>
      <c r="C13" s="257"/>
      <c r="D13" s="257"/>
      <c r="E13" s="257"/>
      <c r="F13" s="257"/>
      <c r="G13" s="257"/>
      <c r="H13" s="257"/>
      <c r="I13" s="257"/>
      <c r="J13" s="257"/>
      <c r="K13" s="257"/>
      <c r="L13" s="257"/>
      <c r="M13" s="894" t="s">
        <v>668</v>
      </c>
      <c r="N13" s="894"/>
      <c r="O13" s="1037"/>
      <c r="P13" s="1037"/>
      <c r="Q13" s="1037"/>
      <c r="R13" s="1037"/>
      <c r="S13" s="1037"/>
      <c r="T13" s="1037"/>
      <c r="U13" s="1037"/>
      <c r="V13" s="1037"/>
      <c r="W13" s="392"/>
    </row>
    <row r="14" spans="2:23" ht="15" customHeight="1">
      <c r="B14" s="427"/>
      <c r="C14" s="257"/>
      <c r="D14" s="257"/>
      <c r="E14" s="257"/>
      <c r="F14" s="257"/>
      <c r="G14" s="257"/>
      <c r="H14" s="257"/>
      <c r="I14" s="257"/>
      <c r="J14" s="257"/>
      <c r="K14" s="257"/>
      <c r="L14" s="257"/>
      <c r="M14" s="265"/>
      <c r="N14" s="265"/>
      <c r="O14" s="266"/>
      <c r="P14" s="266"/>
      <c r="Q14" s="266"/>
      <c r="R14" s="266"/>
      <c r="S14" s="266"/>
      <c r="T14" s="266"/>
      <c r="U14" s="266"/>
      <c r="V14" s="266"/>
      <c r="W14" s="392"/>
    </row>
    <row r="15" spans="2:23" ht="15" customHeight="1">
      <c r="B15" s="427"/>
      <c r="C15" s="257"/>
      <c r="D15" s="257"/>
      <c r="E15" s="257"/>
      <c r="F15" s="257"/>
      <c r="G15" s="257"/>
      <c r="H15" s="257"/>
      <c r="I15" s="257"/>
      <c r="J15" s="257"/>
      <c r="K15" s="396" t="s">
        <v>703</v>
      </c>
      <c r="L15" s="429"/>
      <c r="M15" s="430"/>
      <c r="N15" s="429"/>
      <c r="O15" s="1037"/>
      <c r="P15" s="1037"/>
      <c r="Q15" s="1037"/>
      <c r="R15" s="1037"/>
      <c r="S15" s="1037"/>
      <c r="T15" s="1037"/>
      <c r="U15" s="1037"/>
      <c r="V15" s="1037"/>
      <c r="W15" s="392"/>
    </row>
    <row r="16" spans="2:23" ht="15" customHeight="1">
      <c r="B16" s="427"/>
      <c r="C16" s="257"/>
      <c r="D16" s="257"/>
      <c r="E16" s="257"/>
      <c r="F16" s="257"/>
      <c r="G16" s="257"/>
      <c r="H16" s="257"/>
      <c r="I16" s="257"/>
      <c r="J16" s="257"/>
      <c r="K16" s="267"/>
      <c r="L16" s="257"/>
      <c r="M16" s="268"/>
      <c r="N16" s="257"/>
      <c r="O16" s="266"/>
      <c r="P16" s="266"/>
      <c r="Q16" s="266"/>
      <c r="R16" s="266"/>
      <c r="S16" s="266"/>
      <c r="T16" s="266"/>
      <c r="U16" s="266"/>
      <c r="V16" s="266"/>
      <c r="W16" s="392"/>
    </row>
    <row r="17" spans="2:23" ht="15" customHeight="1">
      <c r="B17" s="427"/>
      <c r="C17" s="257"/>
      <c r="D17" s="257"/>
      <c r="E17" s="257"/>
      <c r="F17" s="257"/>
      <c r="G17" s="257"/>
      <c r="H17" s="257"/>
      <c r="I17" s="257"/>
      <c r="J17" s="257"/>
      <c r="K17" s="257"/>
      <c r="L17" s="257"/>
      <c r="M17" s="894" t="s">
        <v>669</v>
      </c>
      <c r="N17" s="894"/>
      <c r="O17" s="1037"/>
      <c r="P17" s="1037"/>
      <c r="Q17" s="1037"/>
      <c r="R17" s="1037"/>
      <c r="S17" s="1037"/>
      <c r="T17" s="1037"/>
      <c r="U17" s="1037"/>
      <c r="V17" s="1037"/>
      <c r="W17" s="397"/>
    </row>
    <row r="18" spans="2:23" ht="15" customHeight="1">
      <c r="B18" s="427"/>
      <c r="C18" s="257"/>
      <c r="D18" s="257"/>
      <c r="E18" s="257"/>
      <c r="F18" s="257"/>
      <c r="G18" s="257"/>
      <c r="H18" s="257"/>
      <c r="I18" s="257"/>
      <c r="J18" s="257"/>
      <c r="K18" s="257"/>
      <c r="L18" s="257"/>
      <c r="M18" s="257"/>
      <c r="N18" s="257"/>
      <c r="O18" s="257"/>
      <c r="P18" s="257"/>
      <c r="Q18" s="257"/>
      <c r="R18" s="257"/>
      <c r="S18" s="257"/>
      <c r="T18" s="257"/>
      <c r="U18" s="257"/>
      <c r="V18" s="257"/>
      <c r="W18" s="392"/>
    </row>
    <row r="19" spans="2:23" ht="15" customHeight="1">
      <c r="B19" s="427"/>
      <c r="C19" s="257"/>
      <c r="D19" s="257"/>
      <c r="E19" s="257"/>
      <c r="F19" s="257"/>
      <c r="G19" s="257"/>
      <c r="H19" s="257"/>
      <c r="I19" s="257"/>
      <c r="J19" s="257"/>
      <c r="K19" s="257"/>
      <c r="L19" s="257"/>
      <c r="M19" s="257"/>
      <c r="N19" s="257"/>
      <c r="O19" s="257"/>
      <c r="P19" s="257"/>
      <c r="Q19" s="257"/>
      <c r="R19" s="257"/>
      <c r="S19" s="257"/>
      <c r="T19" s="257"/>
      <c r="U19" s="257"/>
      <c r="V19" s="257"/>
      <c r="W19" s="392"/>
    </row>
    <row r="20" spans="2:23" ht="15" customHeight="1">
      <c r="B20" s="427"/>
      <c r="C20" s="257"/>
      <c r="D20" s="257"/>
      <c r="E20" s="257"/>
      <c r="F20" s="257"/>
      <c r="G20" s="257"/>
      <c r="H20" s="257"/>
      <c r="I20" s="257"/>
      <c r="J20" s="257"/>
      <c r="K20" s="257"/>
      <c r="L20" s="257"/>
      <c r="M20" s="257"/>
      <c r="N20" s="257"/>
      <c r="O20" s="257"/>
      <c r="P20" s="257"/>
      <c r="Q20" s="257"/>
      <c r="R20" s="257"/>
      <c r="S20" s="257"/>
      <c r="T20" s="257"/>
      <c r="U20" s="257"/>
      <c r="V20" s="257"/>
      <c r="W20" s="392"/>
    </row>
    <row r="21" spans="2:23" ht="15" customHeight="1">
      <c r="B21" s="427"/>
      <c r="C21" s="257"/>
      <c r="D21" s="257"/>
      <c r="E21" s="257"/>
      <c r="F21" s="257"/>
      <c r="G21" s="257"/>
      <c r="H21" s="257"/>
      <c r="I21" s="257"/>
      <c r="J21" s="257"/>
      <c r="K21" s="257"/>
      <c r="L21" s="257"/>
      <c r="M21" s="257"/>
      <c r="N21" s="257"/>
      <c r="O21" s="257"/>
      <c r="P21" s="257"/>
      <c r="Q21" s="257"/>
      <c r="R21" s="257"/>
      <c r="S21" s="257"/>
      <c r="T21" s="257"/>
      <c r="U21" s="257"/>
      <c r="V21" s="257"/>
      <c r="W21" s="392"/>
    </row>
    <row r="22" spans="2:23" ht="15" customHeight="1">
      <c r="B22" s="427"/>
      <c r="C22" s="897" t="s">
        <v>591</v>
      </c>
      <c r="D22" s="897"/>
      <c r="E22" s="897"/>
      <c r="F22" s="897"/>
      <c r="G22" s="897"/>
      <c r="H22" s="257"/>
      <c r="I22" s="257" t="s">
        <v>109</v>
      </c>
      <c r="J22" s="257"/>
      <c r="K22" s="257" t="s">
        <v>626</v>
      </c>
      <c r="L22" s="257"/>
      <c r="M22" s="257" t="s">
        <v>678</v>
      </c>
      <c r="N22" s="897" t="s">
        <v>113</v>
      </c>
      <c r="O22" s="897"/>
      <c r="P22" s="897"/>
      <c r="Q22" s="897"/>
      <c r="R22" s="897"/>
      <c r="S22" s="897"/>
      <c r="T22" s="897"/>
      <c r="U22" s="897"/>
      <c r="V22" s="897"/>
      <c r="W22" s="1123"/>
    </row>
    <row r="23" spans="2:23" ht="15" customHeight="1">
      <c r="B23" s="427"/>
      <c r="C23" s="257"/>
      <c r="D23" s="257"/>
      <c r="E23" s="257"/>
      <c r="F23" s="257"/>
      <c r="G23" s="257"/>
      <c r="H23" s="257"/>
      <c r="I23" s="257"/>
      <c r="J23" s="257"/>
      <c r="K23" s="257"/>
      <c r="L23" s="257"/>
      <c r="M23" s="257"/>
      <c r="N23" s="257"/>
      <c r="O23" s="257"/>
      <c r="P23" s="257"/>
      <c r="Q23" s="257"/>
      <c r="R23" s="257"/>
      <c r="S23" s="257"/>
      <c r="T23" s="257"/>
      <c r="U23" s="257"/>
      <c r="V23" s="257"/>
      <c r="W23" s="392"/>
    </row>
    <row r="24" spans="2:23" ht="15" customHeight="1">
      <c r="B24" s="427"/>
      <c r="C24" s="257"/>
      <c r="D24" s="257"/>
      <c r="E24" s="257"/>
      <c r="F24" s="257"/>
      <c r="G24" s="257"/>
      <c r="H24" s="257"/>
      <c r="I24" s="257"/>
      <c r="J24" s="257"/>
      <c r="K24" s="257"/>
      <c r="L24" s="257"/>
      <c r="M24" s="257"/>
      <c r="N24" s="257"/>
      <c r="O24" s="257"/>
      <c r="P24" s="257"/>
      <c r="Q24" s="257"/>
      <c r="R24" s="257"/>
      <c r="S24" s="257"/>
      <c r="T24" s="257"/>
      <c r="U24" s="257"/>
      <c r="V24" s="257"/>
      <c r="W24" s="392"/>
    </row>
    <row r="25" spans="2:23" ht="15" customHeight="1">
      <c r="B25" s="427"/>
      <c r="C25" s="893" t="s">
        <v>679</v>
      </c>
      <c r="D25" s="893"/>
      <c r="E25" s="893"/>
      <c r="F25" s="893"/>
      <c r="G25" s="893"/>
      <c r="H25" s="893"/>
      <c r="I25" s="893"/>
      <c r="J25" s="893"/>
      <c r="K25" s="893"/>
      <c r="L25" s="893"/>
      <c r="M25" s="893"/>
      <c r="N25" s="893"/>
      <c r="O25" s="893"/>
      <c r="P25" s="893"/>
      <c r="Q25" s="893"/>
      <c r="R25" s="893"/>
      <c r="S25" s="893"/>
      <c r="T25" s="893"/>
      <c r="U25" s="893"/>
      <c r="V25" s="893"/>
      <c r="W25" s="1039"/>
    </row>
    <row r="26" spans="2:23" ht="15" customHeight="1">
      <c r="B26" s="427"/>
      <c r="C26" s="269"/>
      <c r="D26" s="269"/>
      <c r="E26" s="269"/>
      <c r="F26" s="269"/>
      <c r="G26" s="269"/>
      <c r="H26" s="269"/>
      <c r="I26" s="269"/>
      <c r="J26" s="269"/>
      <c r="K26" s="269"/>
      <c r="L26" s="269"/>
      <c r="M26" s="269"/>
      <c r="N26" s="269"/>
      <c r="O26" s="269"/>
      <c r="P26" s="269"/>
      <c r="Q26" s="269"/>
      <c r="R26" s="269"/>
      <c r="S26" s="269"/>
      <c r="T26" s="269"/>
      <c r="U26" s="269"/>
      <c r="V26" s="269"/>
      <c r="W26" s="398"/>
    </row>
    <row r="27" spans="2:23" ht="15" customHeight="1">
      <c r="B27" s="427"/>
      <c r="C27" s="257"/>
      <c r="D27" s="257"/>
      <c r="E27" s="257"/>
      <c r="F27" s="257"/>
      <c r="G27" s="257"/>
      <c r="H27" s="257"/>
      <c r="I27" s="257"/>
      <c r="J27" s="257"/>
      <c r="K27" s="257"/>
      <c r="L27" s="257"/>
      <c r="M27" s="257"/>
      <c r="N27" s="257"/>
      <c r="O27" s="257"/>
      <c r="P27" s="257"/>
      <c r="Q27" s="257"/>
      <c r="R27" s="257"/>
      <c r="S27" s="257"/>
      <c r="T27" s="257"/>
      <c r="U27" s="257"/>
      <c r="V27" s="257"/>
      <c r="W27" s="392"/>
    </row>
    <row r="28" spans="2:23" ht="15" customHeight="1">
      <c r="B28" s="427"/>
      <c r="C28" s="897" t="s">
        <v>680</v>
      </c>
      <c r="D28" s="897"/>
      <c r="E28" s="897"/>
      <c r="F28" s="897"/>
      <c r="G28" s="897"/>
      <c r="H28" s="897"/>
      <c r="I28" s="897"/>
      <c r="J28" s="897"/>
      <c r="K28" s="897"/>
      <c r="L28" s="897"/>
      <c r="M28" s="897"/>
      <c r="N28" s="897"/>
      <c r="O28" s="897"/>
      <c r="P28" s="897"/>
      <c r="Q28" s="897"/>
      <c r="R28" s="897"/>
      <c r="S28" s="897"/>
      <c r="T28" s="897"/>
      <c r="U28" s="897"/>
      <c r="V28" s="897"/>
      <c r="W28" s="1123"/>
    </row>
    <row r="29" spans="2:23" ht="15" customHeight="1">
      <c r="B29" s="427"/>
      <c r="C29" s="897"/>
      <c r="D29" s="897"/>
      <c r="E29" s="897"/>
      <c r="F29" s="897"/>
      <c r="G29" s="897"/>
      <c r="H29" s="897"/>
      <c r="I29" s="897"/>
      <c r="J29" s="897"/>
      <c r="K29" s="897"/>
      <c r="L29" s="897"/>
      <c r="M29" s="897"/>
      <c r="N29" s="897"/>
      <c r="O29" s="897"/>
      <c r="P29" s="897"/>
      <c r="Q29" s="897"/>
      <c r="R29" s="897"/>
      <c r="S29" s="897"/>
      <c r="T29" s="897"/>
      <c r="U29" s="897"/>
      <c r="V29" s="897"/>
      <c r="W29" s="1123"/>
    </row>
    <row r="30" spans="2:23" ht="15" customHeight="1">
      <c r="B30" s="427"/>
      <c r="C30" s="897" t="s">
        <v>681</v>
      </c>
      <c r="D30" s="897"/>
      <c r="E30" s="897"/>
      <c r="F30" s="897"/>
      <c r="G30" s="897"/>
      <c r="H30" s="897"/>
      <c r="I30" s="897"/>
      <c r="J30" s="897"/>
      <c r="K30" s="897" t="s">
        <v>109</v>
      </c>
      <c r="L30" s="897"/>
      <c r="M30" s="897"/>
      <c r="N30" s="897"/>
      <c r="O30" s="897" t="s">
        <v>626</v>
      </c>
      <c r="P30" s="897"/>
      <c r="Q30" s="897"/>
      <c r="R30" s="897"/>
      <c r="S30" s="897" t="s">
        <v>678</v>
      </c>
      <c r="T30" s="897"/>
      <c r="U30" s="897"/>
      <c r="V30" s="897"/>
      <c r="W30" s="392"/>
    </row>
    <row r="31" spans="2:23" ht="15" customHeight="1">
      <c r="B31" s="427"/>
      <c r="C31" s="897"/>
      <c r="D31" s="897"/>
      <c r="E31" s="897"/>
      <c r="F31" s="897"/>
      <c r="G31" s="897"/>
      <c r="H31" s="897"/>
      <c r="I31" s="897"/>
      <c r="J31" s="897"/>
      <c r="K31" s="897"/>
      <c r="L31" s="897"/>
      <c r="M31" s="897"/>
      <c r="N31" s="897"/>
      <c r="O31" s="897"/>
      <c r="P31" s="897"/>
      <c r="Q31" s="897"/>
      <c r="R31" s="897"/>
      <c r="S31" s="897"/>
      <c r="T31" s="897"/>
      <c r="U31" s="897"/>
      <c r="V31" s="897"/>
      <c r="W31" s="392"/>
    </row>
    <row r="32" spans="2:23" ht="15" customHeight="1">
      <c r="B32" s="427"/>
      <c r="C32" s="257"/>
      <c r="D32" s="257"/>
      <c r="E32" s="257"/>
      <c r="F32" s="257"/>
      <c r="G32" s="257"/>
      <c r="H32" s="257"/>
      <c r="I32" s="257"/>
      <c r="J32" s="257"/>
      <c r="K32" s="257"/>
      <c r="L32" s="257"/>
      <c r="M32" s="257"/>
      <c r="N32" s="257"/>
      <c r="O32" s="257"/>
      <c r="P32" s="257"/>
      <c r="Q32" s="257"/>
      <c r="R32" s="257"/>
      <c r="S32" s="257"/>
      <c r="T32" s="257"/>
      <c r="U32" s="257"/>
      <c r="V32" s="257"/>
      <c r="W32" s="392"/>
    </row>
    <row r="33" spans="2:23" ht="15" customHeight="1">
      <c r="B33" s="427"/>
      <c r="C33" s="257"/>
      <c r="D33" s="257"/>
      <c r="E33" s="257"/>
      <c r="F33" s="257"/>
      <c r="G33" s="257"/>
      <c r="H33" s="257"/>
      <c r="I33" s="257"/>
      <c r="J33" s="257"/>
      <c r="K33" s="257"/>
      <c r="L33" s="257"/>
      <c r="M33" s="257"/>
      <c r="N33" s="257"/>
      <c r="O33" s="257"/>
      <c r="P33" s="257"/>
      <c r="Q33" s="257"/>
      <c r="R33" s="257"/>
      <c r="S33" s="257"/>
      <c r="T33" s="257"/>
      <c r="U33" s="257"/>
      <c r="V33" s="257"/>
      <c r="W33" s="392"/>
    </row>
    <row r="34" spans="2:23" ht="15" customHeight="1">
      <c r="B34" s="427"/>
      <c r="C34" s="257"/>
      <c r="D34" s="257"/>
      <c r="E34" s="257"/>
      <c r="F34" s="257"/>
      <c r="G34" s="257"/>
      <c r="H34" s="257"/>
      <c r="I34" s="257"/>
      <c r="J34" s="257"/>
      <c r="K34" s="257"/>
      <c r="L34" s="257"/>
      <c r="M34" s="257"/>
      <c r="N34" s="257"/>
      <c r="O34" s="257"/>
      <c r="P34" s="257"/>
      <c r="Q34" s="257"/>
      <c r="R34" s="257"/>
      <c r="S34" s="257"/>
      <c r="T34" s="257"/>
      <c r="U34" s="257"/>
      <c r="V34" s="257"/>
      <c r="W34" s="392"/>
    </row>
    <row r="35" spans="2:23" ht="15" customHeight="1">
      <c r="B35" s="427"/>
      <c r="C35" s="257"/>
      <c r="D35" s="257"/>
      <c r="E35" s="257"/>
      <c r="F35" s="257"/>
      <c r="G35" s="257"/>
      <c r="H35" s="257"/>
      <c r="I35" s="257"/>
      <c r="J35" s="257"/>
      <c r="K35" s="257"/>
      <c r="L35" s="257"/>
      <c r="M35" s="257"/>
      <c r="N35" s="257"/>
      <c r="O35" s="257"/>
      <c r="P35" s="257"/>
      <c r="Q35" s="257"/>
      <c r="R35" s="257"/>
      <c r="S35" s="257"/>
      <c r="T35" s="257"/>
      <c r="U35" s="257"/>
      <c r="V35" s="257"/>
      <c r="W35" s="392"/>
    </row>
    <row r="36" spans="2:23" ht="15" customHeight="1">
      <c r="B36" s="431"/>
      <c r="C36" s="432"/>
      <c r="D36" s="432"/>
      <c r="E36" s="432"/>
      <c r="F36" s="432"/>
      <c r="G36" s="432"/>
      <c r="H36" s="432"/>
      <c r="I36" s="432"/>
      <c r="J36" s="432"/>
      <c r="K36" s="432"/>
      <c r="L36" s="432"/>
      <c r="M36" s="432"/>
      <c r="N36" s="432"/>
      <c r="O36" s="432"/>
      <c r="P36" s="432"/>
      <c r="Q36" s="432"/>
      <c r="R36" s="432"/>
      <c r="S36" s="432"/>
      <c r="T36" s="432"/>
      <c r="U36" s="432"/>
      <c r="V36" s="432"/>
      <c r="W36" s="433"/>
    </row>
    <row r="37" spans="2:23" ht="15" customHeight="1">
      <c r="B37" s="427"/>
      <c r="C37" s="257"/>
      <c r="D37" s="257"/>
      <c r="E37" s="257"/>
      <c r="F37" s="257"/>
      <c r="G37" s="257"/>
      <c r="H37" s="257"/>
      <c r="I37" s="257"/>
      <c r="J37" s="257"/>
      <c r="K37" s="257"/>
      <c r="L37" s="257"/>
      <c r="M37" s="257"/>
      <c r="N37" s="257"/>
      <c r="O37" s="257"/>
      <c r="P37" s="257"/>
      <c r="Q37" s="257"/>
      <c r="R37" s="257"/>
      <c r="S37" s="257"/>
      <c r="T37" s="257"/>
      <c r="U37" s="257"/>
      <c r="V37" s="257"/>
      <c r="W37" s="392"/>
    </row>
    <row r="38" spans="2:23" ht="15" customHeight="1">
      <c r="B38" s="427"/>
      <c r="C38" s="893" t="s">
        <v>682</v>
      </c>
      <c r="D38" s="893"/>
      <c r="E38" s="893"/>
      <c r="F38" s="893"/>
      <c r="G38" s="893"/>
      <c r="H38" s="893"/>
      <c r="I38" s="893"/>
      <c r="J38" s="893"/>
      <c r="K38" s="893"/>
      <c r="L38" s="893"/>
      <c r="M38" s="893"/>
      <c r="N38" s="893"/>
      <c r="O38" s="893"/>
      <c r="P38" s="893"/>
      <c r="Q38" s="893"/>
      <c r="R38" s="893"/>
      <c r="S38" s="893"/>
      <c r="T38" s="893"/>
      <c r="U38" s="893"/>
      <c r="V38" s="893"/>
      <c r="W38" s="1039"/>
    </row>
    <row r="39" spans="2:23" ht="15" customHeight="1">
      <c r="B39" s="427"/>
      <c r="C39" s="257"/>
      <c r="D39" s="257"/>
      <c r="E39" s="257"/>
      <c r="F39" s="257"/>
      <c r="G39" s="257"/>
      <c r="H39" s="257"/>
      <c r="I39" s="257"/>
      <c r="J39" s="257"/>
      <c r="K39" s="257"/>
      <c r="L39" s="257"/>
      <c r="M39" s="257"/>
      <c r="N39" s="257"/>
      <c r="O39" s="257"/>
      <c r="P39" s="257"/>
      <c r="Q39" s="257"/>
      <c r="R39" s="257"/>
      <c r="S39" s="257"/>
      <c r="T39" s="257"/>
      <c r="U39" s="257"/>
      <c r="V39" s="257"/>
      <c r="W39" s="392"/>
    </row>
    <row r="40" spans="2:23" ht="15" customHeight="1">
      <c r="B40" s="427"/>
      <c r="C40" s="257"/>
      <c r="D40" s="257"/>
      <c r="E40" s="257"/>
      <c r="F40" s="257"/>
      <c r="G40" s="257"/>
      <c r="H40" s="257"/>
      <c r="I40" s="257"/>
      <c r="J40" s="257"/>
      <c r="K40" s="257"/>
      <c r="L40" s="257"/>
      <c r="M40" s="257"/>
      <c r="N40" s="257"/>
      <c r="O40" s="257"/>
      <c r="P40" s="257"/>
      <c r="Q40" s="257"/>
      <c r="R40" s="257"/>
      <c r="S40" s="257"/>
      <c r="T40" s="257"/>
      <c r="U40" s="257"/>
      <c r="V40" s="257"/>
      <c r="W40" s="392"/>
    </row>
    <row r="41" spans="2:23" ht="15" customHeight="1">
      <c r="B41" s="427"/>
      <c r="C41" s="897" t="s">
        <v>683</v>
      </c>
      <c r="D41" s="897"/>
      <c r="E41" s="897"/>
      <c r="F41" s="897"/>
      <c r="G41" s="897"/>
      <c r="H41" s="897"/>
      <c r="I41" s="897"/>
      <c r="J41" s="897"/>
      <c r="K41" s="897"/>
      <c r="L41" s="897"/>
      <c r="M41" s="897"/>
      <c r="N41" s="897"/>
      <c r="O41" s="897"/>
      <c r="P41" s="897"/>
      <c r="Q41" s="897"/>
      <c r="R41" s="897"/>
      <c r="S41" s="897"/>
      <c r="T41" s="897"/>
      <c r="U41" s="897"/>
      <c r="V41" s="897"/>
      <c r="W41" s="1123"/>
    </row>
    <row r="42" spans="2:23" ht="15" customHeight="1">
      <c r="B42" s="427"/>
      <c r="C42" s="257"/>
      <c r="D42" s="257"/>
      <c r="E42" s="257"/>
      <c r="F42" s="257"/>
      <c r="G42" s="257"/>
      <c r="H42" s="257"/>
      <c r="I42" s="257"/>
      <c r="J42" s="257"/>
      <c r="K42" s="257"/>
      <c r="L42" s="257"/>
      <c r="M42" s="257"/>
      <c r="N42" s="257"/>
      <c r="O42" s="257"/>
      <c r="P42" s="257"/>
      <c r="Q42" s="257"/>
      <c r="R42" s="257"/>
      <c r="S42" s="257"/>
      <c r="T42" s="257"/>
      <c r="U42" s="257"/>
      <c r="V42" s="257"/>
      <c r="W42" s="392"/>
    </row>
    <row r="43" spans="2:23" ht="15" customHeight="1">
      <c r="B43" s="427"/>
      <c r="C43" s="257"/>
      <c r="D43" s="257"/>
      <c r="E43" s="257"/>
      <c r="F43" s="257"/>
      <c r="G43" s="257"/>
      <c r="H43" s="257"/>
      <c r="I43" s="257"/>
      <c r="J43" s="257"/>
      <c r="K43" s="257"/>
      <c r="L43" s="257"/>
      <c r="M43" s="257"/>
      <c r="N43" s="257"/>
      <c r="O43" s="257"/>
      <c r="P43" s="257"/>
      <c r="Q43" s="257"/>
      <c r="R43" s="257"/>
      <c r="S43" s="257"/>
      <c r="T43" s="257"/>
      <c r="U43" s="257"/>
      <c r="V43" s="257"/>
      <c r="W43" s="392"/>
    </row>
    <row r="44" spans="2:23" ht="15" customHeight="1">
      <c r="B44" s="427"/>
      <c r="C44" s="257"/>
      <c r="D44" s="257"/>
      <c r="E44" s="257"/>
      <c r="F44" s="257"/>
      <c r="G44" s="257"/>
      <c r="H44" s="257"/>
      <c r="I44" s="257"/>
      <c r="J44" s="257"/>
      <c r="K44" s="257"/>
      <c r="L44" s="257"/>
      <c r="M44" s="257"/>
      <c r="N44" s="257"/>
      <c r="O44" s="257"/>
      <c r="P44" s="257"/>
      <c r="Q44" s="257"/>
      <c r="R44" s="257"/>
      <c r="S44" s="257"/>
      <c r="T44" s="257"/>
      <c r="U44" s="257"/>
      <c r="V44" s="257"/>
      <c r="W44" s="392"/>
    </row>
    <row r="45" spans="2:23" ht="15" customHeight="1">
      <c r="B45" s="427"/>
      <c r="C45" s="257"/>
      <c r="D45" s="257"/>
      <c r="E45" s="257"/>
      <c r="F45" s="257"/>
      <c r="G45" s="257"/>
      <c r="H45" s="257"/>
      <c r="I45" s="257"/>
      <c r="J45" s="257"/>
      <c r="K45" s="257"/>
      <c r="L45" s="257"/>
      <c r="M45" s="257"/>
      <c r="N45" s="257"/>
      <c r="O45" s="257"/>
      <c r="P45" s="257"/>
      <c r="Q45" s="257"/>
      <c r="R45" s="257"/>
      <c r="S45" s="257"/>
      <c r="T45" s="257"/>
      <c r="U45" s="257"/>
      <c r="V45" s="257"/>
      <c r="W45" s="392"/>
    </row>
    <row r="46" spans="2:23" ht="15" customHeight="1">
      <c r="B46" s="427"/>
      <c r="C46" s="257"/>
      <c r="D46" s="257"/>
      <c r="E46" s="257"/>
      <c r="F46" s="257"/>
      <c r="G46" s="257"/>
      <c r="H46" s="257"/>
      <c r="I46" s="257"/>
      <c r="J46" s="257"/>
      <c r="K46" s="257"/>
      <c r="L46" s="257"/>
      <c r="M46" s="257"/>
      <c r="N46" s="257"/>
      <c r="O46" s="257"/>
      <c r="P46" s="257"/>
      <c r="Q46" s="257"/>
      <c r="R46" s="257"/>
      <c r="S46" s="257"/>
      <c r="T46" s="257"/>
      <c r="U46" s="257"/>
      <c r="V46" s="257"/>
      <c r="W46" s="392"/>
    </row>
    <row r="47" spans="2:23" ht="15" customHeight="1">
      <c r="B47" s="427"/>
      <c r="C47" s="257"/>
      <c r="D47" s="257"/>
      <c r="E47" s="257"/>
      <c r="F47" s="257"/>
      <c r="G47" s="257"/>
      <c r="H47" s="257"/>
      <c r="I47" s="257"/>
      <c r="J47" s="257"/>
      <c r="K47" s="257"/>
      <c r="L47" s="257"/>
      <c r="M47" s="257"/>
      <c r="N47" s="257"/>
      <c r="O47" s="257"/>
      <c r="P47" s="257"/>
      <c r="Q47" s="257"/>
      <c r="R47" s="257"/>
      <c r="S47" s="257"/>
      <c r="T47" s="257"/>
      <c r="U47" s="257"/>
      <c r="V47" s="257"/>
      <c r="W47" s="392"/>
    </row>
    <row r="48" spans="2:23" ht="15" customHeight="1">
      <c r="B48" s="427"/>
      <c r="C48" s="257"/>
      <c r="D48" s="257"/>
      <c r="E48" s="257"/>
      <c r="F48" s="257"/>
      <c r="G48" s="257"/>
      <c r="H48" s="257"/>
      <c r="I48" s="257"/>
      <c r="J48" s="257"/>
      <c r="K48" s="894" t="s">
        <v>675</v>
      </c>
      <c r="L48" s="894"/>
      <c r="M48" s="894"/>
      <c r="N48" s="894"/>
      <c r="O48" s="898"/>
      <c r="P48" s="898"/>
      <c r="Q48" s="898"/>
      <c r="R48" s="898"/>
      <c r="S48" s="898"/>
      <c r="T48" s="265"/>
      <c r="U48" s="257"/>
      <c r="V48" s="257"/>
      <c r="W48" s="392"/>
    </row>
    <row r="49" spans="2:23" ht="15" customHeight="1">
      <c r="B49" s="427"/>
      <c r="C49" s="257"/>
      <c r="D49" s="257"/>
      <c r="E49" s="257"/>
      <c r="F49" s="257"/>
      <c r="G49" s="257"/>
      <c r="H49" s="257"/>
      <c r="I49" s="257"/>
      <c r="J49" s="257"/>
      <c r="K49" s="257"/>
      <c r="L49" s="257"/>
      <c r="M49" s="257"/>
      <c r="N49" s="257"/>
      <c r="O49" s="257"/>
      <c r="P49" s="257"/>
      <c r="Q49" s="257"/>
      <c r="R49" s="257"/>
      <c r="S49" s="257"/>
      <c r="T49" s="257"/>
      <c r="U49" s="257"/>
      <c r="V49" s="257"/>
      <c r="W49" s="392"/>
    </row>
    <row r="50" spans="2:23" ht="15" customHeight="1">
      <c r="B50" s="406"/>
      <c r="C50" s="407"/>
      <c r="D50" s="407"/>
      <c r="E50" s="407"/>
      <c r="F50" s="407"/>
      <c r="G50" s="407"/>
      <c r="H50" s="407"/>
      <c r="I50" s="407"/>
      <c r="J50" s="407"/>
      <c r="K50" s="407"/>
      <c r="L50" s="407"/>
      <c r="M50" s="407"/>
      <c r="N50" s="407"/>
      <c r="O50" s="407"/>
      <c r="P50" s="407"/>
      <c r="Q50" s="407"/>
      <c r="R50" s="407"/>
      <c r="S50" s="407"/>
      <c r="T50" s="407"/>
      <c r="U50" s="407"/>
      <c r="V50" s="407"/>
      <c r="W50" s="408"/>
    </row>
    <row r="51" spans="2:23" ht="15" customHeight="1"/>
    <row r="52" spans="2:23" ht="15" customHeight="1"/>
    <row r="53" spans="2:23" ht="15" customHeight="1"/>
    <row r="54" spans="2:23" ht="15" customHeight="1"/>
    <row r="55" spans="2:23" ht="15" customHeight="1"/>
    <row r="56" spans="2:23" ht="15" customHeight="1"/>
    <row r="57" spans="2:23" ht="15" customHeight="1"/>
    <row r="58" spans="2:23" ht="15" customHeight="1"/>
    <row r="59" spans="2:23" ht="15" customHeight="1"/>
    <row r="60" spans="2:23" ht="15" customHeight="1"/>
    <row r="61" spans="2:23" ht="15" customHeight="1"/>
    <row r="62" spans="2:23" ht="15" customHeight="1"/>
    <row r="63" spans="2:23" ht="15" customHeight="1"/>
    <row r="64" spans="2:2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sheetData>
  <protectedRanges>
    <protectedRange sqref="T5 V5 X5 H15 J15 L15 P35:U35 J23 L23 N23 H25:L25 M28:R28 P13:W13" name="範囲1_1_2"/>
    <protectedRange sqref="P9:W9 P11:W11" name="範囲1_1_2_1"/>
  </protectedRanges>
  <mergeCells count="27">
    <mergeCell ref="C38:W38"/>
    <mergeCell ref="C41:W41"/>
    <mergeCell ref="K48:N48"/>
    <mergeCell ref="O48:S48"/>
    <mergeCell ref="C25:W25"/>
    <mergeCell ref="C28:F29"/>
    <mergeCell ref="G28:W29"/>
    <mergeCell ref="C30:F31"/>
    <mergeCell ref="G30:H31"/>
    <mergeCell ref="I30:J31"/>
    <mergeCell ref="K30:L31"/>
    <mergeCell ref="M30:N31"/>
    <mergeCell ref="O30:P31"/>
    <mergeCell ref="Q30:R31"/>
    <mergeCell ref="B3:I3"/>
    <mergeCell ref="B4:W5"/>
    <mergeCell ref="P7:Q7"/>
    <mergeCell ref="C9:M9"/>
    <mergeCell ref="S30:T31"/>
    <mergeCell ref="U30:V31"/>
    <mergeCell ref="M13:N13"/>
    <mergeCell ref="O13:V13"/>
    <mergeCell ref="O15:V15"/>
    <mergeCell ref="M17:N17"/>
    <mergeCell ref="O17:V17"/>
    <mergeCell ref="C22:G22"/>
    <mergeCell ref="N22:W22"/>
  </mergeCells>
  <phoneticPr fontId="1"/>
  <printOptions horizontalCentered="1" verticalCentered="1"/>
  <pageMargins left="0.78740157480314965" right="0.78740157480314965" top="0.98425196850393704" bottom="0.59055118110236227" header="0.31496062992125984" footer="0.31496062992125984"/>
  <pageSetup paperSize="9" scale="9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4862-E492-42A8-8581-823173612126}">
  <sheetPr>
    <tabColor rgb="FF92D050"/>
  </sheetPr>
  <dimension ref="B1:AI16538"/>
  <sheetViews>
    <sheetView showGridLines="0" view="pageBreakPreview" zoomScaleNormal="75" zoomScaleSheetLayoutView="100" workbookViewId="0">
      <selection activeCell="F41" sqref="F41:T42"/>
    </sheetView>
  </sheetViews>
  <sheetFormatPr defaultColWidth="3.625" defaultRowHeight="13.5"/>
  <cols>
    <col min="1" max="2" width="3.625" style="534" customWidth="1"/>
    <col min="3" max="3" width="2.5" style="534" customWidth="1"/>
    <col min="4" max="4" width="3.625" style="534" customWidth="1"/>
    <col min="5" max="5" width="4" style="534" customWidth="1"/>
    <col min="6" max="6" width="3.625" style="534"/>
    <col min="7" max="7" width="4.375" style="534" customWidth="1"/>
    <col min="8" max="15" width="3.625" style="534"/>
    <col min="16" max="16" width="4.75" style="534" customWidth="1"/>
    <col min="17" max="17" width="3.5" style="534" customWidth="1"/>
    <col min="18" max="18" width="4.75" style="534" customWidth="1"/>
    <col min="19" max="19" width="3" style="534" customWidth="1"/>
    <col min="20" max="20" width="4.875" style="534" customWidth="1"/>
    <col min="21" max="21" width="3.25" style="534" customWidth="1"/>
    <col min="22" max="22" width="4.125" style="534" customWidth="1"/>
    <col min="23" max="23" width="5" style="534" customWidth="1"/>
    <col min="24" max="24" width="1.25" style="534" customWidth="1"/>
    <col min="25" max="16384" width="3.625" style="534"/>
  </cols>
  <sheetData>
    <row r="1" spans="2:35" ht="20.25" customHeight="1">
      <c r="L1" s="1129"/>
      <c r="M1" s="1129"/>
    </row>
    <row r="2" spans="2:35" ht="20.25" customHeight="1">
      <c r="L2" s="1124"/>
      <c r="M2" s="1124"/>
    </row>
    <row r="3" spans="2:35" ht="15" customHeight="1"/>
    <row r="4" spans="2:35" ht="15" customHeight="1">
      <c r="C4" s="534" t="s">
        <v>755</v>
      </c>
    </row>
    <row r="5" spans="2:35" ht="15" customHeight="1"/>
    <row r="6" spans="2:35" ht="15" customHeight="1"/>
    <row r="7" spans="2:35" ht="15" customHeight="1"/>
    <row r="8" spans="2:35" ht="15" customHeight="1">
      <c r="C8" s="1130" t="s">
        <v>686</v>
      </c>
      <c r="D8" s="1130"/>
      <c r="E8" s="1130"/>
      <c r="F8" s="1130"/>
      <c r="G8" s="1130"/>
      <c r="H8" s="1130"/>
      <c r="I8" s="1130"/>
      <c r="J8" s="1130"/>
      <c r="K8" s="1130"/>
      <c r="L8" s="1130"/>
      <c r="M8" s="1130"/>
      <c r="N8" s="1130"/>
      <c r="O8" s="1130"/>
      <c r="P8" s="1130"/>
      <c r="Q8" s="1130"/>
      <c r="R8" s="1130"/>
      <c r="S8" s="1130"/>
      <c r="T8" s="1130"/>
      <c r="U8" s="1130"/>
      <c r="V8" s="535"/>
      <c r="W8" s="535"/>
      <c r="Y8" s="533"/>
      <c r="Z8" s="551"/>
      <c r="AA8" s="533"/>
      <c r="AB8" s="533"/>
      <c r="AC8" s="533"/>
      <c r="AD8" s="533"/>
      <c r="AE8" s="533"/>
      <c r="AF8" s="533"/>
      <c r="AG8" s="533"/>
      <c r="AH8" s="533"/>
      <c r="AI8" s="533"/>
    </row>
    <row r="9" spans="2:35" ht="15" customHeight="1">
      <c r="B9" s="535"/>
      <c r="C9" s="1130"/>
      <c r="D9" s="1130"/>
      <c r="E9" s="1130"/>
      <c r="F9" s="1130"/>
      <c r="G9" s="1130"/>
      <c r="H9" s="1130"/>
      <c r="I9" s="1130"/>
      <c r="J9" s="1130"/>
      <c r="K9" s="1130"/>
      <c r="L9" s="1130"/>
      <c r="M9" s="1130"/>
      <c r="N9" s="1130"/>
      <c r="O9" s="1130"/>
      <c r="P9" s="1130"/>
      <c r="Q9" s="1130"/>
      <c r="R9" s="1130"/>
      <c r="S9" s="1130"/>
      <c r="T9" s="1130"/>
      <c r="U9" s="1130"/>
      <c r="V9" s="535"/>
      <c r="W9" s="535"/>
      <c r="Y9" s="533"/>
      <c r="Z9" s="533"/>
      <c r="AA9" s="533"/>
      <c r="AB9" s="533"/>
      <c r="AC9" s="533"/>
      <c r="AD9" s="533"/>
      <c r="AE9" s="533"/>
      <c r="AF9" s="533"/>
      <c r="AG9" s="533"/>
      <c r="AH9" s="533"/>
      <c r="AI9" s="533"/>
    </row>
    <row r="10" spans="2:35" ht="15" customHeight="1">
      <c r="B10" s="536"/>
      <c r="C10" s="536"/>
      <c r="D10" s="536"/>
      <c r="E10" s="536"/>
      <c r="F10" s="536"/>
      <c r="G10" s="536"/>
      <c r="H10" s="536"/>
      <c r="I10" s="536"/>
      <c r="J10" s="536"/>
      <c r="K10" s="536"/>
      <c r="L10" s="536"/>
      <c r="M10" s="536"/>
      <c r="N10" s="536"/>
      <c r="O10" s="536"/>
      <c r="P10" s="536"/>
      <c r="Q10" s="536"/>
      <c r="R10" s="536"/>
      <c r="S10" s="536"/>
      <c r="T10" s="536"/>
      <c r="U10" s="536"/>
      <c r="V10" s="536"/>
      <c r="W10" s="536"/>
      <c r="Y10" s="533"/>
      <c r="Z10" s="533"/>
      <c r="AA10" s="533"/>
      <c r="AB10" s="533"/>
      <c r="AC10" s="533"/>
      <c r="AD10" s="533"/>
      <c r="AE10" s="533"/>
      <c r="AF10" s="533"/>
      <c r="AG10" s="533"/>
      <c r="AH10" s="533"/>
      <c r="AI10" s="533"/>
    </row>
    <row r="11" spans="2:35" ht="15" customHeight="1">
      <c r="C11" s="537"/>
      <c r="D11" s="537"/>
      <c r="E11" s="537"/>
      <c r="F11" s="537"/>
      <c r="G11" s="537"/>
      <c r="H11" s="537"/>
      <c r="I11" s="537"/>
      <c r="J11" s="537"/>
      <c r="K11" s="537"/>
      <c r="L11" s="537"/>
      <c r="M11" s="537"/>
      <c r="N11" s="537"/>
      <c r="O11" s="537"/>
      <c r="P11" s="537"/>
      <c r="Q11" s="537"/>
      <c r="R11" s="537"/>
      <c r="S11" s="537"/>
      <c r="T11" s="537"/>
      <c r="U11" s="537"/>
      <c r="V11" s="537"/>
      <c r="W11" s="537"/>
    </row>
    <row r="12" spans="2:35" ht="15" customHeight="1">
      <c r="C12" s="537"/>
      <c r="D12" s="537"/>
      <c r="E12" s="537"/>
      <c r="F12" s="537"/>
      <c r="G12" s="537"/>
      <c r="H12" s="537"/>
      <c r="I12" s="537"/>
      <c r="J12" s="537"/>
      <c r="K12" s="537"/>
      <c r="L12" s="537"/>
      <c r="M12" s="537"/>
      <c r="N12" s="537"/>
      <c r="O12" s="538"/>
      <c r="P12" s="539"/>
      <c r="Q12" s="534" t="s">
        <v>109</v>
      </c>
      <c r="R12" s="538"/>
      <c r="S12" s="534" t="s">
        <v>626</v>
      </c>
      <c r="T12" s="538"/>
      <c r="U12" s="534" t="s">
        <v>111</v>
      </c>
    </row>
    <row r="13" spans="2:35" ht="15" customHeight="1">
      <c r="C13" s="537"/>
      <c r="D13" s="537"/>
      <c r="E13" s="537"/>
      <c r="F13" s="537"/>
      <c r="G13" s="537"/>
      <c r="H13" s="537"/>
      <c r="I13" s="537"/>
      <c r="J13" s="537"/>
      <c r="K13" s="537"/>
      <c r="L13" s="537"/>
      <c r="M13" s="537"/>
      <c r="N13" s="537"/>
      <c r="O13" s="538"/>
      <c r="P13" s="537"/>
      <c r="Q13" s="537"/>
      <c r="R13" s="537"/>
      <c r="S13" s="537"/>
      <c r="T13" s="537"/>
      <c r="U13" s="537"/>
      <c r="V13" s="537"/>
      <c r="W13" s="537"/>
    </row>
    <row r="14" spans="2:35" ht="15" customHeight="1">
      <c r="C14" s="537"/>
      <c r="D14" s="537"/>
      <c r="E14" s="537"/>
      <c r="F14" s="537"/>
      <c r="G14" s="537"/>
      <c r="H14" s="537"/>
      <c r="I14" s="537"/>
      <c r="J14" s="537"/>
      <c r="K14" s="537"/>
      <c r="L14" s="537"/>
      <c r="M14" s="537"/>
      <c r="N14" s="537"/>
      <c r="O14" s="538"/>
      <c r="P14" s="537"/>
      <c r="Q14" s="537"/>
      <c r="R14" s="537"/>
      <c r="S14" s="537"/>
      <c r="T14" s="537"/>
      <c r="U14" s="537"/>
      <c r="V14" s="537"/>
      <c r="W14" s="537"/>
    </row>
    <row r="15" spans="2:35" ht="15" customHeight="1">
      <c r="C15" s="537"/>
      <c r="D15" s="537"/>
      <c r="E15" s="537"/>
      <c r="F15" s="537"/>
      <c r="G15" s="537"/>
      <c r="H15" s="537"/>
      <c r="I15" s="537"/>
      <c r="J15" s="537"/>
      <c r="K15" s="537"/>
      <c r="L15" s="537"/>
      <c r="M15" s="537"/>
      <c r="N15" s="537"/>
      <c r="O15" s="538"/>
      <c r="P15" s="537"/>
      <c r="Q15" s="537"/>
      <c r="R15" s="537"/>
      <c r="S15" s="537"/>
      <c r="T15" s="537"/>
      <c r="U15" s="537"/>
      <c r="V15" s="537"/>
      <c r="W15" s="537"/>
    </row>
    <row r="16" spans="2:35" ht="15" customHeight="1">
      <c r="C16" s="1131" t="s">
        <v>756</v>
      </c>
      <c r="D16" s="1131"/>
      <c r="E16" s="1131"/>
      <c r="F16" s="1131"/>
      <c r="G16" s="1131"/>
      <c r="H16" s="1131"/>
      <c r="I16" s="1132"/>
      <c r="J16" s="1132"/>
      <c r="K16" s="1132"/>
      <c r="L16" s="1132"/>
    </row>
    <row r="17" spans="3:23" ht="15" customHeight="1">
      <c r="C17" s="540"/>
      <c r="D17" s="540"/>
      <c r="E17" s="540"/>
      <c r="F17" s="540"/>
      <c r="G17" s="540"/>
      <c r="H17" s="540"/>
      <c r="I17" s="540"/>
    </row>
    <row r="18" spans="3:23" ht="15" customHeight="1">
      <c r="C18" s="540"/>
      <c r="D18" s="540"/>
      <c r="E18" s="540"/>
      <c r="F18" s="540"/>
      <c r="G18" s="540"/>
      <c r="H18" s="540"/>
      <c r="I18" s="540"/>
    </row>
    <row r="19" spans="3:23" ht="15" customHeight="1">
      <c r="C19" s="540"/>
      <c r="D19" s="540"/>
      <c r="E19" s="540"/>
      <c r="F19" s="540"/>
      <c r="G19" s="540"/>
      <c r="H19" s="540"/>
      <c r="I19" s="540"/>
      <c r="L19" s="541"/>
      <c r="M19" s="541" t="s">
        <v>757</v>
      </c>
    </row>
    <row r="20" spans="3:23" ht="15" customHeight="1"/>
    <row r="21" spans="3:23" ht="15" customHeight="1">
      <c r="M21" s="542"/>
      <c r="N21" s="1125" t="s">
        <v>758</v>
      </c>
      <c r="O21" s="1132"/>
      <c r="P21" s="543"/>
      <c r="Q21" s="543"/>
      <c r="R21" s="543"/>
      <c r="S21" s="543"/>
      <c r="T21" s="543"/>
      <c r="U21" s="543"/>
      <c r="V21" s="543"/>
    </row>
    <row r="22" spans="3:23" ht="15" customHeight="1">
      <c r="M22" s="542"/>
      <c r="N22" s="542"/>
      <c r="O22" s="544"/>
      <c r="P22" s="544"/>
      <c r="Q22" s="544"/>
      <c r="R22" s="544"/>
      <c r="S22" s="544"/>
      <c r="T22" s="544"/>
      <c r="U22" s="544"/>
      <c r="V22" s="544"/>
    </row>
    <row r="23" spans="3:23" ht="15" customHeight="1">
      <c r="M23" s="545"/>
      <c r="O23" s="543"/>
      <c r="P23" s="543"/>
      <c r="Q23" s="543"/>
      <c r="R23" s="543"/>
      <c r="S23" s="543"/>
      <c r="T23" s="543"/>
      <c r="U23" s="543"/>
      <c r="V23" s="543"/>
      <c r="W23" s="546"/>
    </row>
    <row r="24" spans="3:23" ht="15" customHeight="1">
      <c r="K24" s="541"/>
      <c r="M24" s="542"/>
      <c r="N24" s="1125" t="s">
        <v>759</v>
      </c>
      <c r="O24" s="1128"/>
      <c r="P24" s="544"/>
      <c r="Q24" s="544"/>
      <c r="R24" s="544"/>
      <c r="S24" s="544"/>
      <c r="T24" s="544"/>
      <c r="U24" s="547"/>
      <c r="V24" s="547" t="s">
        <v>760</v>
      </c>
    </row>
    <row r="25" spans="3:23" ht="15" customHeight="1">
      <c r="M25" s="1125"/>
      <c r="N25" s="1125"/>
      <c r="O25" s="543"/>
      <c r="P25" s="543"/>
      <c r="Q25" s="543"/>
      <c r="R25" s="543"/>
      <c r="S25" s="543"/>
      <c r="T25" s="543"/>
      <c r="U25" s="543"/>
      <c r="V25" s="543"/>
      <c r="W25" s="542"/>
    </row>
    <row r="26" spans="3:23" ht="15" customHeight="1"/>
    <row r="27" spans="3:23" ht="15" customHeight="1"/>
    <row r="28" spans="3:23" ht="15" customHeight="1"/>
    <row r="29" spans="3:23" ht="15" customHeight="1">
      <c r="D29" s="534" t="s">
        <v>761</v>
      </c>
      <c r="F29" s="539"/>
      <c r="G29" s="539"/>
      <c r="N29" s="539"/>
      <c r="O29" s="539"/>
      <c r="P29" s="539"/>
      <c r="Q29" s="539"/>
      <c r="R29" s="539"/>
      <c r="S29" s="539"/>
      <c r="T29" s="539"/>
      <c r="U29" s="539"/>
      <c r="V29" s="539"/>
      <c r="W29" s="539"/>
    </row>
    <row r="30" spans="3:23" ht="15" customHeight="1"/>
    <row r="31" spans="3:23" ht="15" customHeight="1">
      <c r="D31" s="539" t="s">
        <v>762</v>
      </c>
      <c r="F31" s="539"/>
      <c r="G31" s="539"/>
      <c r="N31" s="1126"/>
      <c r="O31" s="1126"/>
      <c r="P31" s="1126"/>
      <c r="Q31" s="1126"/>
      <c r="R31" s="1126"/>
      <c r="S31" s="1126"/>
      <c r="T31" s="1126"/>
      <c r="U31" s="1126"/>
      <c r="V31" s="1126"/>
      <c r="W31" s="1126"/>
    </row>
    <row r="32" spans="3:23" ht="15" customHeight="1">
      <c r="D32" s="539"/>
      <c r="E32" s="539"/>
      <c r="F32" s="539"/>
      <c r="G32" s="539"/>
    </row>
    <row r="33" spans="3:23" ht="15" customHeight="1">
      <c r="D33" s="539"/>
      <c r="E33" s="539"/>
      <c r="F33" s="539"/>
      <c r="G33" s="539"/>
    </row>
    <row r="34" spans="3:23" ht="15" customHeight="1">
      <c r="D34" s="539"/>
      <c r="E34" s="539"/>
      <c r="F34" s="539"/>
      <c r="G34" s="539"/>
    </row>
    <row r="35" spans="3:23" ht="15" customHeight="1">
      <c r="D35" s="539"/>
      <c r="E35" s="539"/>
      <c r="F35" s="539"/>
      <c r="G35" s="539"/>
    </row>
    <row r="36" spans="3:23" ht="15" customHeight="1">
      <c r="C36" s="1124"/>
      <c r="D36" s="1124"/>
      <c r="E36" s="1124"/>
      <c r="F36" s="1124"/>
      <c r="G36" s="1124"/>
      <c r="H36" s="1124"/>
      <c r="I36" s="1124"/>
      <c r="J36" s="1124"/>
      <c r="K36" s="1124"/>
      <c r="L36" s="1124"/>
      <c r="M36" s="1124"/>
      <c r="N36" s="1124"/>
      <c r="O36" s="1124"/>
      <c r="P36" s="1124"/>
      <c r="Q36" s="1124"/>
      <c r="R36" s="1124"/>
      <c r="S36" s="1124"/>
      <c r="T36" s="1124"/>
      <c r="U36" s="1124"/>
      <c r="V36" s="1124"/>
      <c r="W36" s="1124"/>
    </row>
    <row r="37" spans="3:23" ht="15" customHeight="1">
      <c r="C37" s="538"/>
      <c r="D37" s="538"/>
      <c r="E37" s="538"/>
      <c r="F37" s="538"/>
      <c r="G37" s="538"/>
      <c r="H37" s="538"/>
      <c r="I37" s="538"/>
      <c r="J37" s="538"/>
      <c r="K37" s="538"/>
      <c r="L37" s="538"/>
      <c r="M37" s="538" t="s">
        <v>56</v>
      </c>
      <c r="N37" s="538"/>
      <c r="O37" s="538"/>
      <c r="P37" s="538"/>
      <c r="Q37" s="538"/>
      <c r="R37" s="538"/>
      <c r="S37" s="538"/>
      <c r="T37" s="538"/>
      <c r="U37" s="538"/>
      <c r="V37" s="538"/>
      <c r="W37" s="538"/>
    </row>
    <row r="38" spans="3:23" ht="15" customHeight="1">
      <c r="C38" s="538"/>
      <c r="D38" s="538"/>
      <c r="E38" s="538"/>
      <c r="F38" s="538"/>
      <c r="G38" s="538"/>
      <c r="H38" s="538"/>
      <c r="I38" s="538"/>
      <c r="J38" s="538"/>
      <c r="K38" s="538"/>
      <c r="L38" s="538"/>
      <c r="M38" s="538"/>
      <c r="N38" s="538"/>
      <c r="O38" s="538"/>
      <c r="P38" s="538"/>
      <c r="Q38" s="538"/>
      <c r="R38" s="538"/>
      <c r="S38" s="538"/>
      <c r="T38" s="538"/>
      <c r="U38" s="538"/>
      <c r="V38" s="538"/>
      <c r="W38" s="538"/>
    </row>
    <row r="39" spans="3:23" ht="15" customHeight="1">
      <c r="C39" s="538"/>
      <c r="D39" s="538"/>
      <c r="E39" s="538"/>
      <c r="F39" s="538"/>
      <c r="G39" s="538"/>
      <c r="H39" s="538"/>
      <c r="I39" s="538"/>
      <c r="J39" s="538"/>
      <c r="K39" s="538"/>
      <c r="L39" s="538"/>
      <c r="M39" s="538"/>
      <c r="N39" s="538"/>
      <c r="O39" s="538"/>
      <c r="P39" s="538"/>
      <c r="Q39" s="538"/>
      <c r="R39" s="538"/>
      <c r="S39" s="538"/>
      <c r="T39" s="538"/>
      <c r="U39" s="538"/>
      <c r="V39" s="538"/>
      <c r="W39" s="538"/>
    </row>
    <row r="40" spans="3:23" ht="15" customHeight="1"/>
    <row r="41" spans="3:23" ht="15" customHeight="1">
      <c r="C41" s="539"/>
      <c r="D41" s="1126" t="s">
        <v>687</v>
      </c>
      <c r="E41" s="1126"/>
      <c r="F41" s="1126"/>
      <c r="G41" s="1126"/>
      <c r="H41" s="1126"/>
      <c r="I41" s="1126"/>
      <c r="J41" s="1126"/>
      <c r="K41" s="1126"/>
      <c r="L41" s="1126"/>
      <c r="M41" s="1126"/>
      <c r="N41" s="1126"/>
      <c r="O41" s="1126"/>
      <c r="P41" s="1126"/>
      <c r="Q41" s="1126"/>
      <c r="R41" s="1126"/>
      <c r="S41" s="1126"/>
      <c r="T41" s="1126"/>
      <c r="U41" s="548"/>
      <c r="V41" s="548"/>
      <c r="W41" s="548"/>
    </row>
    <row r="42" spans="3:23" ht="15" customHeight="1">
      <c r="C42" s="539"/>
      <c r="D42" s="1126"/>
      <c r="E42" s="1126"/>
      <c r="F42" s="1127"/>
      <c r="G42" s="1127"/>
      <c r="H42" s="1127"/>
      <c r="I42" s="1127"/>
      <c r="J42" s="1127"/>
      <c r="K42" s="1127"/>
      <c r="L42" s="1127"/>
      <c r="M42" s="1127"/>
      <c r="N42" s="1127"/>
      <c r="O42" s="1127"/>
      <c r="P42" s="1127"/>
      <c r="Q42" s="1127"/>
      <c r="R42" s="1127"/>
      <c r="S42" s="1127"/>
      <c r="T42" s="1127"/>
      <c r="U42" s="548"/>
      <c r="V42" s="548"/>
      <c r="W42" s="548"/>
    </row>
    <row r="43" spans="3:23" ht="15" customHeight="1">
      <c r="H43" s="549"/>
      <c r="I43" s="549"/>
      <c r="J43" s="549"/>
      <c r="K43" s="549"/>
      <c r="L43" s="549"/>
      <c r="M43" s="549"/>
      <c r="N43" s="549"/>
      <c r="O43" s="549"/>
      <c r="P43" s="549"/>
      <c r="Q43" s="549"/>
      <c r="R43" s="549"/>
      <c r="S43" s="549"/>
      <c r="T43" s="549"/>
      <c r="U43" s="549"/>
      <c r="V43" s="549"/>
      <c r="W43" s="549"/>
    </row>
    <row r="44" spans="3:23" ht="15" customHeight="1">
      <c r="D44" s="539"/>
      <c r="E44" s="539"/>
      <c r="F44" s="539"/>
      <c r="G44" s="539"/>
      <c r="I44" s="550"/>
      <c r="J44" s="539"/>
      <c r="K44" s="550"/>
      <c r="L44" s="539"/>
      <c r="M44" s="539"/>
      <c r="N44" s="539"/>
      <c r="O44" s="539"/>
      <c r="P44" s="539"/>
      <c r="Q44" s="539"/>
      <c r="R44" s="549"/>
      <c r="S44" s="549"/>
    </row>
    <row r="45" spans="3:23" ht="15" customHeight="1">
      <c r="D45" s="539"/>
      <c r="E45" s="539"/>
      <c r="F45" s="539"/>
      <c r="G45" s="539"/>
      <c r="H45" s="548"/>
      <c r="I45" s="548"/>
      <c r="J45" s="548"/>
      <c r="K45" s="548"/>
      <c r="L45" s="548"/>
      <c r="M45" s="548"/>
      <c r="N45" s="548"/>
      <c r="O45" s="548"/>
      <c r="P45" s="548"/>
      <c r="Q45" s="548"/>
      <c r="R45" s="548"/>
      <c r="S45" s="548"/>
      <c r="T45" s="548"/>
      <c r="U45" s="548"/>
      <c r="V45" s="548"/>
    </row>
    <row r="46" spans="3:23" ht="15" customHeight="1">
      <c r="H46" s="549"/>
      <c r="I46" s="549"/>
      <c r="J46" s="549"/>
      <c r="K46" s="549"/>
      <c r="L46" s="549"/>
      <c r="M46" s="549"/>
      <c r="N46" s="549"/>
      <c r="O46" s="549"/>
      <c r="P46" s="549"/>
      <c r="Q46" s="549"/>
      <c r="R46" s="549"/>
      <c r="S46" s="549"/>
      <c r="T46" s="549"/>
      <c r="U46" s="549"/>
      <c r="V46" s="549"/>
      <c r="W46" s="549"/>
    </row>
    <row r="47" spans="3:23" ht="15" customHeight="1">
      <c r="D47" s="539"/>
      <c r="E47" s="539"/>
      <c r="F47" s="539"/>
      <c r="G47" s="539"/>
      <c r="I47" s="550"/>
      <c r="J47" s="539"/>
      <c r="K47" s="550"/>
      <c r="L47" s="539"/>
      <c r="M47" s="539"/>
      <c r="N47" s="539"/>
      <c r="O47" s="539"/>
      <c r="P47" s="539"/>
      <c r="Q47" s="539"/>
      <c r="R47" s="549"/>
      <c r="S47" s="549"/>
    </row>
    <row r="48" spans="3:23" ht="15" customHeight="1">
      <c r="D48" s="539"/>
      <c r="E48" s="539"/>
      <c r="F48" s="539"/>
      <c r="G48" s="539"/>
      <c r="H48" s="548"/>
      <c r="I48" s="548"/>
      <c r="J48" s="548"/>
      <c r="K48" s="548"/>
      <c r="L48" s="548"/>
      <c r="M48" s="548"/>
      <c r="N48" s="548"/>
      <c r="O48" s="548"/>
      <c r="P48" s="548"/>
      <c r="Q48" s="548"/>
      <c r="R48" s="548"/>
      <c r="S48" s="548"/>
      <c r="T48" s="548"/>
      <c r="U48" s="548"/>
      <c r="V48" s="548"/>
    </row>
    <row r="49" spans="4:22" ht="7.5" customHeight="1">
      <c r="H49" s="549"/>
      <c r="I49" s="549"/>
      <c r="J49" s="549"/>
      <c r="K49" s="549"/>
      <c r="L49" s="549"/>
      <c r="M49" s="549"/>
      <c r="N49" s="549"/>
      <c r="O49" s="549"/>
      <c r="P49" s="549"/>
      <c r="Q49" s="549"/>
      <c r="R49" s="549"/>
      <c r="S49" s="549"/>
      <c r="T49" s="549"/>
      <c r="U49" s="549"/>
      <c r="V49" s="549"/>
    </row>
    <row r="50" spans="4:22" ht="20.100000000000001" customHeight="1">
      <c r="D50" s="1126"/>
      <c r="E50" s="1126"/>
      <c r="F50" s="1126"/>
      <c r="G50" s="539"/>
      <c r="J50" s="549"/>
      <c r="K50" s="549"/>
      <c r="O50" s="549"/>
    </row>
    <row r="51" spans="4:22" ht="20.100000000000001" customHeight="1">
      <c r="D51" s="1126"/>
      <c r="E51" s="1126"/>
      <c r="F51" s="1126"/>
      <c r="G51" s="539"/>
      <c r="J51" s="549"/>
      <c r="K51" s="549"/>
      <c r="O51" s="549"/>
    </row>
    <row r="52" spans="4:22" ht="15" customHeight="1">
      <c r="D52" s="539"/>
      <c r="E52" s="539"/>
      <c r="F52" s="539"/>
      <c r="G52" s="539"/>
      <c r="J52" s="549"/>
      <c r="K52" s="549"/>
      <c r="O52" s="549"/>
      <c r="R52" s="549"/>
      <c r="S52" s="549"/>
    </row>
    <row r="53" spans="4:22" ht="15" customHeight="1">
      <c r="D53" s="539"/>
      <c r="E53" s="1124"/>
      <c r="F53" s="1124"/>
    </row>
    <row r="54" spans="4:22" ht="15" customHeight="1"/>
    <row r="55" spans="4:22" ht="15" customHeight="1"/>
    <row r="56" spans="4:22" ht="15" customHeight="1"/>
    <row r="57" spans="4:22" ht="15" customHeight="1"/>
    <row r="58" spans="4:22" ht="15" customHeight="1"/>
    <row r="59" spans="4:22" ht="15" customHeight="1"/>
    <row r="60" spans="4:22" ht="15" customHeight="1"/>
    <row r="61" spans="4:22" ht="15" customHeight="1"/>
    <row r="62" spans="4:22" ht="15" customHeight="1"/>
    <row r="63" spans="4:22" ht="15" customHeight="1"/>
    <row r="64" spans="4:2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sheetData>
  <mergeCells count="13">
    <mergeCell ref="N24:O24"/>
    <mergeCell ref="L1:M1"/>
    <mergeCell ref="L2:M2"/>
    <mergeCell ref="C8:U9"/>
    <mergeCell ref="C16:L16"/>
    <mergeCell ref="N21:O21"/>
    <mergeCell ref="E53:F53"/>
    <mergeCell ref="M25:N25"/>
    <mergeCell ref="N31:W31"/>
    <mergeCell ref="C36:W36"/>
    <mergeCell ref="D41:E42"/>
    <mergeCell ref="F41:T42"/>
    <mergeCell ref="D50:F51"/>
  </mergeCells>
  <phoneticPr fontId="1"/>
  <pageMargins left="0.59055118110236227" right="0.11811023622047245" top="0.39370078740157483" bottom="0.19685039370078741"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sheetPr>
  <dimension ref="A1:AW76"/>
  <sheetViews>
    <sheetView showZeros="0" view="pageBreakPreview" topLeftCell="A13" zoomScale="75" zoomScaleNormal="100" zoomScaleSheetLayoutView="75" workbookViewId="0">
      <selection activeCell="K41" sqref="K41:Q42"/>
    </sheetView>
  </sheetViews>
  <sheetFormatPr defaultColWidth="9" defaultRowHeight="13.5"/>
  <cols>
    <col min="1" max="47" width="3.125" style="107" customWidth="1"/>
    <col min="48" max="16384" width="9" style="107"/>
  </cols>
  <sheetData>
    <row r="1" spans="1:38" ht="20.100000000000001" customHeight="1">
      <c r="A1" s="911" t="s">
        <v>403</v>
      </c>
      <c r="B1" s="911"/>
      <c r="C1" s="911"/>
      <c r="D1" s="911"/>
      <c r="E1" s="911"/>
      <c r="F1" s="911"/>
      <c r="G1" s="911"/>
      <c r="H1" s="911"/>
      <c r="I1" s="911"/>
      <c r="J1" s="911"/>
      <c r="K1" s="911"/>
      <c r="L1" s="911"/>
      <c r="M1" s="911"/>
      <c r="N1" s="911"/>
      <c r="O1" s="911"/>
      <c r="P1" s="911"/>
      <c r="Q1" s="911"/>
      <c r="R1" s="911"/>
      <c r="S1" s="911"/>
      <c r="T1" s="911"/>
      <c r="U1" s="911"/>
      <c r="V1" s="911"/>
      <c r="W1" s="911"/>
      <c r="X1" s="911"/>
      <c r="Y1" s="911"/>
      <c r="Z1" s="911"/>
      <c r="AA1" s="911"/>
      <c r="AB1" s="911"/>
      <c r="AC1" s="911"/>
      <c r="AD1" s="911"/>
      <c r="AE1" s="911"/>
      <c r="AF1" s="911"/>
      <c r="AG1" s="911"/>
      <c r="AH1" s="911"/>
      <c r="AI1" s="911"/>
      <c r="AJ1" s="911"/>
      <c r="AK1" s="911"/>
      <c r="AL1" s="911"/>
    </row>
    <row r="2" spans="1:38" ht="20.100000000000001" customHeight="1">
      <c r="A2" s="911"/>
      <c r="B2" s="911"/>
      <c r="C2" s="911"/>
      <c r="D2" s="911"/>
      <c r="E2" s="911"/>
      <c r="F2" s="911"/>
      <c r="G2" s="911"/>
      <c r="H2" s="911"/>
      <c r="I2" s="911"/>
      <c r="J2" s="911"/>
      <c r="K2" s="911"/>
      <c r="L2" s="911"/>
      <c r="M2" s="911"/>
      <c r="N2" s="911"/>
      <c r="O2" s="911"/>
      <c r="P2" s="911"/>
      <c r="Q2" s="911"/>
      <c r="R2" s="911"/>
      <c r="S2" s="911"/>
      <c r="T2" s="911"/>
      <c r="U2" s="911"/>
      <c r="V2" s="911"/>
      <c r="W2" s="911"/>
      <c r="X2" s="911"/>
      <c r="Y2" s="911"/>
      <c r="Z2" s="911"/>
      <c r="AA2" s="911"/>
      <c r="AB2" s="911"/>
      <c r="AC2" s="911"/>
      <c r="AD2" s="911"/>
      <c r="AE2" s="911"/>
      <c r="AF2" s="911"/>
      <c r="AG2" s="911"/>
      <c r="AH2" s="911"/>
      <c r="AI2" s="911"/>
      <c r="AJ2" s="911"/>
      <c r="AK2" s="911"/>
      <c r="AL2" s="911"/>
    </row>
    <row r="3" spans="1:38" ht="20.100000000000001" customHeight="1">
      <c r="A3" s="911"/>
      <c r="B3" s="911"/>
      <c r="C3" s="911"/>
      <c r="D3" s="911"/>
      <c r="E3" s="911"/>
      <c r="F3" s="911"/>
      <c r="G3" s="911"/>
      <c r="H3" s="911"/>
      <c r="I3" s="911"/>
      <c r="J3" s="911"/>
      <c r="K3" s="911"/>
      <c r="L3" s="911"/>
      <c r="M3" s="911"/>
      <c r="N3" s="911"/>
      <c r="O3" s="911"/>
      <c r="P3" s="911"/>
      <c r="Q3" s="911"/>
      <c r="R3" s="911"/>
      <c r="S3" s="911"/>
      <c r="T3" s="911"/>
      <c r="U3" s="911"/>
      <c r="V3" s="911"/>
      <c r="W3" s="911"/>
      <c r="X3" s="911"/>
      <c r="Y3" s="911"/>
      <c r="Z3" s="911"/>
      <c r="AA3" s="911"/>
      <c r="AB3" s="911"/>
      <c r="AC3" s="911"/>
      <c r="AD3" s="911"/>
      <c r="AE3" s="911"/>
      <c r="AF3" s="911"/>
      <c r="AG3" s="911"/>
      <c r="AH3" s="911"/>
      <c r="AI3" s="911"/>
      <c r="AJ3" s="911"/>
      <c r="AK3" s="911"/>
      <c r="AL3" s="911"/>
    </row>
    <row r="4" spans="1:38" ht="20.100000000000001" customHeight="1">
      <c r="A4" s="5"/>
      <c r="B4" s="5"/>
      <c r="C4" s="5"/>
      <c r="D4" s="5"/>
      <c r="E4" s="5"/>
      <c r="F4" s="5"/>
      <c r="G4" s="5"/>
      <c r="H4" s="5"/>
      <c r="I4" s="5"/>
      <c r="J4" s="5"/>
      <c r="K4" s="5"/>
      <c r="L4" s="5"/>
      <c r="M4" s="5"/>
      <c r="N4" s="4"/>
      <c r="O4" s="4"/>
      <c r="P4" s="4"/>
      <c r="Q4" s="4"/>
      <c r="R4" s="4"/>
      <c r="S4" s="4"/>
      <c r="T4" s="4"/>
      <c r="U4" s="4"/>
      <c r="AC4" s="5"/>
      <c r="AD4" s="5"/>
      <c r="AF4" s="207" t="s">
        <v>411</v>
      </c>
      <c r="AG4" s="207"/>
      <c r="AH4" s="207" t="s">
        <v>163</v>
      </c>
      <c r="AI4" s="207"/>
      <c r="AJ4" s="207" t="s">
        <v>164</v>
      </c>
      <c r="AK4" s="207"/>
      <c r="AL4" s="207" t="s">
        <v>408</v>
      </c>
    </row>
    <row r="5" spans="1:38" ht="20.100000000000001" customHeight="1">
      <c r="A5" s="5"/>
      <c r="B5" s="5"/>
      <c r="C5" s="5"/>
      <c r="D5" s="5"/>
      <c r="E5" s="5"/>
      <c r="F5" s="5"/>
      <c r="G5" s="5"/>
      <c r="H5" s="5"/>
      <c r="I5" s="5"/>
      <c r="J5" s="5"/>
      <c r="K5" s="5"/>
      <c r="L5" s="5"/>
      <c r="M5" s="5"/>
      <c r="S5" s="4"/>
      <c r="T5" s="4"/>
      <c r="U5" s="4"/>
      <c r="V5" s="5"/>
      <c r="W5" s="5"/>
      <c r="X5" s="5"/>
      <c r="Y5" s="5"/>
      <c r="Z5" s="5"/>
      <c r="AA5" s="5"/>
      <c r="AB5" s="5"/>
      <c r="AC5" s="5"/>
      <c r="AD5" s="5"/>
      <c r="AE5" s="5"/>
      <c r="AF5" s="5"/>
      <c r="AG5" s="5"/>
      <c r="AH5" s="5"/>
      <c r="AI5" s="5"/>
      <c r="AJ5" s="5"/>
      <c r="AK5" s="5"/>
      <c r="AL5" s="5"/>
    </row>
    <row r="6" spans="1:38" ht="20.100000000000001" customHeight="1">
      <c r="A6" s="4" t="s">
        <v>706</v>
      </c>
      <c r="B6" s="4"/>
      <c r="D6" s="6"/>
      <c r="E6" s="6"/>
      <c r="F6" s="6"/>
      <c r="G6" s="6"/>
      <c r="I6" s="208"/>
      <c r="J6" s="208"/>
      <c r="K6" s="208"/>
      <c r="L6" s="208"/>
      <c r="M6" s="207"/>
      <c r="P6" s="4"/>
      <c r="Q6" s="4"/>
      <c r="R6" s="5"/>
      <c r="S6" s="5"/>
      <c r="T6" s="5"/>
      <c r="U6" s="5"/>
      <c r="V6" s="5"/>
      <c r="W6" s="5"/>
      <c r="X6" s="5"/>
      <c r="Y6" s="5"/>
      <c r="Z6" s="5"/>
      <c r="AA6" s="5"/>
      <c r="AB6" s="5"/>
      <c r="AC6" s="5"/>
      <c r="AD6" s="5"/>
      <c r="AE6" s="5"/>
      <c r="AF6" s="5"/>
      <c r="AG6" s="5"/>
      <c r="AH6" s="5"/>
      <c r="AI6" s="5"/>
      <c r="AJ6" s="5"/>
      <c r="AK6" s="5"/>
      <c r="AL6" s="5"/>
    </row>
    <row r="7" spans="1:38" ht="20.100000000000001" customHeight="1">
      <c r="A7" s="4"/>
      <c r="B7" s="7"/>
      <c r="C7" s="7"/>
      <c r="D7" s="7"/>
      <c r="E7" s="4"/>
      <c r="F7" s="4"/>
      <c r="G7" s="4"/>
      <c r="H7" s="4"/>
      <c r="I7" s="4"/>
      <c r="J7" s="4"/>
      <c r="K7" s="4"/>
      <c r="L7" s="4"/>
      <c r="M7" s="208"/>
      <c r="N7" s="4"/>
      <c r="O7" s="4"/>
      <c r="P7" s="4"/>
      <c r="Q7" s="4"/>
      <c r="R7" s="5"/>
      <c r="S7" s="5"/>
      <c r="T7" s="5"/>
      <c r="U7" s="5"/>
      <c r="V7" s="5"/>
      <c r="W7" s="5"/>
      <c r="X7" s="5"/>
      <c r="Y7" s="5"/>
      <c r="Z7" s="5"/>
      <c r="AA7" s="5"/>
      <c r="AB7" s="5"/>
      <c r="AC7" s="5"/>
      <c r="AD7" s="5"/>
      <c r="AE7" s="5"/>
      <c r="AF7" s="5"/>
      <c r="AG7" s="5"/>
      <c r="AH7" s="5"/>
      <c r="AI7" s="5"/>
      <c r="AJ7" s="5"/>
      <c r="AK7" s="5"/>
      <c r="AL7" s="5"/>
    </row>
    <row r="8" spans="1:38" ht="20.100000000000001" customHeight="1">
      <c r="A8" s="4"/>
      <c r="B8" s="7"/>
      <c r="C8" s="7"/>
      <c r="D8" s="7"/>
      <c r="E8" s="4"/>
      <c r="F8" s="4"/>
      <c r="G8" s="4"/>
      <c r="H8" s="4"/>
      <c r="I8" s="4"/>
      <c r="J8" s="4"/>
      <c r="K8" s="4"/>
      <c r="L8" s="4"/>
      <c r="M8" s="4"/>
      <c r="N8" s="4"/>
      <c r="O8" s="4"/>
      <c r="P8" s="4"/>
      <c r="Q8" s="4"/>
      <c r="R8" s="5"/>
      <c r="S8" s="5"/>
      <c r="T8" s="5"/>
      <c r="U8" s="5"/>
      <c r="V8" s="5"/>
      <c r="W8" s="5"/>
      <c r="X8" s="5"/>
      <c r="Y8" s="5"/>
      <c r="Z8" s="5"/>
      <c r="AA8" s="5"/>
      <c r="AB8" s="5"/>
      <c r="AC8" s="5"/>
      <c r="AD8" s="5"/>
      <c r="AE8" s="5"/>
      <c r="AF8" s="5"/>
      <c r="AG8" s="5"/>
      <c r="AH8" s="5"/>
      <c r="AI8" s="5"/>
      <c r="AJ8" s="5"/>
      <c r="AK8" s="5"/>
      <c r="AL8" s="5"/>
    </row>
    <row r="9" spans="1:38" ht="20.100000000000001" customHeight="1">
      <c r="A9" s="913" t="s">
        <v>80</v>
      </c>
      <c r="B9" s="913"/>
      <c r="C9" s="913"/>
      <c r="D9" s="913"/>
      <c r="E9" s="913"/>
      <c r="F9" s="861" t="s">
        <v>450</v>
      </c>
      <c r="G9" s="861"/>
      <c r="H9" s="861"/>
      <c r="I9" s="861"/>
      <c r="J9" s="861"/>
      <c r="K9" s="861"/>
      <c r="L9" s="861"/>
      <c r="M9" s="861"/>
      <c r="N9" s="861"/>
      <c r="O9" s="861"/>
      <c r="P9" s="861"/>
      <c r="Q9" s="861"/>
      <c r="R9" s="861"/>
      <c r="T9" s="208" t="s">
        <v>414</v>
      </c>
      <c r="U9" s="208"/>
      <c r="AA9" s="209" t="s">
        <v>450</v>
      </c>
      <c r="AB9" s="209"/>
      <c r="AC9" s="209"/>
      <c r="AD9" s="209"/>
      <c r="AE9" s="209"/>
      <c r="AF9" s="209"/>
      <c r="AG9" s="209"/>
      <c r="AH9" s="209"/>
      <c r="AI9" s="209"/>
      <c r="AJ9" s="208"/>
      <c r="AK9" s="5"/>
      <c r="AL9" s="5"/>
    </row>
    <row r="10" spans="1:38" ht="20.100000000000001" customHeight="1">
      <c r="T10" s="5"/>
      <c r="AA10" s="861" t="s">
        <v>450</v>
      </c>
      <c r="AB10" s="861"/>
      <c r="AC10" s="861"/>
      <c r="AD10" s="861"/>
      <c r="AE10" s="861"/>
      <c r="AF10" s="861"/>
      <c r="AG10" s="861"/>
      <c r="AH10" s="861"/>
      <c r="AI10" s="861"/>
      <c r="AK10" s="5"/>
      <c r="AL10" s="5"/>
    </row>
    <row r="11" spans="1:38" ht="20.100000000000001" customHeight="1">
      <c r="A11" s="5"/>
      <c r="B11" s="5"/>
      <c r="C11" s="5"/>
      <c r="D11" s="5"/>
      <c r="E11" s="5"/>
      <c r="F11" s="5"/>
      <c r="G11" s="5"/>
      <c r="H11" s="5"/>
      <c r="I11" s="5"/>
      <c r="J11" s="5"/>
      <c r="K11" s="5"/>
      <c r="L11" s="5"/>
      <c r="M11" s="5"/>
      <c r="N11" s="5"/>
      <c r="O11" s="5"/>
      <c r="P11" s="5"/>
      <c r="Q11" s="5"/>
      <c r="T11" s="208"/>
      <c r="U11" s="5"/>
      <c r="AJ11" s="208"/>
      <c r="AK11" s="4"/>
      <c r="AL11" s="5"/>
    </row>
    <row r="12" spans="1:38" ht="20.100000000000001" customHeight="1">
      <c r="A12" s="5"/>
      <c r="B12" s="5"/>
      <c r="C12" s="5"/>
      <c r="D12" s="5"/>
      <c r="E12" s="5"/>
      <c r="F12" s="5"/>
      <c r="G12" s="5"/>
      <c r="H12" s="5"/>
      <c r="I12" s="5"/>
      <c r="J12" s="5"/>
      <c r="K12" s="5"/>
      <c r="L12" s="5"/>
      <c r="M12" s="5"/>
      <c r="N12" s="5"/>
      <c r="O12" s="5"/>
      <c r="P12" s="5"/>
      <c r="Q12" s="5"/>
      <c r="R12" s="5"/>
      <c r="T12" s="107" t="s">
        <v>708</v>
      </c>
      <c r="AA12" s="107" t="s">
        <v>707</v>
      </c>
      <c r="AJ12" s="207"/>
      <c r="AK12" s="4"/>
      <c r="AL12" s="5"/>
    </row>
    <row r="13" spans="1:38" ht="20.100000000000001" customHeight="1">
      <c r="A13" s="5"/>
      <c r="B13" s="5"/>
      <c r="C13" s="1133" t="s">
        <v>391</v>
      </c>
      <c r="D13" s="1133"/>
      <c r="E13" s="1133"/>
      <c r="F13" s="1133"/>
      <c r="G13" s="1143">
        <v>0</v>
      </c>
      <c r="H13" s="1143"/>
      <c r="I13" s="1143"/>
      <c r="J13" s="1143"/>
      <c r="K13" s="1143"/>
      <c r="L13" s="1143"/>
      <c r="M13" s="1143"/>
      <c r="N13" s="1143"/>
      <c r="O13" s="1143"/>
      <c r="P13" s="1143"/>
      <c r="Q13" s="1143"/>
      <c r="R13" s="1143"/>
      <c r="S13" s="1143"/>
      <c r="T13" s="1143"/>
      <c r="U13" s="1143"/>
      <c r="V13" s="1143"/>
      <c r="W13" s="1143"/>
      <c r="X13" s="1143"/>
      <c r="Y13" s="1143"/>
      <c r="Z13" s="1143"/>
      <c r="AA13" s="1143"/>
      <c r="AB13" s="1143"/>
      <c r="AC13" s="1143"/>
      <c r="AD13" s="1143"/>
      <c r="AE13" s="1143"/>
      <c r="AF13" s="1143"/>
      <c r="AG13" s="1143"/>
      <c r="AH13" s="1143"/>
      <c r="AI13" s="1143"/>
      <c r="AJ13" s="1143"/>
      <c r="AK13" s="1143"/>
      <c r="AL13" s="5"/>
    </row>
    <row r="14" spans="1:38" ht="20.100000000000001" customHeight="1">
      <c r="A14" s="4"/>
      <c r="B14" s="4"/>
      <c r="C14" s="1133"/>
      <c r="D14" s="1133"/>
      <c r="E14" s="1133"/>
      <c r="F14" s="1133"/>
      <c r="G14" s="1143"/>
      <c r="H14" s="1143"/>
      <c r="I14" s="1143"/>
      <c r="J14" s="1143"/>
      <c r="K14" s="1143"/>
      <c r="L14" s="1143"/>
      <c r="M14" s="1143"/>
      <c r="N14" s="1143"/>
      <c r="O14" s="1143"/>
      <c r="P14" s="1143"/>
      <c r="Q14" s="1143"/>
      <c r="R14" s="1143"/>
      <c r="S14" s="1143"/>
      <c r="T14" s="1143"/>
      <c r="U14" s="1143"/>
      <c r="V14" s="1143"/>
      <c r="W14" s="1143"/>
      <c r="X14" s="1143"/>
      <c r="Y14" s="1143"/>
      <c r="Z14" s="1143"/>
      <c r="AA14" s="1143"/>
      <c r="AB14" s="1143"/>
      <c r="AC14" s="1143"/>
      <c r="AD14" s="1143"/>
      <c r="AE14" s="1143"/>
      <c r="AF14" s="1143"/>
      <c r="AG14" s="1143"/>
      <c r="AH14" s="1143"/>
      <c r="AI14" s="1143"/>
      <c r="AJ14" s="1143"/>
      <c r="AK14" s="1143"/>
      <c r="AL14" s="5"/>
    </row>
    <row r="15" spans="1:38" ht="20.100000000000001" customHeight="1">
      <c r="A15" s="4"/>
      <c r="B15" s="4"/>
      <c r="C15" s="1158" t="s">
        <v>750</v>
      </c>
      <c r="D15" s="1159"/>
      <c r="E15" s="1159"/>
      <c r="F15" s="1160"/>
      <c r="G15" s="1143">
        <v>0</v>
      </c>
      <c r="H15" s="1143"/>
      <c r="I15" s="1143"/>
      <c r="J15" s="1143"/>
      <c r="K15" s="1143"/>
      <c r="L15" s="1143"/>
      <c r="M15" s="1143"/>
      <c r="N15" s="1143"/>
      <c r="O15" s="1143"/>
      <c r="P15" s="1143"/>
      <c r="Q15" s="1143"/>
      <c r="R15" s="1143"/>
      <c r="S15" s="1143"/>
      <c r="T15" s="1143"/>
      <c r="U15" s="1143"/>
      <c r="V15" s="1143"/>
      <c r="W15" s="1143"/>
      <c r="X15" s="1143"/>
      <c r="Y15" s="1143"/>
      <c r="Z15" s="1143"/>
      <c r="AA15" s="1143"/>
      <c r="AB15" s="1143"/>
      <c r="AC15" s="1143"/>
      <c r="AD15" s="1143"/>
      <c r="AE15" s="1143"/>
      <c r="AF15" s="1143"/>
      <c r="AG15" s="1143"/>
      <c r="AH15" s="1143"/>
      <c r="AI15" s="1143"/>
      <c r="AJ15" s="1143"/>
      <c r="AK15" s="1143"/>
      <c r="AL15" s="5"/>
    </row>
    <row r="16" spans="1:38" ht="20.100000000000001" customHeight="1">
      <c r="A16" s="4"/>
      <c r="B16" s="4"/>
      <c r="C16" s="1161"/>
      <c r="D16" s="1162"/>
      <c r="E16" s="1162"/>
      <c r="F16" s="1163"/>
      <c r="G16" s="1143"/>
      <c r="H16" s="1143"/>
      <c r="I16" s="1143"/>
      <c r="J16" s="1143"/>
      <c r="K16" s="1143"/>
      <c r="L16" s="1143"/>
      <c r="M16" s="1143"/>
      <c r="N16" s="1143"/>
      <c r="O16" s="1143"/>
      <c r="P16" s="1143"/>
      <c r="Q16" s="1143"/>
      <c r="R16" s="1143"/>
      <c r="S16" s="1143"/>
      <c r="T16" s="1143"/>
      <c r="U16" s="1143"/>
      <c r="V16" s="1143"/>
      <c r="W16" s="1143"/>
      <c r="X16" s="1143"/>
      <c r="Y16" s="1143"/>
      <c r="Z16" s="1143"/>
      <c r="AA16" s="1143"/>
      <c r="AB16" s="1143"/>
      <c r="AC16" s="1143"/>
      <c r="AD16" s="1143"/>
      <c r="AE16" s="1143"/>
      <c r="AF16" s="1143"/>
      <c r="AG16" s="1143"/>
      <c r="AH16" s="1143"/>
      <c r="AI16" s="1143"/>
      <c r="AJ16" s="1143"/>
      <c r="AK16" s="1143"/>
      <c r="AL16" s="5"/>
    </row>
    <row r="17" spans="1:49" ht="20.100000000000001" customHeight="1">
      <c r="A17" s="208"/>
      <c r="B17" s="4"/>
      <c r="C17" s="1164" t="s">
        <v>751</v>
      </c>
      <c r="D17" s="1165"/>
      <c r="E17" s="1165"/>
      <c r="F17" s="1165"/>
      <c r="G17" s="1143">
        <f>G13-G15</f>
        <v>0</v>
      </c>
      <c r="H17" s="1143"/>
      <c r="I17" s="1143"/>
      <c r="J17" s="1143"/>
      <c r="K17" s="1143"/>
      <c r="L17" s="1143"/>
      <c r="M17" s="1143"/>
      <c r="N17" s="1143"/>
      <c r="O17" s="1143"/>
      <c r="P17" s="1143"/>
      <c r="Q17" s="1143"/>
      <c r="R17" s="1143"/>
      <c r="S17" s="1143"/>
      <c r="T17" s="1143"/>
      <c r="U17" s="1143"/>
      <c r="V17" s="1143"/>
      <c r="W17" s="1143"/>
      <c r="X17" s="1143"/>
      <c r="Y17" s="1143"/>
      <c r="Z17" s="1143"/>
      <c r="AA17" s="1143"/>
      <c r="AB17" s="1143"/>
      <c r="AC17" s="1143"/>
      <c r="AD17" s="1143"/>
      <c r="AE17" s="1143"/>
      <c r="AF17" s="1143"/>
      <c r="AG17" s="1143"/>
      <c r="AH17" s="1143"/>
      <c r="AI17" s="1143"/>
      <c r="AJ17" s="1143"/>
      <c r="AK17" s="1143"/>
      <c r="AL17" s="5"/>
    </row>
    <row r="18" spans="1:49" ht="20.100000000000001" customHeight="1">
      <c r="A18" s="4"/>
      <c r="B18" s="4"/>
      <c r="C18" s="1165"/>
      <c r="D18" s="1165"/>
      <c r="E18" s="1165"/>
      <c r="F18" s="1165"/>
      <c r="G18" s="1143"/>
      <c r="H18" s="1143"/>
      <c r="I18" s="1143"/>
      <c r="J18" s="1143"/>
      <c r="K18" s="1143"/>
      <c r="L18" s="1143"/>
      <c r="M18" s="1143"/>
      <c r="N18" s="1143"/>
      <c r="O18" s="1143"/>
      <c r="P18" s="1143"/>
      <c r="Q18" s="1143"/>
      <c r="R18" s="1143"/>
      <c r="S18" s="1143"/>
      <c r="T18" s="1143"/>
      <c r="U18" s="1143"/>
      <c r="V18" s="1143"/>
      <c r="W18" s="1143"/>
      <c r="X18" s="1143"/>
      <c r="Y18" s="1143"/>
      <c r="Z18" s="1143"/>
      <c r="AA18" s="1143"/>
      <c r="AB18" s="1143"/>
      <c r="AC18" s="1143"/>
      <c r="AD18" s="1143"/>
      <c r="AE18" s="1143"/>
      <c r="AF18" s="1143"/>
      <c r="AG18" s="1143"/>
      <c r="AH18" s="1143"/>
      <c r="AI18" s="1143"/>
      <c r="AJ18" s="1143"/>
      <c r="AK18" s="1143"/>
      <c r="AL18" s="5"/>
      <c r="AW18" s="451"/>
    </row>
    <row r="19" spans="1:49" ht="20.100000000000001" customHeight="1">
      <c r="A19" s="4"/>
      <c r="B19" s="4"/>
      <c r="C19" s="1133" t="s">
        <v>402</v>
      </c>
      <c r="D19" s="1133"/>
      <c r="E19" s="1133"/>
      <c r="F19" s="1133"/>
      <c r="G19" s="1143">
        <f>+G13-G15-G17</f>
        <v>0</v>
      </c>
      <c r="H19" s="1143"/>
      <c r="I19" s="1143"/>
      <c r="J19" s="1143"/>
      <c r="K19" s="1143"/>
      <c r="L19" s="1143"/>
      <c r="M19" s="1143"/>
      <c r="N19" s="1143"/>
      <c r="O19" s="1143"/>
      <c r="P19" s="1143"/>
      <c r="Q19" s="1143"/>
      <c r="R19" s="1143"/>
      <c r="S19" s="1143"/>
      <c r="T19" s="1143"/>
      <c r="U19" s="1143"/>
      <c r="V19" s="1143"/>
      <c r="W19" s="1143"/>
      <c r="X19" s="1143"/>
      <c r="Y19" s="1143"/>
      <c r="Z19" s="1143"/>
      <c r="AA19" s="1143"/>
      <c r="AB19" s="1143"/>
      <c r="AC19" s="1143"/>
      <c r="AD19" s="1143"/>
      <c r="AE19" s="1143"/>
      <c r="AF19" s="1143"/>
      <c r="AG19" s="1143"/>
      <c r="AH19" s="1143"/>
      <c r="AI19" s="1143"/>
      <c r="AJ19" s="1143"/>
      <c r="AK19" s="1143"/>
      <c r="AL19" s="5"/>
    </row>
    <row r="20" spans="1:49" ht="20.100000000000001" customHeight="1">
      <c r="A20" s="4"/>
      <c r="B20" s="4"/>
      <c r="C20" s="1133"/>
      <c r="D20" s="1133"/>
      <c r="E20" s="1133"/>
      <c r="F20" s="1133"/>
      <c r="G20" s="1143"/>
      <c r="H20" s="1143"/>
      <c r="I20" s="1143"/>
      <c r="J20" s="1143"/>
      <c r="K20" s="1143"/>
      <c r="L20" s="1143"/>
      <c r="M20" s="1143"/>
      <c r="N20" s="1143"/>
      <c r="O20" s="1143"/>
      <c r="P20" s="1143"/>
      <c r="Q20" s="1143"/>
      <c r="R20" s="1143"/>
      <c r="S20" s="1143"/>
      <c r="T20" s="1143"/>
      <c r="U20" s="1143"/>
      <c r="V20" s="1143"/>
      <c r="W20" s="1143"/>
      <c r="X20" s="1143"/>
      <c r="Y20" s="1143"/>
      <c r="Z20" s="1143"/>
      <c r="AA20" s="1143"/>
      <c r="AB20" s="1143"/>
      <c r="AC20" s="1143"/>
      <c r="AD20" s="1143"/>
      <c r="AE20" s="1143"/>
      <c r="AF20" s="1143"/>
      <c r="AG20" s="1143"/>
      <c r="AH20" s="1143"/>
      <c r="AI20" s="1143"/>
      <c r="AJ20" s="1143"/>
      <c r="AK20" s="1143"/>
      <c r="AL20" s="5"/>
    </row>
    <row r="21" spans="1:49" ht="20.100000000000001" customHeight="1">
      <c r="A21" s="4"/>
      <c r="B21" s="4"/>
      <c r="C21" s="1134" t="s">
        <v>752</v>
      </c>
      <c r="D21" s="1135"/>
      <c r="E21" s="1135"/>
      <c r="F21" s="1136"/>
      <c r="G21" s="1144">
        <f>G13</f>
        <v>0</v>
      </c>
      <c r="H21" s="1145"/>
      <c r="I21" s="1145"/>
      <c r="J21" s="1145"/>
      <c r="K21" s="1145"/>
      <c r="L21" s="1145"/>
      <c r="M21" s="1145"/>
      <c r="N21" s="1145"/>
      <c r="O21" s="1145"/>
      <c r="P21" s="1145"/>
      <c r="Q21" s="1145"/>
      <c r="R21" s="1145"/>
      <c r="S21" s="1145"/>
      <c r="T21" s="1145"/>
      <c r="U21" s="1145"/>
      <c r="V21" s="1145"/>
      <c r="W21" s="1145"/>
      <c r="X21" s="1145"/>
      <c r="Y21" s="1145"/>
      <c r="Z21" s="1145"/>
      <c r="AA21" s="1145"/>
      <c r="AB21" s="1145"/>
      <c r="AC21" s="1145"/>
      <c r="AD21" s="1145"/>
      <c r="AE21" s="1145"/>
      <c r="AF21" s="1145"/>
      <c r="AG21" s="1145"/>
      <c r="AH21" s="1145"/>
      <c r="AI21" s="1145"/>
      <c r="AJ21" s="1145"/>
      <c r="AK21" s="1146"/>
      <c r="AL21" s="5"/>
    </row>
    <row r="22" spans="1:49" ht="20.100000000000001" customHeight="1">
      <c r="A22" s="4"/>
      <c r="B22" s="4"/>
      <c r="C22" s="1137"/>
      <c r="D22" s="1138"/>
      <c r="E22" s="1138"/>
      <c r="F22" s="1139"/>
      <c r="G22" s="1147"/>
      <c r="H22" s="1148"/>
      <c r="I22" s="1148"/>
      <c r="J22" s="1148"/>
      <c r="K22" s="1148"/>
      <c r="L22" s="1148"/>
      <c r="M22" s="1148"/>
      <c r="N22" s="1148"/>
      <c r="O22" s="1148"/>
      <c r="P22" s="1148"/>
      <c r="Q22" s="1148"/>
      <c r="R22" s="1148"/>
      <c r="S22" s="1148"/>
      <c r="T22" s="1148"/>
      <c r="U22" s="1148"/>
      <c r="V22" s="1148"/>
      <c r="W22" s="1148"/>
      <c r="X22" s="1148"/>
      <c r="Y22" s="1148"/>
      <c r="Z22" s="1148"/>
      <c r="AA22" s="1148"/>
      <c r="AB22" s="1148"/>
      <c r="AC22" s="1148"/>
      <c r="AD22" s="1148"/>
      <c r="AE22" s="1148"/>
      <c r="AF22" s="1148"/>
      <c r="AG22" s="1148"/>
      <c r="AH22" s="1148"/>
      <c r="AI22" s="1148"/>
      <c r="AJ22" s="1148"/>
      <c r="AK22" s="1149"/>
      <c r="AL22" s="5"/>
    </row>
    <row r="23" spans="1:49" ht="20.100000000000001" customHeight="1">
      <c r="A23" s="5"/>
      <c r="B23" s="5"/>
      <c r="C23" s="1137"/>
      <c r="D23" s="1138"/>
      <c r="E23" s="1138"/>
      <c r="F23" s="1139"/>
      <c r="G23" s="1150" t="s">
        <v>753</v>
      </c>
      <c r="H23" s="1151"/>
      <c r="I23" s="1151"/>
      <c r="J23" s="1151"/>
      <c r="K23" s="1151"/>
      <c r="L23" s="1151"/>
      <c r="M23" s="1151"/>
      <c r="N23" s="1151"/>
      <c r="O23" s="1151"/>
      <c r="P23" s="1151"/>
      <c r="Q23" s="1151"/>
      <c r="R23" s="1151"/>
      <c r="S23" s="1151"/>
      <c r="T23" s="1151"/>
      <c r="U23" s="1151"/>
      <c r="V23" s="1151"/>
      <c r="W23" s="1151"/>
      <c r="X23" s="1151"/>
      <c r="Y23" s="1151"/>
      <c r="Z23" s="1154">
        <f>G21/1.1*0.1</f>
        <v>0</v>
      </c>
      <c r="AA23" s="1154"/>
      <c r="AB23" s="1154"/>
      <c r="AC23" s="1154"/>
      <c r="AD23" s="1154"/>
      <c r="AE23" s="1154"/>
      <c r="AF23" s="1154"/>
      <c r="AG23" s="1154"/>
      <c r="AH23" s="1154"/>
      <c r="AI23" s="1154"/>
      <c r="AJ23" s="1154"/>
      <c r="AK23" s="1156" t="s">
        <v>754</v>
      </c>
      <c r="AL23" s="5"/>
    </row>
    <row r="24" spans="1:49" ht="20.100000000000001" customHeight="1">
      <c r="A24" s="5"/>
      <c r="B24" s="5"/>
      <c r="C24" s="1140"/>
      <c r="D24" s="1141"/>
      <c r="E24" s="1141"/>
      <c r="F24" s="1142"/>
      <c r="G24" s="1152"/>
      <c r="H24" s="1153"/>
      <c r="I24" s="1153"/>
      <c r="J24" s="1153"/>
      <c r="K24" s="1153"/>
      <c r="L24" s="1153"/>
      <c r="M24" s="1153"/>
      <c r="N24" s="1153"/>
      <c r="O24" s="1153"/>
      <c r="P24" s="1153"/>
      <c r="Q24" s="1153"/>
      <c r="R24" s="1153"/>
      <c r="S24" s="1153"/>
      <c r="T24" s="1153"/>
      <c r="U24" s="1153"/>
      <c r="V24" s="1153"/>
      <c r="W24" s="1153"/>
      <c r="X24" s="1153"/>
      <c r="Y24" s="1153"/>
      <c r="Z24" s="1155"/>
      <c r="AA24" s="1155"/>
      <c r="AB24" s="1155"/>
      <c r="AC24" s="1155"/>
      <c r="AD24" s="1155"/>
      <c r="AE24" s="1155"/>
      <c r="AF24" s="1155"/>
      <c r="AG24" s="1155"/>
      <c r="AH24" s="1155"/>
      <c r="AI24" s="1155"/>
      <c r="AJ24" s="1155"/>
      <c r="AK24" s="1157"/>
      <c r="AL24" s="5"/>
    </row>
    <row r="25" spans="1:49" ht="20.100000000000001" customHeight="1">
      <c r="A25" s="910" t="s">
        <v>592</v>
      </c>
      <c r="B25" s="910"/>
      <c r="C25" s="910"/>
      <c r="D25" s="910"/>
      <c r="E25" s="910"/>
      <c r="F25" s="910"/>
      <c r="G25" s="910"/>
      <c r="H25" s="910"/>
      <c r="I25" s="910"/>
      <c r="J25" s="910"/>
      <c r="K25" s="910"/>
      <c r="L25" s="910"/>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row>
    <row r="26" spans="1:49" ht="20.100000000000001" customHeight="1">
      <c r="A26" s="910"/>
      <c r="B26" s="910"/>
      <c r="C26" s="910"/>
      <c r="D26" s="910"/>
      <c r="E26" s="910"/>
      <c r="F26" s="910"/>
      <c r="G26" s="910"/>
      <c r="H26" s="910"/>
      <c r="I26" s="910"/>
      <c r="J26" s="910"/>
      <c r="K26" s="910"/>
      <c r="L26" s="910"/>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row>
    <row r="27" spans="1:49" ht="20.100000000000001" customHeight="1">
      <c r="A27" s="910"/>
      <c r="B27" s="910"/>
      <c r="C27" s="910"/>
      <c r="D27" s="910"/>
      <c r="E27" s="910"/>
      <c r="F27" s="910"/>
      <c r="G27" s="910"/>
      <c r="H27" s="910"/>
      <c r="I27" s="910"/>
      <c r="J27" s="910"/>
      <c r="K27" s="910"/>
      <c r="L27" s="910"/>
      <c r="M27" s="910"/>
      <c r="N27" s="910"/>
      <c r="O27" s="910"/>
      <c r="P27" s="910"/>
      <c r="Q27" s="910"/>
      <c r="R27" s="910"/>
      <c r="S27" s="910"/>
      <c r="T27" s="910"/>
      <c r="U27" s="910"/>
      <c r="V27" s="910"/>
      <c r="W27" s="910"/>
      <c r="X27" s="910"/>
      <c r="Y27" s="910"/>
      <c r="Z27" s="910"/>
      <c r="AA27" s="910"/>
      <c r="AB27" s="910"/>
      <c r="AC27" s="910"/>
      <c r="AD27" s="910"/>
      <c r="AE27" s="910"/>
      <c r="AF27" s="910"/>
      <c r="AG27" s="910"/>
      <c r="AH27" s="910"/>
      <c r="AI27" s="910"/>
      <c r="AJ27" s="910"/>
      <c r="AK27" s="910"/>
      <c r="AL27" s="910"/>
    </row>
    <row r="28" spans="1:49" ht="20.100000000000001" customHeight="1">
      <c r="A28" s="915" t="s">
        <v>395</v>
      </c>
      <c r="B28" s="916"/>
      <c r="C28" s="916"/>
      <c r="D28" s="916"/>
      <c r="E28" s="916"/>
      <c r="F28" s="916"/>
      <c r="G28" s="916"/>
      <c r="H28" s="916"/>
      <c r="I28" s="916"/>
      <c r="J28" s="917"/>
      <c r="K28" s="915" t="s">
        <v>593</v>
      </c>
      <c r="L28" s="916"/>
      <c r="M28" s="916"/>
      <c r="N28" s="916"/>
      <c r="O28" s="916"/>
      <c r="P28" s="916"/>
      <c r="Q28" s="917"/>
      <c r="R28" s="915" t="s">
        <v>594</v>
      </c>
      <c r="S28" s="916"/>
      <c r="T28" s="917"/>
      <c r="U28" s="915" t="s">
        <v>595</v>
      </c>
      <c r="V28" s="916"/>
      <c r="W28" s="917"/>
      <c r="X28" s="915" t="s">
        <v>596</v>
      </c>
      <c r="Y28" s="916"/>
      <c r="Z28" s="916"/>
      <c r="AA28" s="916"/>
      <c r="AB28" s="917"/>
      <c r="AC28" s="915" t="s">
        <v>597</v>
      </c>
      <c r="AD28" s="916"/>
      <c r="AE28" s="916"/>
      <c r="AF28" s="916"/>
      <c r="AG28" s="916"/>
      <c r="AH28" s="915" t="s">
        <v>608</v>
      </c>
      <c r="AI28" s="916"/>
      <c r="AJ28" s="916"/>
      <c r="AK28" s="916"/>
      <c r="AL28" s="917"/>
    </row>
    <row r="29" spans="1:49" ht="20.100000000000001" customHeight="1">
      <c r="A29" s="899"/>
      <c r="B29" s="900"/>
      <c r="C29" s="900"/>
      <c r="D29" s="900"/>
      <c r="E29" s="900"/>
      <c r="F29" s="900"/>
      <c r="G29" s="900"/>
      <c r="H29" s="900"/>
      <c r="I29" s="900"/>
      <c r="J29" s="901"/>
      <c r="K29" s="905"/>
      <c r="L29" s="906"/>
      <c r="M29" s="906"/>
      <c r="N29" s="906"/>
      <c r="O29" s="906"/>
      <c r="P29" s="906"/>
      <c r="Q29" s="907"/>
      <c r="R29" s="905"/>
      <c r="S29" s="906"/>
      <c r="T29" s="907"/>
      <c r="U29" s="905"/>
      <c r="V29" s="906"/>
      <c r="W29" s="907"/>
      <c r="X29" s="905"/>
      <c r="Y29" s="906"/>
      <c r="Z29" s="906"/>
      <c r="AA29" s="906"/>
      <c r="AB29" s="907"/>
      <c r="AC29" s="905"/>
      <c r="AD29" s="906"/>
      <c r="AE29" s="906"/>
      <c r="AF29" s="906"/>
      <c r="AG29" s="907"/>
      <c r="AH29" s="905"/>
      <c r="AI29" s="906"/>
      <c r="AJ29" s="906"/>
      <c r="AK29" s="906"/>
      <c r="AL29" s="907"/>
    </row>
    <row r="30" spans="1:49" ht="20.100000000000001" customHeight="1">
      <c r="A30" s="902"/>
      <c r="B30" s="903"/>
      <c r="C30" s="903"/>
      <c r="D30" s="903"/>
      <c r="E30" s="903"/>
      <c r="F30" s="903"/>
      <c r="G30" s="903"/>
      <c r="H30" s="903"/>
      <c r="I30" s="903"/>
      <c r="J30" s="904"/>
      <c r="K30" s="908"/>
      <c r="L30" s="767"/>
      <c r="M30" s="767"/>
      <c r="N30" s="767"/>
      <c r="O30" s="767"/>
      <c r="P30" s="767"/>
      <c r="Q30" s="909"/>
      <c r="R30" s="908"/>
      <c r="S30" s="767"/>
      <c r="T30" s="909"/>
      <c r="U30" s="908"/>
      <c r="V30" s="767"/>
      <c r="W30" s="909"/>
      <c r="X30" s="908"/>
      <c r="Y30" s="767"/>
      <c r="Z30" s="767"/>
      <c r="AA30" s="767"/>
      <c r="AB30" s="909"/>
      <c r="AC30" s="908"/>
      <c r="AD30" s="767"/>
      <c r="AE30" s="767"/>
      <c r="AF30" s="767"/>
      <c r="AG30" s="909"/>
      <c r="AH30" s="908"/>
      <c r="AI30" s="767"/>
      <c r="AJ30" s="767"/>
      <c r="AK30" s="767"/>
      <c r="AL30" s="909"/>
    </row>
    <row r="31" spans="1:49" ht="20.100000000000001" customHeight="1">
      <c r="A31" s="899"/>
      <c r="B31" s="900"/>
      <c r="C31" s="900"/>
      <c r="D31" s="900"/>
      <c r="E31" s="900"/>
      <c r="F31" s="900"/>
      <c r="G31" s="900"/>
      <c r="H31" s="900"/>
      <c r="I31" s="900"/>
      <c r="J31" s="901"/>
      <c r="K31" s="905"/>
      <c r="L31" s="906"/>
      <c r="M31" s="906"/>
      <c r="N31" s="906"/>
      <c r="O31" s="906"/>
      <c r="P31" s="906"/>
      <c r="Q31" s="907"/>
      <c r="R31" s="905"/>
      <c r="S31" s="906"/>
      <c r="T31" s="907"/>
      <c r="U31" s="905"/>
      <c r="V31" s="906"/>
      <c r="W31" s="907"/>
      <c r="X31" s="905"/>
      <c r="Y31" s="906"/>
      <c r="Z31" s="906"/>
      <c r="AA31" s="906"/>
      <c r="AB31" s="907"/>
      <c r="AC31" s="905"/>
      <c r="AD31" s="906"/>
      <c r="AE31" s="906"/>
      <c r="AF31" s="906"/>
      <c r="AG31" s="907"/>
      <c r="AH31" s="905"/>
      <c r="AI31" s="906"/>
      <c r="AJ31" s="906"/>
      <c r="AK31" s="906"/>
      <c r="AL31" s="907"/>
    </row>
    <row r="32" spans="1:49" ht="20.100000000000001" customHeight="1">
      <c r="A32" s="902"/>
      <c r="B32" s="903"/>
      <c r="C32" s="903"/>
      <c r="D32" s="903"/>
      <c r="E32" s="903"/>
      <c r="F32" s="903"/>
      <c r="G32" s="903"/>
      <c r="H32" s="903"/>
      <c r="I32" s="903"/>
      <c r="J32" s="904"/>
      <c r="K32" s="908"/>
      <c r="L32" s="767"/>
      <c r="M32" s="767"/>
      <c r="N32" s="767"/>
      <c r="O32" s="767"/>
      <c r="P32" s="767"/>
      <c r="Q32" s="909"/>
      <c r="R32" s="908"/>
      <c r="S32" s="767"/>
      <c r="T32" s="909"/>
      <c r="U32" s="908"/>
      <c r="V32" s="767"/>
      <c r="W32" s="909"/>
      <c r="X32" s="908"/>
      <c r="Y32" s="767"/>
      <c r="Z32" s="767"/>
      <c r="AA32" s="767"/>
      <c r="AB32" s="909"/>
      <c r="AC32" s="908"/>
      <c r="AD32" s="767"/>
      <c r="AE32" s="767"/>
      <c r="AF32" s="767"/>
      <c r="AG32" s="909"/>
      <c r="AH32" s="908"/>
      <c r="AI32" s="767"/>
      <c r="AJ32" s="767"/>
      <c r="AK32" s="767"/>
      <c r="AL32" s="909"/>
    </row>
    <row r="33" spans="1:38" ht="20.100000000000001" customHeight="1">
      <c r="A33" s="899"/>
      <c r="B33" s="900"/>
      <c r="C33" s="900"/>
      <c r="D33" s="900"/>
      <c r="E33" s="900"/>
      <c r="F33" s="900"/>
      <c r="G33" s="900"/>
      <c r="H33" s="900"/>
      <c r="I33" s="900"/>
      <c r="J33" s="901"/>
      <c r="K33" s="905"/>
      <c r="L33" s="906"/>
      <c r="M33" s="906"/>
      <c r="N33" s="906"/>
      <c r="O33" s="906"/>
      <c r="P33" s="906"/>
      <c r="Q33" s="907"/>
      <c r="R33" s="905"/>
      <c r="S33" s="906"/>
      <c r="T33" s="907"/>
      <c r="U33" s="905"/>
      <c r="V33" s="906"/>
      <c r="W33" s="907"/>
      <c r="X33" s="905"/>
      <c r="Y33" s="906"/>
      <c r="Z33" s="906"/>
      <c r="AA33" s="906"/>
      <c r="AB33" s="907"/>
      <c r="AC33" s="905"/>
      <c r="AD33" s="906"/>
      <c r="AE33" s="906"/>
      <c r="AF33" s="906"/>
      <c r="AG33" s="907"/>
      <c r="AH33" s="905"/>
      <c r="AI33" s="906"/>
      <c r="AJ33" s="906"/>
      <c r="AK33" s="906"/>
      <c r="AL33" s="907"/>
    </row>
    <row r="34" spans="1:38" ht="20.100000000000001" customHeight="1">
      <c r="A34" s="902"/>
      <c r="B34" s="903"/>
      <c r="C34" s="903"/>
      <c r="D34" s="903"/>
      <c r="E34" s="903"/>
      <c r="F34" s="903"/>
      <c r="G34" s="903"/>
      <c r="H34" s="903"/>
      <c r="I34" s="903"/>
      <c r="J34" s="904"/>
      <c r="K34" s="908"/>
      <c r="L34" s="767"/>
      <c r="M34" s="767"/>
      <c r="N34" s="767"/>
      <c r="O34" s="767"/>
      <c r="P34" s="767"/>
      <c r="Q34" s="909"/>
      <c r="R34" s="908"/>
      <c r="S34" s="767"/>
      <c r="T34" s="909"/>
      <c r="U34" s="908"/>
      <c r="V34" s="767"/>
      <c r="W34" s="909"/>
      <c r="X34" s="908"/>
      <c r="Y34" s="767"/>
      <c r="Z34" s="767"/>
      <c r="AA34" s="767"/>
      <c r="AB34" s="909"/>
      <c r="AC34" s="908"/>
      <c r="AD34" s="767"/>
      <c r="AE34" s="767"/>
      <c r="AF34" s="767"/>
      <c r="AG34" s="909"/>
      <c r="AH34" s="908"/>
      <c r="AI34" s="767"/>
      <c r="AJ34" s="767"/>
      <c r="AK34" s="767"/>
      <c r="AL34" s="909"/>
    </row>
    <row r="35" spans="1:38" ht="20.100000000000001" customHeight="1">
      <c r="A35" s="899"/>
      <c r="B35" s="900"/>
      <c r="C35" s="900"/>
      <c r="D35" s="900"/>
      <c r="E35" s="900"/>
      <c r="F35" s="900"/>
      <c r="G35" s="900"/>
      <c r="H35" s="900"/>
      <c r="I35" s="900"/>
      <c r="J35" s="901"/>
      <c r="K35" s="905"/>
      <c r="L35" s="906"/>
      <c r="M35" s="906"/>
      <c r="N35" s="906"/>
      <c r="O35" s="906"/>
      <c r="P35" s="906"/>
      <c r="Q35" s="907"/>
      <c r="R35" s="905"/>
      <c r="S35" s="906"/>
      <c r="T35" s="907"/>
      <c r="U35" s="905"/>
      <c r="V35" s="906"/>
      <c r="W35" s="907"/>
      <c r="X35" s="905"/>
      <c r="Y35" s="906"/>
      <c r="Z35" s="906"/>
      <c r="AA35" s="906"/>
      <c r="AB35" s="907"/>
      <c r="AC35" s="905"/>
      <c r="AD35" s="906"/>
      <c r="AE35" s="906"/>
      <c r="AF35" s="906"/>
      <c r="AG35" s="907"/>
      <c r="AH35" s="905"/>
      <c r="AI35" s="906"/>
      <c r="AJ35" s="906"/>
      <c r="AK35" s="906"/>
      <c r="AL35" s="907"/>
    </row>
    <row r="36" spans="1:38" ht="20.100000000000001" customHeight="1">
      <c r="A36" s="902"/>
      <c r="B36" s="903"/>
      <c r="C36" s="903"/>
      <c r="D36" s="903"/>
      <c r="E36" s="903"/>
      <c r="F36" s="903"/>
      <c r="G36" s="903"/>
      <c r="H36" s="903"/>
      <c r="I36" s="903"/>
      <c r="J36" s="904"/>
      <c r="K36" s="908"/>
      <c r="L36" s="767"/>
      <c r="M36" s="767"/>
      <c r="N36" s="767"/>
      <c r="O36" s="767"/>
      <c r="P36" s="767"/>
      <c r="Q36" s="909"/>
      <c r="R36" s="908"/>
      <c r="S36" s="767"/>
      <c r="T36" s="909"/>
      <c r="U36" s="908"/>
      <c r="V36" s="767"/>
      <c r="W36" s="909"/>
      <c r="X36" s="908"/>
      <c r="Y36" s="767"/>
      <c r="Z36" s="767"/>
      <c r="AA36" s="767"/>
      <c r="AB36" s="909"/>
      <c r="AC36" s="908"/>
      <c r="AD36" s="767"/>
      <c r="AE36" s="767"/>
      <c r="AF36" s="767"/>
      <c r="AG36" s="909"/>
      <c r="AH36" s="908"/>
      <c r="AI36" s="767"/>
      <c r="AJ36" s="767"/>
      <c r="AK36" s="767"/>
      <c r="AL36" s="909"/>
    </row>
    <row r="37" spans="1:38" ht="20.100000000000001" customHeight="1">
      <c r="A37" s="899"/>
      <c r="B37" s="900"/>
      <c r="C37" s="900"/>
      <c r="D37" s="900"/>
      <c r="E37" s="900"/>
      <c r="F37" s="900"/>
      <c r="G37" s="900"/>
      <c r="H37" s="900"/>
      <c r="I37" s="900"/>
      <c r="J37" s="901"/>
      <c r="K37" s="905"/>
      <c r="L37" s="906"/>
      <c r="M37" s="906"/>
      <c r="N37" s="906"/>
      <c r="O37" s="906"/>
      <c r="P37" s="906"/>
      <c r="Q37" s="907"/>
      <c r="R37" s="905"/>
      <c r="S37" s="906"/>
      <c r="T37" s="907"/>
      <c r="U37" s="905"/>
      <c r="V37" s="906"/>
      <c r="W37" s="907"/>
      <c r="X37" s="905"/>
      <c r="Y37" s="906"/>
      <c r="Z37" s="906"/>
      <c r="AA37" s="906"/>
      <c r="AB37" s="907"/>
      <c r="AC37" s="905"/>
      <c r="AD37" s="906"/>
      <c r="AE37" s="906"/>
      <c r="AF37" s="906"/>
      <c r="AG37" s="907"/>
      <c r="AH37" s="905"/>
      <c r="AI37" s="906"/>
      <c r="AJ37" s="906"/>
      <c r="AK37" s="906"/>
      <c r="AL37" s="907"/>
    </row>
    <row r="38" spans="1:38" ht="20.100000000000001" customHeight="1">
      <c r="A38" s="902"/>
      <c r="B38" s="903"/>
      <c r="C38" s="903"/>
      <c r="D38" s="903"/>
      <c r="E38" s="903"/>
      <c r="F38" s="903"/>
      <c r="G38" s="903"/>
      <c r="H38" s="903"/>
      <c r="I38" s="903"/>
      <c r="J38" s="904"/>
      <c r="K38" s="908"/>
      <c r="L38" s="767"/>
      <c r="M38" s="767"/>
      <c r="N38" s="767"/>
      <c r="O38" s="767"/>
      <c r="P38" s="767"/>
      <c r="Q38" s="909"/>
      <c r="R38" s="908"/>
      <c r="S38" s="767"/>
      <c r="T38" s="909"/>
      <c r="U38" s="908"/>
      <c r="V38" s="767"/>
      <c r="W38" s="909"/>
      <c r="X38" s="908"/>
      <c r="Y38" s="767"/>
      <c r="Z38" s="767"/>
      <c r="AA38" s="767"/>
      <c r="AB38" s="909"/>
      <c r="AC38" s="908"/>
      <c r="AD38" s="767"/>
      <c r="AE38" s="767"/>
      <c r="AF38" s="767"/>
      <c r="AG38" s="909"/>
      <c r="AH38" s="908"/>
      <c r="AI38" s="767"/>
      <c r="AJ38" s="767"/>
      <c r="AK38" s="767"/>
      <c r="AL38" s="909"/>
    </row>
    <row r="39" spans="1:38" ht="20.100000000000001" customHeight="1">
      <c r="A39" s="899"/>
      <c r="B39" s="900"/>
      <c r="C39" s="900"/>
      <c r="D39" s="900"/>
      <c r="E39" s="900"/>
      <c r="F39" s="900"/>
      <c r="G39" s="900"/>
      <c r="H39" s="900"/>
      <c r="I39" s="900"/>
      <c r="J39" s="901"/>
      <c r="K39" s="905"/>
      <c r="L39" s="906"/>
      <c r="M39" s="906"/>
      <c r="N39" s="906"/>
      <c r="O39" s="906"/>
      <c r="P39" s="906"/>
      <c r="Q39" s="907"/>
      <c r="R39" s="905"/>
      <c r="S39" s="906"/>
      <c r="T39" s="907"/>
      <c r="U39" s="905"/>
      <c r="V39" s="906"/>
      <c r="W39" s="907"/>
      <c r="X39" s="905"/>
      <c r="Y39" s="906"/>
      <c r="Z39" s="906"/>
      <c r="AA39" s="906"/>
      <c r="AB39" s="907"/>
      <c r="AC39" s="905"/>
      <c r="AD39" s="906"/>
      <c r="AE39" s="906"/>
      <c r="AF39" s="906"/>
      <c r="AG39" s="907"/>
      <c r="AH39" s="905"/>
      <c r="AI39" s="906"/>
      <c r="AJ39" s="906"/>
      <c r="AK39" s="906"/>
      <c r="AL39" s="907"/>
    </row>
    <row r="40" spans="1:38" ht="20.100000000000001" customHeight="1">
      <c r="A40" s="902"/>
      <c r="B40" s="903"/>
      <c r="C40" s="903"/>
      <c r="D40" s="903"/>
      <c r="E40" s="903"/>
      <c r="F40" s="903"/>
      <c r="G40" s="903"/>
      <c r="H40" s="903"/>
      <c r="I40" s="903"/>
      <c r="J40" s="904"/>
      <c r="K40" s="908"/>
      <c r="L40" s="767"/>
      <c r="M40" s="767"/>
      <c r="N40" s="767"/>
      <c r="O40" s="767"/>
      <c r="P40" s="767"/>
      <c r="Q40" s="909"/>
      <c r="R40" s="908"/>
      <c r="S40" s="767"/>
      <c r="T40" s="909"/>
      <c r="U40" s="908"/>
      <c r="V40" s="767"/>
      <c r="W40" s="909"/>
      <c r="X40" s="908"/>
      <c r="Y40" s="767"/>
      <c r="Z40" s="767"/>
      <c r="AA40" s="767"/>
      <c r="AB40" s="909"/>
      <c r="AC40" s="908"/>
      <c r="AD40" s="767"/>
      <c r="AE40" s="767"/>
      <c r="AF40" s="767"/>
      <c r="AG40" s="909"/>
      <c r="AH40" s="908"/>
      <c r="AI40" s="767"/>
      <c r="AJ40" s="767"/>
      <c r="AK40" s="767"/>
      <c r="AL40" s="909"/>
    </row>
    <row r="41" spans="1:38" ht="20.100000000000001" customHeight="1">
      <c r="A41" s="899"/>
      <c r="B41" s="900"/>
      <c r="C41" s="900"/>
      <c r="D41" s="900"/>
      <c r="E41" s="900"/>
      <c r="F41" s="900"/>
      <c r="G41" s="900"/>
      <c r="H41" s="900"/>
      <c r="I41" s="900"/>
      <c r="J41" s="901"/>
      <c r="K41" s="905"/>
      <c r="L41" s="906"/>
      <c r="M41" s="906"/>
      <c r="N41" s="906"/>
      <c r="O41" s="906"/>
      <c r="P41" s="906"/>
      <c r="Q41" s="907"/>
      <c r="R41" s="905"/>
      <c r="S41" s="906"/>
      <c r="T41" s="907"/>
      <c r="U41" s="905"/>
      <c r="V41" s="906"/>
      <c r="W41" s="907"/>
      <c r="X41" s="905"/>
      <c r="Y41" s="906"/>
      <c r="Z41" s="906"/>
      <c r="AA41" s="906"/>
      <c r="AB41" s="907"/>
      <c r="AC41" s="905"/>
      <c r="AD41" s="906"/>
      <c r="AE41" s="906"/>
      <c r="AF41" s="906"/>
      <c r="AG41" s="907"/>
      <c r="AH41" s="905"/>
      <c r="AI41" s="906"/>
      <c r="AJ41" s="906"/>
      <c r="AK41" s="906"/>
      <c r="AL41" s="907"/>
    </row>
    <row r="42" spans="1:38" ht="20.100000000000001" customHeight="1">
      <c r="A42" s="902"/>
      <c r="B42" s="903"/>
      <c r="C42" s="903"/>
      <c r="D42" s="903"/>
      <c r="E42" s="903"/>
      <c r="F42" s="903"/>
      <c r="G42" s="903"/>
      <c r="H42" s="903"/>
      <c r="I42" s="903"/>
      <c r="J42" s="904"/>
      <c r="K42" s="908"/>
      <c r="L42" s="767"/>
      <c r="M42" s="767"/>
      <c r="N42" s="767"/>
      <c r="O42" s="767"/>
      <c r="P42" s="767"/>
      <c r="Q42" s="909"/>
      <c r="R42" s="908"/>
      <c r="S42" s="767"/>
      <c r="T42" s="909"/>
      <c r="U42" s="908"/>
      <c r="V42" s="767"/>
      <c r="W42" s="909"/>
      <c r="X42" s="908"/>
      <c r="Y42" s="767"/>
      <c r="Z42" s="767"/>
      <c r="AA42" s="767"/>
      <c r="AB42" s="909"/>
      <c r="AC42" s="908"/>
      <c r="AD42" s="767"/>
      <c r="AE42" s="767"/>
      <c r="AF42" s="767"/>
      <c r="AG42" s="909"/>
      <c r="AH42" s="908"/>
      <c r="AI42" s="767"/>
      <c r="AJ42" s="767"/>
      <c r="AK42" s="767"/>
      <c r="AL42" s="909"/>
    </row>
    <row r="43" spans="1:38" ht="20.100000000000001" customHeight="1">
      <c r="A43" s="899"/>
      <c r="B43" s="900"/>
      <c r="C43" s="900"/>
      <c r="D43" s="900"/>
      <c r="E43" s="900"/>
      <c r="F43" s="900"/>
      <c r="G43" s="900"/>
      <c r="H43" s="900"/>
      <c r="I43" s="900"/>
      <c r="J43" s="901"/>
      <c r="K43" s="905"/>
      <c r="L43" s="906"/>
      <c r="M43" s="906"/>
      <c r="N43" s="906"/>
      <c r="O43" s="906"/>
      <c r="P43" s="906"/>
      <c r="Q43" s="907"/>
      <c r="R43" s="905"/>
      <c r="S43" s="906"/>
      <c r="T43" s="907"/>
      <c r="U43" s="905"/>
      <c r="V43" s="906"/>
      <c r="W43" s="907"/>
      <c r="X43" s="905"/>
      <c r="Y43" s="906"/>
      <c r="Z43" s="906"/>
      <c r="AA43" s="906"/>
      <c r="AB43" s="907"/>
      <c r="AC43" s="905"/>
      <c r="AD43" s="906"/>
      <c r="AE43" s="906"/>
      <c r="AF43" s="906"/>
      <c r="AG43" s="907"/>
      <c r="AH43" s="905"/>
      <c r="AI43" s="906"/>
      <c r="AJ43" s="906"/>
      <c r="AK43" s="906"/>
      <c r="AL43" s="907"/>
    </row>
    <row r="44" spans="1:38" ht="20.100000000000001" customHeight="1">
      <c r="A44" s="902"/>
      <c r="B44" s="903"/>
      <c r="C44" s="903"/>
      <c r="D44" s="903"/>
      <c r="E44" s="903"/>
      <c r="F44" s="903"/>
      <c r="G44" s="903"/>
      <c r="H44" s="903"/>
      <c r="I44" s="903"/>
      <c r="J44" s="904"/>
      <c r="K44" s="908"/>
      <c r="L44" s="767"/>
      <c r="M44" s="767"/>
      <c r="N44" s="767"/>
      <c r="O44" s="767"/>
      <c r="P44" s="767"/>
      <c r="Q44" s="909"/>
      <c r="R44" s="908"/>
      <c r="S44" s="767"/>
      <c r="T44" s="909"/>
      <c r="U44" s="908"/>
      <c r="V44" s="767"/>
      <c r="W44" s="909"/>
      <c r="X44" s="908"/>
      <c r="Y44" s="767"/>
      <c r="Z44" s="767"/>
      <c r="AA44" s="767"/>
      <c r="AB44" s="909"/>
      <c r="AC44" s="908"/>
      <c r="AD44" s="767"/>
      <c r="AE44" s="767"/>
      <c r="AF44" s="767"/>
      <c r="AG44" s="909"/>
      <c r="AH44" s="908"/>
      <c r="AI44" s="767"/>
      <c r="AJ44" s="767"/>
      <c r="AK44" s="767"/>
      <c r="AL44" s="909"/>
    </row>
    <row r="45" spans="1:38" ht="20.100000000000001" customHeight="1">
      <c r="A45" s="899"/>
      <c r="B45" s="900"/>
      <c r="C45" s="900"/>
      <c r="D45" s="900"/>
      <c r="E45" s="900"/>
      <c r="F45" s="900"/>
      <c r="G45" s="900"/>
      <c r="H45" s="900"/>
      <c r="I45" s="900"/>
      <c r="J45" s="901"/>
      <c r="K45" s="905"/>
      <c r="L45" s="906"/>
      <c r="M45" s="906"/>
      <c r="N45" s="906"/>
      <c r="O45" s="906"/>
      <c r="P45" s="906"/>
      <c r="Q45" s="907"/>
      <c r="R45" s="905"/>
      <c r="S45" s="906"/>
      <c r="T45" s="907"/>
      <c r="U45" s="905"/>
      <c r="V45" s="906"/>
      <c r="W45" s="907"/>
      <c r="X45" s="905"/>
      <c r="Y45" s="906"/>
      <c r="Z45" s="906"/>
      <c r="AA45" s="906"/>
      <c r="AB45" s="907"/>
      <c r="AC45" s="905"/>
      <c r="AD45" s="906"/>
      <c r="AE45" s="906"/>
      <c r="AF45" s="906"/>
      <c r="AG45" s="907"/>
      <c r="AH45" s="905"/>
      <c r="AI45" s="906"/>
      <c r="AJ45" s="906"/>
      <c r="AK45" s="906"/>
      <c r="AL45" s="907"/>
    </row>
    <row r="46" spans="1:38" ht="18.75" customHeight="1">
      <c r="A46" s="902"/>
      <c r="B46" s="903"/>
      <c r="C46" s="903"/>
      <c r="D46" s="903"/>
      <c r="E46" s="903"/>
      <c r="F46" s="903"/>
      <c r="G46" s="903"/>
      <c r="H46" s="903"/>
      <c r="I46" s="903"/>
      <c r="J46" s="904"/>
      <c r="K46" s="908"/>
      <c r="L46" s="767"/>
      <c r="M46" s="767"/>
      <c r="N46" s="767"/>
      <c r="O46" s="767"/>
      <c r="P46" s="767"/>
      <c r="Q46" s="909"/>
      <c r="R46" s="908"/>
      <c r="S46" s="767"/>
      <c r="T46" s="909"/>
      <c r="U46" s="908"/>
      <c r="V46" s="767"/>
      <c r="W46" s="909"/>
      <c r="X46" s="908"/>
      <c r="Y46" s="767"/>
      <c r="Z46" s="767"/>
      <c r="AA46" s="767"/>
      <c r="AB46" s="909"/>
      <c r="AC46" s="908"/>
      <c r="AD46" s="767"/>
      <c r="AE46" s="767"/>
      <c r="AF46" s="767"/>
      <c r="AG46" s="909"/>
      <c r="AH46" s="908"/>
      <c r="AI46" s="767"/>
      <c r="AJ46" s="767"/>
      <c r="AK46" s="767"/>
      <c r="AL46" s="909"/>
    </row>
    <row r="47" spans="1:38" ht="18.75" customHeight="1">
      <c r="A47" s="899"/>
      <c r="B47" s="900"/>
      <c r="C47" s="900"/>
      <c r="D47" s="900"/>
      <c r="E47" s="900"/>
      <c r="F47" s="900"/>
      <c r="G47" s="900"/>
      <c r="H47" s="900"/>
      <c r="I47" s="900"/>
      <c r="J47" s="901"/>
      <c r="K47" s="905"/>
      <c r="L47" s="906"/>
      <c r="M47" s="906"/>
      <c r="N47" s="906"/>
      <c r="O47" s="906"/>
      <c r="P47" s="906"/>
      <c r="Q47" s="907"/>
      <c r="R47" s="905"/>
      <c r="S47" s="906"/>
      <c r="T47" s="907"/>
      <c r="U47" s="905"/>
      <c r="V47" s="906"/>
      <c r="W47" s="907"/>
      <c r="X47" s="905"/>
      <c r="Y47" s="906"/>
      <c r="Z47" s="906"/>
      <c r="AA47" s="906"/>
      <c r="AB47" s="907"/>
      <c r="AC47" s="905"/>
      <c r="AD47" s="906"/>
      <c r="AE47" s="906"/>
      <c r="AF47" s="906"/>
      <c r="AG47" s="907"/>
      <c r="AH47" s="905"/>
      <c r="AI47" s="906"/>
      <c r="AJ47" s="906"/>
      <c r="AK47" s="906"/>
      <c r="AL47" s="907"/>
    </row>
    <row r="48" spans="1:38" ht="18.75" customHeight="1">
      <c r="A48" s="902"/>
      <c r="B48" s="903"/>
      <c r="C48" s="903"/>
      <c r="D48" s="903"/>
      <c r="E48" s="903"/>
      <c r="F48" s="903"/>
      <c r="G48" s="903"/>
      <c r="H48" s="903"/>
      <c r="I48" s="903"/>
      <c r="J48" s="904"/>
      <c r="K48" s="908"/>
      <c r="L48" s="767"/>
      <c r="M48" s="767"/>
      <c r="N48" s="767"/>
      <c r="O48" s="767"/>
      <c r="P48" s="767"/>
      <c r="Q48" s="909"/>
      <c r="R48" s="908"/>
      <c r="S48" s="767"/>
      <c r="T48" s="909"/>
      <c r="U48" s="908"/>
      <c r="V48" s="767"/>
      <c r="W48" s="909"/>
      <c r="X48" s="908"/>
      <c r="Y48" s="767"/>
      <c r="Z48" s="767"/>
      <c r="AA48" s="767"/>
      <c r="AB48" s="909"/>
      <c r="AC48" s="908"/>
      <c r="AD48" s="767"/>
      <c r="AE48" s="767"/>
      <c r="AF48" s="767"/>
      <c r="AG48" s="909"/>
      <c r="AH48" s="908"/>
      <c r="AI48" s="767"/>
      <c r="AJ48" s="767"/>
      <c r="AK48" s="767"/>
      <c r="AL48" s="909"/>
    </row>
    <row r="49" spans="1:36" ht="18.75" customHeight="1">
      <c r="A49" s="125"/>
      <c r="B49" s="125"/>
      <c r="C49" s="125"/>
      <c r="D49" s="125"/>
      <c r="E49" s="125"/>
      <c r="F49" s="125"/>
      <c r="G49" s="125"/>
      <c r="H49" s="125"/>
      <c r="I49" s="125"/>
      <c r="J49" s="125"/>
      <c r="K49" s="125"/>
      <c r="L49" s="125"/>
      <c r="M49" s="125"/>
      <c r="N49" s="126"/>
      <c r="O49" s="126"/>
      <c r="P49" s="126"/>
      <c r="Q49" s="126"/>
      <c r="R49" s="126"/>
      <c r="S49" s="126"/>
      <c r="T49" s="126"/>
      <c r="U49" s="126"/>
      <c r="V49" s="127"/>
      <c r="W49" s="127"/>
      <c r="X49" s="126"/>
      <c r="Y49" s="126"/>
      <c r="Z49" s="126"/>
      <c r="AA49" s="126"/>
      <c r="AB49" s="126"/>
      <c r="AC49" s="126"/>
      <c r="AD49" s="126"/>
      <c r="AE49" s="126"/>
      <c r="AF49" s="128"/>
      <c r="AG49" s="128"/>
      <c r="AH49" s="128"/>
      <c r="AI49" s="128"/>
      <c r="AJ49" s="129"/>
    </row>
    <row r="50" spans="1:36" ht="18.75" customHeight="1">
      <c r="A50" s="409"/>
      <c r="B50" s="409"/>
      <c r="C50" s="409"/>
      <c r="D50" s="409"/>
      <c r="E50" s="409"/>
      <c r="F50" s="409"/>
      <c r="G50" s="409"/>
      <c r="H50" s="409"/>
      <c r="I50" s="409"/>
      <c r="J50" s="409"/>
      <c r="K50" s="409"/>
      <c r="L50" s="409"/>
      <c r="M50" s="409"/>
      <c r="N50" s="409"/>
      <c r="O50" s="132"/>
      <c r="P50" s="132"/>
      <c r="Q50" s="132"/>
      <c r="R50" s="132"/>
      <c r="S50" s="132"/>
      <c r="T50" s="132"/>
      <c r="U50" s="132"/>
      <c r="V50" s="132"/>
      <c r="W50" s="132"/>
      <c r="X50" s="132"/>
      <c r="Y50" s="132"/>
      <c r="Z50" s="132"/>
      <c r="AA50" s="132"/>
      <c r="AB50" s="132"/>
    </row>
    <row r="51" spans="1:36" ht="18.75" customHeight="1"/>
    <row r="52" spans="1:36" ht="18.75" customHeight="1"/>
    <row r="53" spans="1:36" ht="18.75" customHeight="1"/>
    <row r="54" spans="1:36" ht="18.75" customHeight="1"/>
    <row r="55" spans="1:36" ht="18.75" customHeight="1"/>
    <row r="56" spans="1:36" ht="18.75" customHeight="1"/>
    <row r="57" spans="1:36" ht="18.75" customHeight="1"/>
    <row r="58" spans="1:36" ht="18.75" customHeight="1"/>
    <row r="59" spans="1:36" ht="18.75" customHeight="1"/>
    <row r="60" spans="1:36" ht="18.75" customHeight="1"/>
    <row r="61" spans="1:36" ht="18.75" customHeight="1"/>
    <row r="62" spans="1:36" ht="18.75" customHeight="1"/>
    <row r="63" spans="1:36" ht="18.75" customHeight="1"/>
    <row r="64" spans="1:36" ht="18.75" customHeight="1"/>
    <row r="65" spans="1:28" ht="18.75" customHeight="1"/>
    <row r="66" spans="1:28" ht="18.75" customHeight="1"/>
    <row r="67" spans="1:28" ht="18.75" customHeight="1"/>
    <row r="68" spans="1:28" ht="18.75" customHeight="1"/>
    <row r="69" spans="1:28" ht="18.75" customHeight="1"/>
    <row r="70" spans="1:28" ht="18.75" customHeight="1"/>
    <row r="71" spans="1:28" ht="18.75" customHeight="1"/>
    <row r="72" spans="1:28" ht="18.75" customHeight="1">
      <c r="A72" s="409"/>
      <c r="B72" s="409"/>
      <c r="C72" s="409"/>
      <c r="D72" s="409"/>
      <c r="E72" s="409"/>
      <c r="F72" s="409"/>
      <c r="G72" s="409"/>
      <c r="H72" s="409"/>
      <c r="I72" s="409"/>
      <c r="J72" s="409"/>
      <c r="K72" s="409"/>
      <c r="L72" s="409"/>
      <c r="M72" s="409"/>
      <c r="N72" s="409"/>
      <c r="O72" s="132"/>
      <c r="P72" s="132"/>
      <c r="Q72" s="132"/>
      <c r="R72" s="132"/>
      <c r="S72" s="132"/>
      <c r="T72" s="132"/>
      <c r="U72" s="132"/>
      <c r="V72" s="132"/>
      <c r="W72" s="132"/>
      <c r="X72" s="132"/>
      <c r="Y72" s="132"/>
      <c r="Z72" s="132"/>
      <c r="AA72" s="132"/>
      <c r="AB72" s="132"/>
    </row>
    <row r="73" spans="1:28" ht="18.75" customHeight="1">
      <c r="A73" s="409"/>
      <c r="B73" s="409"/>
      <c r="C73" s="409"/>
      <c r="D73" s="409"/>
      <c r="E73" s="409"/>
      <c r="F73" s="409"/>
      <c r="G73" s="409"/>
      <c r="H73" s="409"/>
      <c r="I73" s="409"/>
      <c r="J73" s="409"/>
      <c r="K73" s="409"/>
      <c r="L73" s="409"/>
      <c r="M73" s="409"/>
      <c r="N73" s="409"/>
      <c r="O73" s="132"/>
      <c r="P73" s="132"/>
      <c r="Q73" s="132"/>
      <c r="R73" s="132"/>
      <c r="S73" s="132"/>
      <c r="T73" s="132"/>
      <c r="U73" s="132"/>
      <c r="V73" s="132"/>
      <c r="W73" s="132"/>
      <c r="X73" s="132"/>
      <c r="Y73" s="132"/>
      <c r="Z73" s="132"/>
      <c r="AA73" s="132"/>
      <c r="AB73" s="132"/>
    </row>
    <row r="74" spans="1:28" ht="18.75" customHeight="1">
      <c r="A74" s="409"/>
      <c r="B74" s="409"/>
      <c r="C74" s="409"/>
      <c r="D74" s="409"/>
      <c r="E74" s="409"/>
      <c r="F74" s="409"/>
      <c r="G74" s="409"/>
      <c r="H74" s="409"/>
      <c r="I74" s="409"/>
      <c r="J74" s="409"/>
      <c r="K74" s="409"/>
      <c r="L74" s="409"/>
      <c r="M74" s="409"/>
      <c r="N74" s="409"/>
      <c r="O74" s="132"/>
      <c r="P74" s="132"/>
      <c r="Q74" s="132"/>
      <c r="R74" s="132"/>
      <c r="S74" s="132"/>
      <c r="T74" s="132"/>
      <c r="U74" s="132"/>
      <c r="V74" s="132"/>
      <c r="W74" s="132"/>
      <c r="X74" s="132"/>
      <c r="Y74" s="132"/>
      <c r="Z74" s="132"/>
      <c r="AA74" s="132"/>
      <c r="AB74" s="132"/>
    </row>
    <row r="75" spans="1:28" ht="18.75" customHeight="1">
      <c r="A75" s="409"/>
      <c r="B75" s="409"/>
      <c r="C75" s="409"/>
      <c r="D75" s="409"/>
      <c r="E75" s="409"/>
      <c r="F75" s="409"/>
      <c r="G75" s="409"/>
      <c r="H75" s="409"/>
      <c r="I75" s="409"/>
      <c r="J75" s="409"/>
      <c r="K75" s="409"/>
      <c r="L75" s="409"/>
      <c r="M75" s="409"/>
      <c r="N75" s="409"/>
      <c r="O75" s="132"/>
      <c r="P75" s="132"/>
      <c r="Q75" s="132"/>
      <c r="R75" s="132"/>
      <c r="S75" s="132"/>
      <c r="T75" s="132"/>
      <c r="U75" s="132"/>
      <c r="V75" s="132"/>
      <c r="W75" s="132"/>
      <c r="X75" s="132"/>
      <c r="Y75" s="132"/>
      <c r="Z75" s="132"/>
      <c r="AA75" s="132"/>
      <c r="AB75" s="132"/>
    </row>
    <row r="76" spans="1:28">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row>
  </sheetData>
  <mergeCells count="95">
    <mergeCell ref="A1:AL3"/>
    <mergeCell ref="A9:E9"/>
    <mergeCell ref="F9:R9"/>
    <mergeCell ref="AA10:AI10"/>
    <mergeCell ref="C13:F14"/>
    <mergeCell ref="C15:F16"/>
    <mergeCell ref="C17:F18"/>
    <mergeCell ref="G13:AK14"/>
    <mergeCell ref="G15:AK16"/>
    <mergeCell ref="G17:AK18"/>
    <mergeCell ref="C19:F20"/>
    <mergeCell ref="C21:F24"/>
    <mergeCell ref="G19:AK20"/>
    <mergeCell ref="G21:AK22"/>
    <mergeCell ref="G23:Y24"/>
    <mergeCell ref="Z23:AJ24"/>
    <mergeCell ref="AK23:AK24"/>
    <mergeCell ref="A25:AL27"/>
    <mergeCell ref="A28:J28"/>
    <mergeCell ref="K28:Q28"/>
    <mergeCell ref="R28:T28"/>
    <mergeCell ref="U28:W28"/>
    <mergeCell ref="X28:AB28"/>
    <mergeCell ref="AC28:AG28"/>
    <mergeCell ref="AH28:AL28"/>
    <mergeCell ref="AH29:AL30"/>
    <mergeCell ref="A31:J32"/>
    <mergeCell ref="K31:Q32"/>
    <mergeCell ref="R31:T32"/>
    <mergeCell ref="U31:W32"/>
    <mergeCell ref="X31:AB32"/>
    <mergeCell ref="AC31:AG32"/>
    <mergeCell ref="AH31:AL32"/>
    <mergeCell ref="A29:J30"/>
    <mergeCell ref="K29:Q30"/>
    <mergeCell ref="R29:T30"/>
    <mergeCell ref="U29:W30"/>
    <mergeCell ref="X29:AB30"/>
    <mergeCell ref="AC29:AG30"/>
    <mergeCell ref="AH33:AL34"/>
    <mergeCell ref="A35:J36"/>
    <mergeCell ref="K35:Q36"/>
    <mergeCell ref="R35:T36"/>
    <mergeCell ref="U35:W36"/>
    <mergeCell ref="X35:AB36"/>
    <mergeCell ref="AC35:AG36"/>
    <mergeCell ref="AH35:AL36"/>
    <mergeCell ref="A33:J34"/>
    <mergeCell ref="K33:Q34"/>
    <mergeCell ref="R33:T34"/>
    <mergeCell ref="U33:W34"/>
    <mergeCell ref="X33:AB34"/>
    <mergeCell ref="AC33:AG34"/>
    <mergeCell ref="AH37:AL38"/>
    <mergeCell ref="A39:J40"/>
    <mergeCell ref="K39:Q40"/>
    <mergeCell ref="R39:T40"/>
    <mergeCell ref="U39:W40"/>
    <mergeCell ref="X39:AB40"/>
    <mergeCell ref="AC39:AG40"/>
    <mergeCell ref="AH39:AL40"/>
    <mergeCell ref="A37:J38"/>
    <mergeCell ref="K37:Q38"/>
    <mergeCell ref="R37:T38"/>
    <mergeCell ref="U37:W38"/>
    <mergeCell ref="X37:AB38"/>
    <mergeCell ref="AC37:AG38"/>
    <mergeCell ref="AH41:AL42"/>
    <mergeCell ref="A43:J44"/>
    <mergeCell ref="K43:Q44"/>
    <mergeCell ref="R43:T44"/>
    <mergeCell ref="U43:W44"/>
    <mergeCell ref="X43:AB44"/>
    <mergeCell ref="AC43:AG44"/>
    <mergeCell ref="AH43:AL44"/>
    <mergeCell ref="A41:J42"/>
    <mergeCell ref="K41:Q42"/>
    <mergeCell ref="R41:T42"/>
    <mergeCell ref="U41:W42"/>
    <mergeCell ref="X41:AB42"/>
    <mergeCell ref="AC41:AG42"/>
    <mergeCell ref="AH45:AL46"/>
    <mergeCell ref="A47:J48"/>
    <mergeCell ref="K47:Q48"/>
    <mergeCell ref="R47:T48"/>
    <mergeCell ref="U47:W48"/>
    <mergeCell ref="X47:AB48"/>
    <mergeCell ref="AC47:AG48"/>
    <mergeCell ref="AH47:AL48"/>
    <mergeCell ref="A45:J46"/>
    <mergeCell ref="K45:Q46"/>
    <mergeCell ref="R45:T46"/>
    <mergeCell ref="U45:W46"/>
    <mergeCell ref="X45:AB46"/>
    <mergeCell ref="AC45:AG46"/>
  </mergeCells>
  <phoneticPr fontId="1"/>
  <printOptions horizontalCentered="1" verticalCentered="1"/>
  <pageMargins left="0.78740157480314965" right="0.78740157480314965" top="0.98425196850393704" bottom="0.59055118110236227" header="0.31496062992125984" footer="0.31496062992125984"/>
  <pageSetup paperSize="9" scale="96" orientation="landscape" r:id="rId1"/>
  <rowBreaks count="1" manualBreakCount="1">
    <brk id="24" max="37"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B1:W16534"/>
  <sheetViews>
    <sheetView view="pageBreakPreview" topLeftCell="A15" zoomScale="75" zoomScaleNormal="100" zoomScaleSheetLayoutView="75" workbookViewId="0">
      <selection activeCell="T10" sqref="T10"/>
    </sheetView>
  </sheetViews>
  <sheetFormatPr defaultColWidth="3.625" defaultRowHeight="13.5"/>
  <cols>
    <col min="1" max="4" width="3.625" style="494" customWidth="1"/>
    <col min="5" max="5" width="4" style="494" customWidth="1"/>
    <col min="6" max="16384" width="3.625" style="494"/>
  </cols>
  <sheetData>
    <row r="1" spans="2:23" ht="15" customHeight="1"/>
    <row r="2" spans="2:23" ht="15" customHeight="1">
      <c r="B2" s="495" t="s">
        <v>738</v>
      </c>
    </row>
    <row r="3" spans="2:23" ht="15" customHeight="1">
      <c r="B3" s="495"/>
      <c r="C3" s="495"/>
      <c r="D3" s="495"/>
      <c r="E3" s="495"/>
      <c r="F3" s="495"/>
      <c r="G3" s="495"/>
      <c r="H3" s="495"/>
      <c r="I3" s="495"/>
    </row>
    <row r="4" spans="2:23" ht="15" customHeight="1">
      <c r="B4" s="1182" t="s">
        <v>739</v>
      </c>
      <c r="C4" s="1182"/>
      <c r="D4" s="1182"/>
      <c r="E4" s="1182"/>
      <c r="F4" s="1182"/>
      <c r="G4" s="1182"/>
      <c r="H4" s="1182"/>
      <c r="I4" s="1182"/>
      <c r="J4" s="1182"/>
      <c r="K4" s="1182"/>
      <c r="L4" s="1182"/>
      <c r="M4" s="1182"/>
      <c r="N4" s="1182"/>
      <c r="O4" s="1182"/>
      <c r="P4" s="1182"/>
      <c r="Q4" s="1182"/>
      <c r="R4" s="1182"/>
      <c r="S4" s="1182"/>
      <c r="T4" s="1182"/>
      <c r="U4" s="1182"/>
      <c r="V4" s="1182"/>
      <c r="W4" s="1182"/>
    </row>
    <row r="5" spans="2:23" ht="15" customHeight="1">
      <c r="B5" s="1182"/>
      <c r="C5" s="1182"/>
      <c r="D5" s="1182"/>
      <c r="E5" s="1182"/>
      <c r="F5" s="1182"/>
      <c r="G5" s="1182"/>
      <c r="H5" s="1182"/>
      <c r="I5" s="1182"/>
      <c r="J5" s="1182"/>
      <c r="K5" s="1182"/>
      <c r="L5" s="1182"/>
      <c r="M5" s="1182"/>
      <c r="N5" s="1182"/>
      <c r="O5" s="1182"/>
      <c r="P5" s="1182"/>
      <c r="Q5" s="1182"/>
      <c r="R5" s="1182"/>
      <c r="S5" s="1182"/>
      <c r="T5" s="1182"/>
      <c r="U5" s="1182"/>
      <c r="V5" s="1182"/>
      <c r="W5" s="1182"/>
    </row>
    <row r="6" spans="2:23" ht="15" customHeight="1">
      <c r="C6" s="496"/>
      <c r="D6" s="496"/>
      <c r="E6" s="496"/>
      <c r="F6" s="496"/>
      <c r="G6" s="496"/>
      <c r="H6" s="496"/>
      <c r="I6" s="496"/>
      <c r="J6" s="496"/>
      <c r="K6" s="496"/>
      <c r="L6" s="496"/>
      <c r="M6" s="496"/>
      <c r="N6" s="496"/>
      <c r="O6" s="496"/>
      <c r="P6" s="496"/>
      <c r="Q6" s="496"/>
      <c r="R6" s="496"/>
      <c r="S6" s="496"/>
      <c r="T6" s="496"/>
      <c r="U6" s="496"/>
      <c r="V6" s="496"/>
      <c r="W6" s="496"/>
    </row>
    <row r="7" spans="2:23" ht="15" customHeight="1">
      <c r="C7" s="496"/>
      <c r="D7" s="496"/>
      <c r="E7" s="496"/>
      <c r="F7" s="496"/>
      <c r="G7" s="496"/>
      <c r="H7" s="496"/>
      <c r="I7" s="496"/>
      <c r="J7" s="496"/>
      <c r="K7" s="496"/>
      <c r="L7" s="496"/>
      <c r="M7" s="496"/>
      <c r="N7" s="496"/>
      <c r="O7" s="496"/>
      <c r="P7" s="1183"/>
      <c r="Q7" s="1183"/>
      <c r="S7" s="494" t="s">
        <v>109</v>
      </c>
      <c r="U7" s="494" t="s">
        <v>626</v>
      </c>
      <c r="W7" s="494" t="s">
        <v>111</v>
      </c>
    </row>
    <row r="8" spans="2:23" ht="15" customHeight="1">
      <c r="C8" s="496"/>
      <c r="D8" s="496"/>
      <c r="E8" s="496"/>
      <c r="F8" s="496"/>
      <c r="G8" s="496"/>
      <c r="H8" s="496"/>
      <c r="I8" s="496"/>
      <c r="J8" s="496"/>
      <c r="K8" s="496"/>
      <c r="L8" s="496"/>
      <c r="M8" s="496"/>
      <c r="N8" s="496"/>
      <c r="O8" s="496"/>
      <c r="P8" s="496"/>
      <c r="Q8" s="496"/>
      <c r="R8" s="496"/>
      <c r="S8" s="496"/>
      <c r="T8" s="496"/>
      <c r="U8" s="496"/>
      <c r="V8" s="496"/>
      <c r="W8" s="496"/>
    </row>
    <row r="9" spans="2:23" ht="15" customHeight="1">
      <c r="B9" s="5" t="s">
        <v>740</v>
      </c>
      <c r="C9" s="497"/>
      <c r="E9" s="498"/>
      <c r="F9" s="498"/>
      <c r="G9" s="498"/>
      <c r="H9" s="498"/>
      <c r="I9" s="498"/>
    </row>
    <row r="10" spans="2:23" ht="15" customHeight="1">
      <c r="C10" s="499"/>
      <c r="D10" s="499"/>
      <c r="E10" s="499"/>
      <c r="F10" s="499"/>
      <c r="G10" s="499"/>
      <c r="H10" s="499"/>
      <c r="I10" s="499"/>
    </row>
    <row r="11" spans="2:23" ht="15" customHeight="1">
      <c r="C11" s="499"/>
      <c r="D11" s="499"/>
      <c r="E11" s="499"/>
      <c r="F11" s="499"/>
      <c r="G11" s="499"/>
      <c r="H11" s="499"/>
      <c r="I11" s="499"/>
    </row>
    <row r="12" spans="2:23" ht="15" customHeight="1"/>
    <row r="13" spans="2:23" ht="15" customHeight="1">
      <c r="M13" s="1184" t="s">
        <v>668</v>
      </c>
      <c r="N13" s="1184"/>
      <c r="O13" s="500"/>
      <c r="P13" s="501"/>
      <c r="Q13" s="501"/>
      <c r="R13" s="502"/>
      <c r="S13" s="501"/>
      <c r="T13" s="501"/>
      <c r="U13" s="501"/>
      <c r="V13" s="501"/>
    </row>
    <row r="14" spans="2:23" ht="15" customHeight="1">
      <c r="D14" s="135"/>
      <c r="M14" s="503"/>
      <c r="N14" s="503"/>
      <c r="O14" s="504"/>
      <c r="P14" s="504"/>
      <c r="Q14" s="504"/>
      <c r="R14" s="504"/>
      <c r="S14" s="504"/>
      <c r="T14" s="504"/>
      <c r="U14" s="504"/>
      <c r="V14" s="504"/>
    </row>
    <row r="15" spans="2:23" ht="15" customHeight="1">
      <c r="K15" s="505" t="s">
        <v>741</v>
      </c>
      <c r="L15" s="506"/>
      <c r="M15" s="507"/>
      <c r="N15" s="506"/>
      <c r="O15" s="501"/>
      <c r="P15" s="501"/>
      <c r="Q15" s="501"/>
      <c r="R15" s="501"/>
      <c r="S15" s="501"/>
      <c r="T15" s="501"/>
      <c r="U15" s="501"/>
      <c r="V15" s="501"/>
    </row>
    <row r="16" spans="2:23" ht="15" customHeight="1">
      <c r="K16" s="508"/>
      <c r="M16" s="509"/>
      <c r="O16" s="504"/>
      <c r="P16" s="504"/>
      <c r="Q16" s="504"/>
      <c r="R16" s="504"/>
      <c r="S16" s="504"/>
      <c r="T16" s="504"/>
      <c r="U16" s="504"/>
      <c r="V16" s="504"/>
    </row>
    <row r="17" spans="2:23" ht="15" customHeight="1">
      <c r="M17" s="1184" t="s">
        <v>669</v>
      </c>
      <c r="N17" s="1184"/>
      <c r="O17" s="501"/>
      <c r="P17" s="501"/>
      <c r="Q17" s="501"/>
      <c r="R17" s="501"/>
      <c r="S17" s="501"/>
      <c r="T17" s="501"/>
      <c r="U17" s="501"/>
      <c r="V17" s="501"/>
      <c r="W17" s="503"/>
    </row>
    <row r="18" spans="2:23" ht="15" customHeight="1">
      <c r="C18" s="495"/>
      <c r="D18" s="495"/>
      <c r="E18" s="495"/>
      <c r="F18" s="495"/>
    </row>
    <row r="19" spans="2:23" ht="15" customHeight="1">
      <c r="C19" s="495"/>
      <c r="D19" s="495"/>
      <c r="E19" s="495"/>
      <c r="F19" s="495"/>
      <c r="M19" s="508"/>
    </row>
    <row r="20" spans="2:23" ht="15" customHeight="1">
      <c r="B20" s="484" t="s">
        <v>769</v>
      </c>
    </row>
    <row r="21" spans="2:23" ht="15" customHeight="1">
      <c r="B21" s="484" t="s">
        <v>770</v>
      </c>
    </row>
    <row r="22" spans="2:23" ht="15" customHeight="1">
      <c r="C22" s="495"/>
      <c r="D22" s="495"/>
      <c r="E22" s="495"/>
      <c r="F22" s="495"/>
    </row>
    <row r="23" spans="2:23" ht="15" customHeight="1">
      <c r="C23" s="510"/>
      <c r="D23" s="510"/>
      <c r="E23" s="510"/>
      <c r="F23" s="510"/>
      <c r="G23" s="510"/>
      <c r="H23" s="510"/>
      <c r="I23" s="510"/>
      <c r="J23" s="510"/>
      <c r="K23" s="510"/>
      <c r="L23" s="510"/>
      <c r="M23" s="510"/>
      <c r="N23" s="510"/>
      <c r="O23" s="510"/>
      <c r="P23" s="510"/>
      <c r="Q23" s="510"/>
      <c r="R23" s="510"/>
      <c r="S23" s="510"/>
      <c r="T23" s="510"/>
      <c r="U23" s="510"/>
      <c r="V23" s="510"/>
      <c r="W23" s="510"/>
    </row>
    <row r="24" spans="2:23" ht="15" customHeight="1">
      <c r="C24" s="1183" t="s">
        <v>679</v>
      </c>
      <c r="D24" s="1183"/>
      <c r="E24" s="1183"/>
      <c r="F24" s="1183"/>
      <c r="G24" s="1183"/>
      <c r="H24" s="1183"/>
      <c r="I24" s="1183"/>
      <c r="J24" s="1183"/>
      <c r="K24" s="1183"/>
      <c r="L24" s="1183"/>
      <c r="M24" s="1183"/>
      <c r="N24" s="1183"/>
      <c r="O24" s="1183"/>
      <c r="P24" s="1183"/>
      <c r="Q24" s="1183"/>
      <c r="R24" s="1183"/>
      <c r="S24" s="1183"/>
      <c r="T24" s="1183"/>
      <c r="U24" s="1183"/>
      <c r="V24" s="1183"/>
      <c r="W24" s="1183"/>
    </row>
    <row r="25" spans="2:23" ht="15" customHeight="1">
      <c r="C25" s="511"/>
      <c r="D25" s="511"/>
      <c r="E25" s="511"/>
      <c r="F25" s="511"/>
      <c r="G25" s="511"/>
      <c r="H25" s="511"/>
      <c r="I25" s="512"/>
      <c r="J25" s="512"/>
      <c r="K25" s="512"/>
      <c r="L25" s="512"/>
      <c r="M25" s="512"/>
      <c r="N25" s="512"/>
      <c r="O25" s="512"/>
      <c r="P25" s="512"/>
      <c r="Q25" s="512"/>
      <c r="R25" s="512"/>
      <c r="S25" s="512"/>
      <c r="T25" s="512"/>
      <c r="U25" s="512"/>
      <c r="V25" s="512"/>
      <c r="W25" s="512"/>
    </row>
    <row r="26" spans="2:23" ht="15" customHeight="1">
      <c r="C26" s="511"/>
      <c r="D26" s="511"/>
      <c r="E26" s="511"/>
      <c r="F26" s="511"/>
      <c r="G26" s="511"/>
      <c r="H26" s="511"/>
      <c r="I26" s="512"/>
      <c r="J26" s="512"/>
      <c r="K26" s="512"/>
      <c r="L26" s="512"/>
      <c r="M26" s="512"/>
      <c r="N26" s="512"/>
      <c r="O26" s="512"/>
      <c r="P26" s="512"/>
      <c r="Q26" s="512"/>
      <c r="R26" s="512"/>
      <c r="S26" s="512"/>
      <c r="T26" s="512"/>
      <c r="U26" s="512"/>
      <c r="V26" s="512"/>
      <c r="W26" s="512"/>
    </row>
    <row r="27" spans="2:23" ht="15" customHeight="1">
      <c r="C27" s="495"/>
      <c r="D27" s="495"/>
      <c r="E27" s="495"/>
      <c r="F27" s="495"/>
      <c r="G27" s="495"/>
      <c r="H27" s="495"/>
      <c r="I27" s="512"/>
      <c r="J27" s="512"/>
      <c r="K27" s="495"/>
      <c r="L27" s="495"/>
      <c r="M27" s="512"/>
      <c r="N27" s="512"/>
      <c r="O27" s="495"/>
      <c r="P27" s="495"/>
      <c r="Q27" s="512"/>
      <c r="R27" s="512"/>
      <c r="S27" s="495"/>
      <c r="T27" s="495"/>
      <c r="U27" s="495"/>
      <c r="V27" s="495"/>
    </row>
    <row r="28" spans="2:23" ht="15" customHeight="1" thickBot="1">
      <c r="C28" s="495"/>
      <c r="D28" s="495"/>
      <c r="E28" s="495"/>
      <c r="F28" s="495"/>
      <c r="G28" s="495"/>
      <c r="H28" s="495"/>
      <c r="I28" s="512"/>
      <c r="J28" s="512"/>
      <c r="K28" s="495"/>
      <c r="L28" s="495"/>
      <c r="M28" s="512"/>
      <c r="N28" s="512"/>
      <c r="O28" s="495"/>
      <c r="P28" s="495"/>
      <c r="Q28" s="512"/>
      <c r="R28" s="512"/>
      <c r="S28" s="495"/>
      <c r="T28" s="495"/>
      <c r="U28" s="495"/>
      <c r="V28" s="495"/>
    </row>
    <row r="29" spans="2:23" ht="30" customHeight="1" thickBot="1">
      <c r="C29" s="1166" t="s">
        <v>742</v>
      </c>
      <c r="D29" s="1167"/>
      <c r="E29" s="1167"/>
      <c r="F29" s="1167"/>
      <c r="G29" s="1168"/>
      <c r="H29" s="513"/>
      <c r="I29" s="514"/>
      <c r="J29" s="514"/>
      <c r="K29" s="515"/>
      <c r="L29" s="515"/>
      <c r="M29" s="516"/>
      <c r="N29" s="516"/>
      <c r="O29" s="515"/>
      <c r="P29" s="515"/>
      <c r="Q29" s="516"/>
      <c r="R29" s="516"/>
      <c r="S29" s="515"/>
      <c r="T29" s="515"/>
      <c r="U29" s="515"/>
      <c r="V29" s="517"/>
    </row>
    <row r="30" spans="2:23" ht="30" customHeight="1" thickBot="1">
      <c r="C30" s="1166" t="s">
        <v>743</v>
      </c>
      <c r="D30" s="1167"/>
      <c r="E30" s="1167"/>
      <c r="F30" s="1167"/>
      <c r="G30" s="1168"/>
      <c r="H30" s="513"/>
      <c r="I30" s="514"/>
      <c r="J30" s="514"/>
      <c r="K30" s="515"/>
      <c r="L30" s="515"/>
      <c r="M30" s="516"/>
      <c r="N30" s="516"/>
      <c r="O30" s="515"/>
      <c r="P30" s="515"/>
      <c r="Q30" s="516"/>
      <c r="R30" s="516"/>
      <c r="S30" s="515"/>
      <c r="T30" s="515"/>
      <c r="U30" s="515"/>
      <c r="V30" s="517"/>
    </row>
    <row r="31" spans="2:23" ht="30" customHeight="1" thickBot="1">
      <c r="C31" s="1169" t="s">
        <v>744</v>
      </c>
      <c r="D31" s="1170"/>
      <c r="E31" s="1170"/>
      <c r="F31" s="1170"/>
      <c r="G31" s="1171"/>
      <c r="H31" s="513"/>
      <c r="I31" s="514"/>
      <c r="J31" s="514"/>
      <c r="K31" s="515"/>
      <c r="L31" s="515"/>
      <c r="M31" s="516"/>
      <c r="N31" s="516"/>
      <c r="O31" s="515"/>
      <c r="P31" s="515"/>
      <c r="Q31" s="516"/>
      <c r="R31" s="516"/>
      <c r="S31" s="515"/>
      <c r="T31" s="515"/>
      <c r="U31" s="515"/>
      <c r="V31" s="517"/>
    </row>
    <row r="32" spans="2:23" ht="20.100000000000001" customHeight="1">
      <c r="B32" s="494" t="s">
        <v>54</v>
      </c>
      <c r="C32" s="1172" t="s">
        <v>745</v>
      </c>
      <c r="D32" s="1173"/>
      <c r="E32" s="1173"/>
      <c r="F32" s="1173"/>
      <c r="G32" s="1174"/>
      <c r="H32" s="518"/>
      <c r="I32" s="519"/>
      <c r="J32" s="519"/>
      <c r="K32" s="520"/>
      <c r="L32" s="458"/>
      <c r="M32" s="521"/>
      <c r="N32" s="458" t="s">
        <v>746</v>
      </c>
      <c r="O32" s="521"/>
      <c r="P32" s="521"/>
      <c r="Q32" s="521"/>
      <c r="R32" s="521"/>
      <c r="S32" s="520"/>
      <c r="T32" s="520"/>
      <c r="U32" s="520"/>
      <c r="V32" s="522"/>
    </row>
    <row r="33" spans="3:23" ht="20.100000000000001" customHeight="1">
      <c r="C33" s="1175"/>
      <c r="D33" s="583"/>
      <c r="E33" s="583"/>
      <c r="F33" s="583"/>
      <c r="G33" s="1176"/>
      <c r="H33" s="523"/>
      <c r="I33" s="495"/>
      <c r="J33" s="495"/>
      <c r="K33" s="495"/>
      <c r="L33" s="495"/>
      <c r="M33" s="512"/>
      <c r="N33" s="495"/>
      <c r="O33" s="512"/>
      <c r="P33" s="512"/>
      <c r="Q33" s="512"/>
      <c r="R33" s="512"/>
      <c r="S33" s="495"/>
      <c r="T33" s="495"/>
      <c r="U33" s="495"/>
      <c r="V33" s="524"/>
    </row>
    <row r="34" spans="3:23" ht="20.100000000000001" customHeight="1" thickBot="1">
      <c r="C34" s="1177"/>
      <c r="D34" s="1178"/>
      <c r="E34" s="1178"/>
      <c r="F34" s="1178"/>
      <c r="G34" s="1179"/>
      <c r="H34" s="525"/>
      <c r="I34" s="526"/>
      <c r="J34" s="526"/>
      <c r="K34" s="526"/>
      <c r="L34" s="460"/>
      <c r="M34" s="527"/>
      <c r="N34" s="460" t="s">
        <v>747</v>
      </c>
      <c r="O34" s="527"/>
      <c r="P34" s="527"/>
      <c r="Q34" s="527"/>
      <c r="R34" s="527"/>
      <c r="S34" s="526"/>
      <c r="T34" s="526"/>
      <c r="U34" s="526"/>
      <c r="V34" s="528"/>
    </row>
    <row r="35" spans="3:23" ht="15" customHeight="1">
      <c r="C35" s="495"/>
      <c r="D35" s="495"/>
      <c r="E35" s="495"/>
      <c r="F35" s="495"/>
      <c r="G35" s="495"/>
      <c r="H35" s="495"/>
      <c r="I35" s="495"/>
      <c r="J35" s="495"/>
      <c r="K35" s="495"/>
      <c r="L35" s="495"/>
      <c r="M35" s="495"/>
      <c r="N35" s="495"/>
      <c r="O35" s="495"/>
      <c r="P35" s="495"/>
      <c r="Q35" s="495"/>
      <c r="R35" s="495"/>
      <c r="S35" s="495"/>
      <c r="T35" s="495"/>
      <c r="U35" s="495"/>
      <c r="V35" s="495"/>
      <c r="W35" s="495"/>
    </row>
    <row r="36" spans="3:23" ht="15" customHeight="1">
      <c r="C36" s="495"/>
      <c r="D36" s="495"/>
      <c r="E36" s="495"/>
      <c r="F36" s="495"/>
      <c r="G36" s="495"/>
      <c r="H36" s="495"/>
      <c r="I36" s="495"/>
      <c r="J36" s="495"/>
    </row>
    <row r="37" spans="3:23" ht="15" customHeight="1">
      <c r="C37" s="495"/>
      <c r="D37" s="495"/>
      <c r="E37" s="484" t="s">
        <v>748</v>
      </c>
      <c r="F37" s="495"/>
      <c r="G37" s="495"/>
      <c r="H37" s="495"/>
      <c r="I37" s="495"/>
      <c r="J37" s="495"/>
    </row>
    <row r="38" spans="3:23" ht="15" customHeight="1">
      <c r="C38" s="495"/>
      <c r="D38" s="495"/>
      <c r="E38" s="487" t="s">
        <v>749</v>
      </c>
      <c r="F38" s="495"/>
      <c r="G38" s="495"/>
      <c r="H38" s="495"/>
      <c r="I38" s="495"/>
      <c r="J38" s="495"/>
    </row>
    <row r="39" spans="3:23" ht="15" customHeight="1">
      <c r="C39" s="495"/>
      <c r="D39" s="495"/>
      <c r="E39" s="529"/>
      <c r="F39" s="495"/>
      <c r="G39" s="495"/>
      <c r="H39" s="495"/>
      <c r="I39" s="495"/>
      <c r="J39" s="495"/>
    </row>
    <row r="40" spans="3:23" ht="15" customHeight="1">
      <c r="C40" s="495"/>
      <c r="D40" s="495"/>
      <c r="E40" s="495"/>
      <c r="F40" s="495"/>
      <c r="G40" s="495"/>
      <c r="H40" s="495"/>
      <c r="I40" s="495"/>
      <c r="J40" s="495"/>
    </row>
    <row r="41" spans="3:23" ht="15" customHeight="1">
      <c r="C41" s="495"/>
      <c r="D41" s="495"/>
      <c r="E41" s="495"/>
      <c r="F41" s="495"/>
      <c r="G41" s="495"/>
      <c r="H41" s="495"/>
      <c r="I41" s="495"/>
      <c r="J41" s="495"/>
      <c r="K41" s="510"/>
      <c r="L41" s="510"/>
      <c r="M41" s="510"/>
      <c r="N41" s="510"/>
      <c r="O41" s="510"/>
      <c r="P41" s="510"/>
      <c r="Q41" s="510"/>
      <c r="R41" s="510"/>
      <c r="S41" s="510"/>
      <c r="T41" s="510"/>
      <c r="U41" s="510"/>
      <c r="V41" s="510"/>
      <c r="W41" s="510"/>
    </row>
    <row r="42" spans="3:23" ht="15" customHeight="1">
      <c r="C42" s="495"/>
      <c r="D42" s="495"/>
      <c r="E42" s="495"/>
      <c r="F42" s="495"/>
      <c r="G42" s="495"/>
      <c r="H42" s="495"/>
      <c r="I42" s="495"/>
      <c r="J42" s="495"/>
      <c r="K42" s="495"/>
      <c r="L42" s="495"/>
      <c r="M42" s="495"/>
      <c r="N42" s="495"/>
      <c r="O42" s="495"/>
      <c r="P42" s="495"/>
      <c r="Q42" s="495"/>
      <c r="R42" s="495"/>
      <c r="S42" s="495"/>
      <c r="T42" s="495"/>
      <c r="U42" s="495"/>
      <c r="V42" s="495"/>
      <c r="W42" s="495"/>
    </row>
    <row r="43" spans="3:23" ht="18" customHeight="1">
      <c r="C43" s="495"/>
      <c r="D43" s="495"/>
      <c r="E43" s="495"/>
      <c r="F43" s="495"/>
      <c r="G43" s="495"/>
      <c r="H43" s="495"/>
    </row>
    <row r="44" spans="3:23" ht="15" customHeight="1">
      <c r="C44" s="495"/>
      <c r="D44" s="495"/>
      <c r="E44" s="495"/>
      <c r="F44" s="495"/>
      <c r="G44" s="495"/>
      <c r="H44" s="495"/>
    </row>
    <row r="45" spans="3:23" ht="15" customHeight="1"/>
    <row r="46" spans="3:23" ht="15" customHeight="1"/>
    <row r="47" spans="3:23" ht="15" customHeight="1">
      <c r="K47" s="1180"/>
      <c r="L47" s="1180"/>
      <c r="M47" s="1180"/>
      <c r="N47" s="1180"/>
      <c r="O47" s="1181"/>
      <c r="P47" s="1181"/>
      <c r="Q47" s="1181"/>
      <c r="R47" s="1181"/>
      <c r="S47" s="1181"/>
    </row>
    <row r="48" spans="3: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sheetData>
  <mergeCells count="11">
    <mergeCell ref="C29:G29"/>
    <mergeCell ref="B4:W5"/>
    <mergeCell ref="P7:Q7"/>
    <mergeCell ref="M13:N13"/>
    <mergeCell ref="M17:N17"/>
    <mergeCell ref="C24:W24"/>
    <mergeCell ref="C30:G30"/>
    <mergeCell ref="C31:G31"/>
    <mergeCell ref="C32:G34"/>
    <mergeCell ref="K47:N47"/>
    <mergeCell ref="O47:S47"/>
  </mergeCells>
  <phoneticPr fontId="1"/>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S48"/>
  <sheetViews>
    <sheetView view="pageBreakPreview" zoomScale="75" zoomScaleNormal="100" zoomScaleSheetLayoutView="75" workbookViewId="0">
      <selection activeCell="K42" sqref="K42"/>
    </sheetView>
  </sheetViews>
  <sheetFormatPr defaultRowHeight="12"/>
  <cols>
    <col min="1" max="1" width="3.625" style="210" customWidth="1"/>
    <col min="2" max="2" width="10.75" style="210" customWidth="1"/>
    <col min="3" max="3" width="13.625" style="210" customWidth="1"/>
    <col min="4" max="19" width="4.125" style="210" customWidth="1"/>
    <col min="20" max="256" width="9" style="210"/>
    <col min="257" max="257" width="3.625" style="210" customWidth="1"/>
    <col min="258" max="258" width="10.75" style="210" customWidth="1"/>
    <col min="259" max="259" width="13.625" style="210" customWidth="1"/>
    <col min="260" max="275" width="4.125" style="210" customWidth="1"/>
    <col min="276" max="512" width="9" style="210"/>
    <col min="513" max="513" width="3.625" style="210" customWidth="1"/>
    <col min="514" max="514" width="10.75" style="210" customWidth="1"/>
    <col min="515" max="515" width="13.625" style="210" customWidth="1"/>
    <col min="516" max="531" width="4.125" style="210" customWidth="1"/>
    <col min="532" max="768" width="9" style="210"/>
    <col min="769" max="769" width="3.625" style="210" customWidth="1"/>
    <col min="770" max="770" width="10.75" style="210" customWidth="1"/>
    <col min="771" max="771" width="13.625" style="210" customWidth="1"/>
    <col min="772" max="787" width="4.125" style="210" customWidth="1"/>
    <col min="788" max="1024" width="9" style="210"/>
    <col min="1025" max="1025" width="3.625" style="210" customWidth="1"/>
    <col min="1026" max="1026" width="10.75" style="210" customWidth="1"/>
    <col min="1027" max="1027" width="13.625" style="210" customWidth="1"/>
    <col min="1028" max="1043" width="4.125" style="210" customWidth="1"/>
    <col min="1044" max="1280" width="9" style="210"/>
    <col min="1281" max="1281" width="3.625" style="210" customWidth="1"/>
    <col min="1282" max="1282" width="10.75" style="210" customWidth="1"/>
    <col min="1283" max="1283" width="13.625" style="210" customWidth="1"/>
    <col min="1284" max="1299" width="4.125" style="210" customWidth="1"/>
    <col min="1300" max="1536" width="9" style="210"/>
    <col min="1537" max="1537" width="3.625" style="210" customWidth="1"/>
    <col min="1538" max="1538" width="10.75" style="210" customWidth="1"/>
    <col min="1539" max="1539" width="13.625" style="210" customWidth="1"/>
    <col min="1540" max="1555" width="4.125" style="210" customWidth="1"/>
    <col min="1556" max="1792" width="9" style="210"/>
    <col min="1793" max="1793" width="3.625" style="210" customWidth="1"/>
    <col min="1794" max="1794" width="10.75" style="210" customWidth="1"/>
    <col min="1795" max="1795" width="13.625" style="210" customWidth="1"/>
    <col min="1796" max="1811" width="4.125" style="210" customWidth="1"/>
    <col min="1812" max="2048" width="9" style="210"/>
    <col min="2049" max="2049" width="3.625" style="210" customWidth="1"/>
    <col min="2050" max="2050" width="10.75" style="210" customWidth="1"/>
    <col min="2051" max="2051" width="13.625" style="210" customWidth="1"/>
    <col min="2052" max="2067" width="4.125" style="210" customWidth="1"/>
    <col min="2068" max="2304" width="9" style="210"/>
    <col min="2305" max="2305" width="3.625" style="210" customWidth="1"/>
    <col min="2306" max="2306" width="10.75" style="210" customWidth="1"/>
    <col min="2307" max="2307" width="13.625" style="210" customWidth="1"/>
    <col min="2308" max="2323" width="4.125" style="210" customWidth="1"/>
    <col min="2324" max="2560" width="9" style="210"/>
    <col min="2561" max="2561" width="3.625" style="210" customWidth="1"/>
    <col min="2562" max="2562" width="10.75" style="210" customWidth="1"/>
    <col min="2563" max="2563" width="13.625" style="210" customWidth="1"/>
    <col min="2564" max="2579" width="4.125" style="210" customWidth="1"/>
    <col min="2580" max="2816" width="9" style="210"/>
    <col min="2817" max="2817" width="3.625" style="210" customWidth="1"/>
    <col min="2818" max="2818" width="10.75" style="210" customWidth="1"/>
    <col min="2819" max="2819" width="13.625" style="210" customWidth="1"/>
    <col min="2820" max="2835" width="4.125" style="210" customWidth="1"/>
    <col min="2836" max="3072" width="9" style="210"/>
    <col min="3073" max="3073" width="3.625" style="210" customWidth="1"/>
    <col min="3074" max="3074" width="10.75" style="210" customWidth="1"/>
    <col min="3075" max="3075" width="13.625" style="210" customWidth="1"/>
    <col min="3076" max="3091" width="4.125" style="210" customWidth="1"/>
    <col min="3092" max="3328" width="9" style="210"/>
    <col min="3329" max="3329" width="3.625" style="210" customWidth="1"/>
    <col min="3330" max="3330" width="10.75" style="210" customWidth="1"/>
    <col min="3331" max="3331" width="13.625" style="210" customWidth="1"/>
    <col min="3332" max="3347" width="4.125" style="210" customWidth="1"/>
    <col min="3348" max="3584" width="9" style="210"/>
    <col min="3585" max="3585" width="3.625" style="210" customWidth="1"/>
    <col min="3586" max="3586" width="10.75" style="210" customWidth="1"/>
    <col min="3587" max="3587" width="13.625" style="210" customWidth="1"/>
    <col min="3588" max="3603" width="4.125" style="210" customWidth="1"/>
    <col min="3604" max="3840" width="9" style="210"/>
    <col min="3841" max="3841" width="3.625" style="210" customWidth="1"/>
    <col min="3842" max="3842" width="10.75" style="210" customWidth="1"/>
    <col min="3843" max="3843" width="13.625" style="210" customWidth="1"/>
    <col min="3844" max="3859" width="4.125" style="210" customWidth="1"/>
    <col min="3860" max="4096" width="9" style="210"/>
    <col min="4097" max="4097" width="3.625" style="210" customWidth="1"/>
    <col min="4098" max="4098" width="10.75" style="210" customWidth="1"/>
    <col min="4099" max="4099" width="13.625" style="210" customWidth="1"/>
    <col min="4100" max="4115" width="4.125" style="210" customWidth="1"/>
    <col min="4116" max="4352" width="9" style="210"/>
    <col min="4353" max="4353" width="3.625" style="210" customWidth="1"/>
    <col min="4354" max="4354" width="10.75" style="210" customWidth="1"/>
    <col min="4355" max="4355" width="13.625" style="210" customWidth="1"/>
    <col min="4356" max="4371" width="4.125" style="210" customWidth="1"/>
    <col min="4372" max="4608" width="9" style="210"/>
    <col min="4609" max="4609" width="3.625" style="210" customWidth="1"/>
    <col min="4610" max="4610" width="10.75" style="210" customWidth="1"/>
    <col min="4611" max="4611" width="13.625" style="210" customWidth="1"/>
    <col min="4612" max="4627" width="4.125" style="210" customWidth="1"/>
    <col min="4628" max="4864" width="9" style="210"/>
    <col min="4865" max="4865" width="3.625" style="210" customWidth="1"/>
    <col min="4866" max="4866" width="10.75" style="210" customWidth="1"/>
    <col min="4867" max="4867" width="13.625" style="210" customWidth="1"/>
    <col min="4868" max="4883" width="4.125" style="210" customWidth="1"/>
    <col min="4884" max="5120" width="9" style="210"/>
    <col min="5121" max="5121" width="3.625" style="210" customWidth="1"/>
    <col min="5122" max="5122" width="10.75" style="210" customWidth="1"/>
    <col min="5123" max="5123" width="13.625" style="210" customWidth="1"/>
    <col min="5124" max="5139" width="4.125" style="210" customWidth="1"/>
    <col min="5140" max="5376" width="9" style="210"/>
    <col min="5377" max="5377" width="3.625" style="210" customWidth="1"/>
    <col min="5378" max="5378" width="10.75" style="210" customWidth="1"/>
    <col min="5379" max="5379" width="13.625" style="210" customWidth="1"/>
    <col min="5380" max="5395" width="4.125" style="210" customWidth="1"/>
    <col min="5396" max="5632" width="9" style="210"/>
    <col min="5633" max="5633" width="3.625" style="210" customWidth="1"/>
    <col min="5634" max="5634" width="10.75" style="210" customWidth="1"/>
    <col min="5635" max="5635" width="13.625" style="210" customWidth="1"/>
    <col min="5636" max="5651" width="4.125" style="210" customWidth="1"/>
    <col min="5652" max="5888" width="9" style="210"/>
    <col min="5889" max="5889" width="3.625" style="210" customWidth="1"/>
    <col min="5890" max="5890" width="10.75" style="210" customWidth="1"/>
    <col min="5891" max="5891" width="13.625" style="210" customWidth="1"/>
    <col min="5892" max="5907" width="4.125" style="210" customWidth="1"/>
    <col min="5908" max="6144" width="9" style="210"/>
    <col min="6145" max="6145" width="3.625" style="210" customWidth="1"/>
    <col min="6146" max="6146" width="10.75" style="210" customWidth="1"/>
    <col min="6147" max="6147" width="13.625" style="210" customWidth="1"/>
    <col min="6148" max="6163" width="4.125" style="210" customWidth="1"/>
    <col min="6164" max="6400" width="9" style="210"/>
    <col min="6401" max="6401" width="3.625" style="210" customWidth="1"/>
    <col min="6402" max="6402" width="10.75" style="210" customWidth="1"/>
    <col min="6403" max="6403" width="13.625" style="210" customWidth="1"/>
    <col min="6404" max="6419" width="4.125" style="210" customWidth="1"/>
    <col min="6420" max="6656" width="9" style="210"/>
    <col min="6657" max="6657" width="3.625" style="210" customWidth="1"/>
    <col min="6658" max="6658" width="10.75" style="210" customWidth="1"/>
    <col min="6659" max="6659" width="13.625" style="210" customWidth="1"/>
    <col min="6660" max="6675" width="4.125" style="210" customWidth="1"/>
    <col min="6676" max="6912" width="9" style="210"/>
    <col min="6913" max="6913" width="3.625" style="210" customWidth="1"/>
    <col min="6914" max="6914" width="10.75" style="210" customWidth="1"/>
    <col min="6915" max="6915" width="13.625" style="210" customWidth="1"/>
    <col min="6916" max="6931" width="4.125" style="210" customWidth="1"/>
    <col min="6932" max="7168" width="9" style="210"/>
    <col min="7169" max="7169" width="3.625" style="210" customWidth="1"/>
    <col min="7170" max="7170" width="10.75" style="210" customWidth="1"/>
    <col min="7171" max="7171" width="13.625" style="210" customWidth="1"/>
    <col min="7172" max="7187" width="4.125" style="210" customWidth="1"/>
    <col min="7188" max="7424" width="9" style="210"/>
    <col min="7425" max="7425" width="3.625" style="210" customWidth="1"/>
    <col min="7426" max="7426" width="10.75" style="210" customWidth="1"/>
    <col min="7427" max="7427" width="13.625" style="210" customWidth="1"/>
    <col min="7428" max="7443" width="4.125" style="210" customWidth="1"/>
    <col min="7444" max="7680" width="9" style="210"/>
    <col min="7681" max="7681" width="3.625" style="210" customWidth="1"/>
    <col min="7682" max="7682" width="10.75" style="210" customWidth="1"/>
    <col min="7683" max="7683" width="13.625" style="210" customWidth="1"/>
    <col min="7684" max="7699" width="4.125" style="210" customWidth="1"/>
    <col min="7700" max="7936" width="9" style="210"/>
    <col min="7937" max="7937" width="3.625" style="210" customWidth="1"/>
    <col min="7938" max="7938" width="10.75" style="210" customWidth="1"/>
    <col min="7939" max="7939" width="13.625" style="210" customWidth="1"/>
    <col min="7940" max="7955" width="4.125" style="210" customWidth="1"/>
    <col min="7956" max="8192" width="9" style="210"/>
    <col min="8193" max="8193" width="3.625" style="210" customWidth="1"/>
    <col min="8194" max="8194" width="10.75" style="210" customWidth="1"/>
    <col min="8195" max="8195" width="13.625" style="210" customWidth="1"/>
    <col min="8196" max="8211" width="4.125" style="210" customWidth="1"/>
    <col min="8212" max="8448" width="9" style="210"/>
    <col min="8449" max="8449" width="3.625" style="210" customWidth="1"/>
    <col min="8450" max="8450" width="10.75" style="210" customWidth="1"/>
    <col min="8451" max="8451" width="13.625" style="210" customWidth="1"/>
    <col min="8452" max="8467" width="4.125" style="210" customWidth="1"/>
    <col min="8468" max="8704" width="9" style="210"/>
    <col min="8705" max="8705" width="3.625" style="210" customWidth="1"/>
    <col min="8706" max="8706" width="10.75" style="210" customWidth="1"/>
    <col min="8707" max="8707" width="13.625" style="210" customWidth="1"/>
    <col min="8708" max="8723" width="4.125" style="210" customWidth="1"/>
    <col min="8724" max="8960" width="9" style="210"/>
    <col min="8961" max="8961" width="3.625" style="210" customWidth="1"/>
    <col min="8962" max="8962" width="10.75" style="210" customWidth="1"/>
    <col min="8963" max="8963" width="13.625" style="210" customWidth="1"/>
    <col min="8964" max="8979" width="4.125" style="210" customWidth="1"/>
    <col min="8980" max="9216" width="9" style="210"/>
    <col min="9217" max="9217" width="3.625" style="210" customWidth="1"/>
    <col min="9218" max="9218" width="10.75" style="210" customWidth="1"/>
    <col min="9219" max="9219" width="13.625" style="210" customWidth="1"/>
    <col min="9220" max="9235" width="4.125" style="210" customWidth="1"/>
    <col min="9236" max="9472" width="9" style="210"/>
    <col min="9473" max="9473" width="3.625" style="210" customWidth="1"/>
    <col min="9474" max="9474" width="10.75" style="210" customWidth="1"/>
    <col min="9475" max="9475" width="13.625" style="210" customWidth="1"/>
    <col min="9476" max="9491" width="4.125" style="210" customWidth="1"/>
    <col min="9492" max="9728" width="9" style="210"/>
    <col min="9729" max="9729" width="3.625" style="210" customWidth="1"/>
    <col min="9730" max="9730" width="10.75" style="210" customWidth="1"/>
    <col min="9731" max="9731" width="13.625" style="210" customWidth="1"/>
    <col min="9732" max="9747" width="4.125" style="210" customWidth="1"/>
    <col min="9748" max="9984" width="9" style="210"/>
    <col min="9985" max="9985" width="3.625" style="210" customWidth="1"/>
    <col min="9986" max="9986" width="10.75" style="210" customWidth="1"/>
    <col min="9987" max="9987" width="13.625" style="210" customWidth="1"/>
    <col min="9988" max="10003" width="4.125" style="210" customWidth="1"/>
    <col min="10004" max="10240" width="9" style="210"/>
    <col min="10241" max="10241" width="3.625" style="210" customWidth="1"/>
    <col min="10242" max="10242" width="10.75" style="210" customWidth="1"/>
    <col min="10243" max="10243" width="13.625" style="210" customWidth="1"/>
    <col min="10244" max="10259" width="4.125" style="210" customWidth="1"/>
    <col min="10260" max="10496" width="9" style="210"/>
    <col min="10497" max="10497" width="3.625" style="210" customWidth="1"/>
    <col min="10498" max="10498" width="10.75" style="210" customWidth="1"/>
    <col min="10499" max="10499" width="13.625" style="210" customWidth="1"/>
    <col min="10500" max="10515" width="4.125" style="210" customWidth="1"/>
    <col min="10516" max="10752" width="9" style="210"/>
    <col min="10753" max="10753" width="3.625" style="210" customWidth="1"/>
    <col min="10754" max="10754" width="10.75" style="210" customWidth="1"/>
    <col min="10755" max="10755" width="13.625" style="210" customWidth="1"/>
    <col min="10756" max="10771" width="4.125" style="210" customWidth="1"/>
    <col min="10772" max="11008" width="9" style="210"/>
    <col min="11009" max="11009" width="3.625" style="210" customWidth="1"/>
    <col min="11010" max="11010" width="10.75" style="210" customWidth="1"/>
    <col min="11011" max="11011" width="13.625" style="210" customWidth="1"/>
    <col min="11012" max="11027" width="4.125" style="210" customWidth="1"/>
    <col min="11028" max="11264" width="9" style="210"/>
    <col min="11265" max="11265" width="3.625" style="210" customWidth="1"/>
    <col min="11266" max="11266" width="10.75" style="210" customWidth="1"/>
    <col min="11267" max="11267" width="13.625" style="210" customWidth="1"/>
    <col min="11268" max="11283" width="4.125" style="210" customWidth="1"/>
    <col min="11284" max="11520" width="9" style="210"/>
    <col min="11521" max="11521" width="3.625" style="210" customWidth="1"/>
    <col min="11522" max="11522" width="10.75" style="210" customWidth="1"/>
    <col min="11523" max="11523" width="13.625" style="210" customWidth="1"/>
    <col min="11524" max="11539" width="4.125" style="210" customWidth="1"/>
    <col min="11540" max="11776" width="9" style="210"/>
    <col min="11777" max="11777" width="3.625" style="210" customWidth="1"/>
    <col min="11778" max="11778" width="10.75" style="210" customWidth="1"/>
    <col min="11779" max="11779" width="13.625" style="210" customWidth="1"/>
    <col min="11780" max="11795" width="4.125" style="210" customWidth="1"/>
    <col min="11796" max="12032" width="9" style="210"/>
    <col min="12033" max="12033" width="3.625" style="210" customWidth="1"/>
    <col min="12034" max="12034" width="10.75" style="210" customWidth="1"/>
    <col min="12035" max="12035" width="13.625" style="210" customWidth="1"/>
    <col min="12036" max="12051" width="4.125" style="210" customWidth="1"/>
    <col min="12052" max="12288" width="9" style="210"/>
    <col min="12289" max="12289" width="3.625" style="210" customWidth="1"/>
    <col min="12290" max="12290" width="10.75" style="210" customWidth="1"/>
    <col min="12291" max="12291" width="13.625" style="210" customWidth="1"/>
    <col min="12292" max="12307" width="4.125" style="210" customWidth="1"/>
    <col min="12308" max="12544" width="9" style="210"/>
    <col min="12545" max="12545" width="3.625" style="210" customWidth="1"/>
    <col min="12546" max="12546" width="10.75" style="210" customWidth="1"/>
    <col min="12547" max="12547" width="13.625" style="210" customWidth="1"/>
    <col min="12548" max="12563" width="4.125" style="210" customWidth="1"/>
    <col min="12564" max="12800" width="9" style="210"/>
    <col min="12801" max="12801" width="3.625" style="210" customWidth="1"/>
    <col min="12802" max="12802" width="10.75" style="210" customWidth="1"/>
    <col min="12803" max="12803" width="13.625" style="210" customWidth="1"/>
    <col min="12804" max="12819" width="4.125" style="210" customWidth="1"/>
    <col min="12820" max="13056" width="9" style="210"/>
    <col min="13057" max="13057" width="3.625" style="210" customWidth="1"/>
    <col min="13058" max="13058" width="10.75" style="210" customWidth="1"/>
    <col min="13059" max="13059" width="13.625" style="210" customWidth="1"/>
    <col min="13060" max="13075" width="4.125" style="210" customWidth="1"/>
    <col min="13076" max="13312" width="9" style="210"/>
    <col min="13313" max="13313" width="3.625" style="210" customWidth="1"/>
    <col min="13314" max="13314" width="10.75" style="210" customWidth="1"/>
    <col min="13315" max="13315" width="13.625" style="210" customWidth="1"/>
    <col min="13316" max="13331" width="4.125" style="210" customWidth="1"/>
    <col min="13332" max="13568" width="9" style="210"/>
    <col min="13569" max="13569" width="3.625" style="210" customWidth="1"/>
    <col min="13570" max="13570" width="10.75" style="210" customWidth="1"/>
    <col min="13571" max="13571" width="13.625" style="210" customWidth="1"/>
    <col min="13572" max="13587" width="4.125" style="210" customWidth="1"/>
    <col min="13588" max="13824" width="9" style="210"/>
    <col min="13825" max="13825" width="3.625" style="210" customWidth="1"/>
    <col min="13826" max="13826" width="10.75" style="210" customWidth="1"/>
    <col min="13827" max="13827" width="13.625" style="210" customWidth="1"/>
    <col min="13828" max="13843" width="4.125" style="210" customWidth="1"/>
    <col min="13844" max="14080" width="9" style="210"/>
    <col min="14081" max="14081" width="3.625" style="210" customWidth="1"/>
    <col min="14082" max="14082" width="10.75" style="210" customWidth="1"/>
    <col min="14083" max="14083" width="13.625" style="210" customWidth="1"/>
    <col min="14084" max="14099" width="4.125" style="210" customWidth="1"/>
    <col min="14100" max="14336" width="9" style="210"/>
    <col min="14337" max="14337" width="3.625" style="210" customWidth="1"/>
    <col min="14338" max="14338" width="10.75" style="210" customWidth="1"/>
    <col min="14339" max="14339" width="13.625" style="210" customWidth="1"/>
    <col min="14340" max="14355" width="4.125" style="210" customWidth="1"/>
    <col min="14356" max="14592" width="9" style="210"/>
    <col min="14593" max="14593" width="3.625" style="210" customWidth="1"/>
    <col min="14594" max="14594" width="10.75" style="210" customWidth="1"/>
    <col min="14595" max="14595" width="13.625" style="210" customWidth="1"/>
    <col min="14596" max="14611" width="4.125" style="210" customWidth="1"/>
    <col min="14612" max="14848" width="9" style="210"/>
    <col min="14849" max="14849" width="3.625" style="210" customWidth="1"/>
    <col min="14850" max="14850" width="10.75" style="210" customWidth="1"/>
    <col min="14851" max="14851" width="13.625" style="210" customWidth="1"/>
    <col min="14852" max="14867" width="4.125" style="210" customWidth="1"/>
    <col min="14868" max="15104" width="9" style="210"/>
    <col min="15105" max="15105" width="3.625" style="210" customWidth="1"/>
    <col min="15106" max="15106" width="10.75" style="210" customWidth="1"/>
    <col min="15107" max="15107" width="13.625" style="210" customWidth="1"/>
    <col min="15108" max="15123" width="4.125" style="210" customWidth="1"/>
    <col min="15124" max="15360" width="9" style="210"/>
    <col min="15361" max="15361" width="3.625" style="210" customWidth="1"/>
    <col min="15362" max="15362" width="10.75" style="210" customWidth="1"/>
    <col min="15363" max="15363" width="13.625" style="210" customWidth="1"/>
    <col min="15364" max="15379" width="4.125" style="210" customWidth="1"/>
    <col min="15380" max="15616" width="9" style="210"/>
    <col min="15617" max="15617" width="3.625" style="210" customWidth="1"/>
    <col min="15618" max="15618" width="10.75" style="210" customWidth="1"/>
    <col min="15619" max="15619" width="13.625" style="210" customWidth="1"/>
    <col min="15620" max="15635" width="4.125" style="210" customWidth="1"/>
    <col min="15636" max="15872" width="9" style="210"/>
    <col min="15873" max="15873" width="3.625" style="210" customWidth="1"/>
    <col min="15874" max="15874" width="10.75" style="210" customWidth="1"/>
    <col min="15875" max="15875" width="13.625" style="210" customWidth="1"/>
    <col min="15876" max="15891" width="4.125" style="210" customWidth="1"/>
    <col min="15892" max="16128" width="9" style="210"/>
    <col min="16129" max="16129" width="3.625" style="210" customWidth="1"/>
    <col min="16130" max="16130" width="10.75" style="210" customWidth="1"/>
    <col min="16131" max="16131" width="13.625" style="210" customWidth="1"/>
    <col min="16132" max="16147" width="4.125" style="210" customWidth="1"/>
    <col min="16148" max="16384" width="9" style="210"/>
  </cols>
  <sheetData>
    <row r="1" spans="1:19" ht="13.5" customHeight="1">
      <c r="A1" s="655" t="s">
        <v>613</v>
      </c>
      <c r="B1" s="655"/>
      <c r="C1" s="655"/>
      <c r="Q1" s="655" t="s">
        <v>614</v>
      </c>
      <c r="R1" s="655"/>
      <c r="S1" s="655"/>
    </row>
    <row r="2" spans="1:19" ht="12.75" customHeight="1">
      <c r="A2" s="211"/>
      <c r="B2" s="212"/>
      <c r="C2" s="212"/>
      <c r="D2" s="212"/>
      <c r="E2" s="212"/>
      <c r="F2" s="212"/>
      <c r="G2" s="212"/>
      <c r="H2" s="212"/>
      <c r="I2" s="650" t="s">
        <v>65</v>
      </c>
      <c r="J2" s="650"/>
      <c r="K2" s="213"/>
      <c r="L2" s="213"/>
      <c r="M2" s="213"/>
      <c r="N2" s="213"/>
      <c r="O2" s="213"/>
      <c r="P2" s="213"/>
      <c r="Q2" s="213"/>
      <c r="R2" s="213"/>
      <c r="S2" s="214"/>
    </row>
    <row r="3" spans="1:19" ht="12.75" customHeight="1">
      <c r="A3" s="651" t="s">
        <v>615</v>
      </c>
      <c r="B3" s="652"/>
      <c r="C3" s="652"/>
      <c r="D3" s="652"/>
      <c r="E3" s="652"/>
      <c r="F3" s="215"/>
      <c r="G3" s="215"/>
      <c r="H3" s="215"/>
      <c r="I3" s="215"/>
      <c r="J3" s="653" t="s">
        <v>616</v>
      </c>
      <c r="K3" s="653"/>
      <c r="L3" s="653"/>
      <c r="M3" s="653"/>
      <c r="N3" s="653"/>
      <c r="O3" s="653"/>
      <c r="P3" s="653"/>
      <c r="Q3" s="653"/>
      <c r="R3" s="653"/>
      <c r="S3" s="654"/>
    </row>
    <row r="4" spans="1:19" ht="12.75" customHeight="1">
      <c r="A4" s="651"/>
      <c r="B4" s="652"/>
      <c r="C4" s="652"/>
      <c r="D4" s="652"/>
      <c r="E4" s="652"/>
      <c r="F4" s="215"/>
      <c r="G4" s="215"/>
      <c r="H4" s="215"/>
      <c r="I4" s="215"/>
      <c r="J4" s="653" t="s">
        <v>617</v>
      </c>
      <c r="K4" s="653"/>
      <c r="L4" s="653"/>
      <c r="M4" s="653"/>
      <c r="N4" s="653"/>
      <c r="O4" s="653"/>
      <c r="P4" s="653"/>
      <c r="Q4" s="653"/>
      <c r="R4" s="653"/>
      <c r="S4" s="654"/>
    </row>
    <row r="5" spans="1:19" ht="12.75" customHeight="1">
      <c r="A5" s="216"/>
      <c r="B5" s="215"/>
      <c r="C5" s="217"/>
      <c r="D5" s="218"/>
      <c r="E5" s="218"/>
      <c r="F5" s="218"/>
      <c r="G5" s="218"/>
      <c r="H5" s="218"/>
      <c r="I5" s="218"/>
      <c r="J5" s="656" t="s">
        <v>695</v>
      </c>
      <c r="K5" s="656"/>
      <c r="L5" s="656"/>
      <c r="M5" s="656"/>
      <c r="N5" s="656"/>
      <c r="O5" s="656"/>
      <c r="P5" s="656"/>
      <c r="Q5" s="656"/>
      <c r="R5" s="656"/>
      <c r="S5" s="657"/>
    </row>
    <row r="6" spans="1:19" ht="17.100000000000001" customHeight="1">
      <c r="A6" s="658" t="s">
        <v>618</v>
      </c>
      <c r="B6" s="659"/>
      <c r="C6" s="219" t="s">
        <v>70</v>
      </c>
      <c r="D6" s="220">
        <v>1</v>
      </c>
      <c r="E6" s="220">
        <v>2</v>
      </c>
      <c r="F6" s="220">
        <v>3</v>
      </c>
      <c r="G6" s="220">
        <v>4</v>
      </c>
      <c r="H6" s="220">
        <v>5</v>
      </c>
      <c r="I6" s="220">
        <v>6</v>
      </c>
      <c r="J6" s="220">
        <v>7</v>
      </c>
      <c r="K6" s="220">
        <v>8</v>
      </c>
      <c r="L6" s="220">
        <v>9</v>
      </c>
      <c r="M6" s="220">
        <v>10</v>
      </c>
      <c r="N6" s="220">
        <v>11</v>
      </c>
      <c r="O6" s="220">
        <v>12</v>
      </c>
      <c r="P6" s="220">
        <v>13</v>
      </c>
      <c r="Q6" s="220">
        <v>14</v>
      </c>
      <c r="R6" s="220">
        <v>15</v>
      </c>
      <c r="S6" s="221"/>
    </row>
    <row r="7" spans="1:19" ht="17.100000000000001" customHeight="1">
      <c r="A7" s="660" t="s">
        <v>619</v>
      </c>
      <c r="B7" s="661"/>
      <c r="C7" s="219" t="s">
        <v>620</v>
      </c>
      <c r="D7" s="222"/>
      <c r="E7" s="222"/>
      <c r="F7" s="222"/>
      <c r="G7" s="222"/>
      <c r="H7" s="222"/>
      <c r="I7" s="222"/>
      <c r="J7" s="222"/>
      <c r="K7" s="222"/>
      <c r="L7" s="222"/>
      <c r="M7" s="222"/>
      <c r="N7" s="222"/>
      <c r="O7" s="222"/>
      <c r="P7" s="222"/>
      <c r="Q7" s="222"/>
      <c r="R7" s="222"/>
      <c r="S7" s="222"/>
    </row>
    <row r="8" spans="1:19" ht="17.100000000000001" customHeight="1">
      <c r="A8" s="662" t="s">
        <v>621</v>
      </c>
      <c r="B8" s="219" t="s">
        <v>622</v>
      </c>
      <c r="C8" s="219" t="s">
        <v>623</v>
      </c>
      <c r="D8" s="660" t="s">
        <v>624</v>
      </c>
      <c r="E8" s="665"/>
      <c r="F8" s="665"/>
      <c r="G8" s="665"/>
      <c r="H8" s="665"/>
      <c r="I8" s="665"/>
      <c r="J8" s="665"/>
      <c r="K8" s="665"/>
      <c r="L8" s="665"/>
      <c r="M8" s="665"/>
      <c r="N8" s="665"/>
      <c r="O8" s="665"/>
      <c r="P8" s="665"/>
      <c r="Q8" s="665"/>
      <c r="R8" s="665"/>
      <c r="S8" s="661"/>
    </row>
    <row r="9" spans="1:19" ht="17.100000000000001" customHeight="1">
      <c r="A9" s="663"/>
      <c r="B9" s="222"/>
      <c r="C9" s="222"/>
      <c r="D9" s="222"/>
      <c r="E9" s="222"/>
      <c r="F9" s="222"/>
      <c r="G9" s="222"/>
      <c r="H9" s="222"/>
      <c r="I9" s="222"/>
      <c r="J9" s="222"/>
      <c r="K9" s="222"/>
      <c r="L9" s="222"/>
      <c r="M9" s="222"/>
      <c r="N9" s="222"/>
      <c r="O9" s="222"/>
      <c r="P9" s="222"/>
      <c r="Q9" s="222"/>
      <c r="R9" s="222"/>
      <c r="S9" s="222"/>
    </row>
    <row r="10" spans="1:19" ht="17.100000000000001" customHeight="1">
      <c r="A10" s="663"/>
      <c r="B10" s="222"/>
      <c r="C10" s="222"/>
      <c r="D10" s="222"/>
      <c r="E10" s="222"/>
      <c r="F10" s="222"/>
      <c r="G10" s="222"/>
      <c r="H10" s="222"/>
      <c r="I10" s="222"/>
      <c r="J10" s="222"/>
      <c r="K10" s="222"/>
      <c r="L10" s="222"/>
      <c r="M10" s="222"/>
      <c r="N10" s="222"/>
      <c r="O10" s="222"/>
      <c r="P10" s="222"/>
      <c r="Q10" s="222"/>
      <c r="R10" s="222"/>
      <c r="S10" s="222"/>
    </row>
    <row r="11" spans="1:19" ht="17.100000000000001" customHeight="1">
      <c r="A11" s="663"/>
      <c r="B11" s="222"/>
      <c r="C11" s="222"/>
      <c r="D11" s="222"/>
      <c r="E11" s="222"/>
      <c r="F11" s="222"/>
      <c r="G11" s="222"/>
      <c r="H11" s="222"/>
      <c r="I11" s="222"/>
      <c r="J11" s="222"/>
      <c r="K11" s="222"/>
      <c r="L11" s="222"/>
      <c r="M11" s="222"/>
      <c r="N11" s="222"/>
      <c r="O11" s="222"/>
      <c r="P11" s="222"/>
      <c r="Q11" s="222"/>
      <c r="R11" s="222"/>
      <c r="S11" s="222"/>
    </row>
    <row r="12" spans="1:19" ht="17.100000000000001" customHeight="1">
      <c r="A12" s="663"/>
      <c r="B12" s="222"/>
      <c r="C12" s="222"/>
      <c r="D12" s="222"/>
      <c r="E12" s="222"/>
      <c r="F12" s="222"/>
      <c r="G12" s="222"/>
      <c r="H12" s="222"/>
      <c r="I12" s="222"/>
      <c r="J12" s="222"/>
      <c r="K12" s="222"/>
      <c r="L12" s="222"/>
      <c r="M12" s="222"/>
      <c r="N12" s="222"/>
      <c r="O12" s="222"/>
      <c r="P12" s="222"/>
      <c r="Q12" s="222"/>
      <c r="R12" s="222"/>
      <c r="S12" s="222"/>
    </row>
    <row r="13" spans="1:19" ht="17.100000000000001" customHeight="1">
      <c r="A13" s="663"/>
      <c r="B13" s="222"/>
      <c r="C13" s="222"/>
      <c r="D13" s="222"/>
      <c r="E13" s="222"/>
      <c r="F13" s="222"/>
      <c r="G13" s="222"/>
      <c r="H13" s="222"/>
      <c r="I13" s="222"/>
      <c r="J13" s="222"/>
      <c r="K13" s="222"/>
      <c r="L13" s="222"/>
      <c r="M13" s="222"/>
      <c r="N13" s="222"/>
      <c r="O13" s="222"/>
      <c r="P13" s="222"/>
      <c r="Q13" s="222"/>
      <c r="R13" s="222"/>
      <c r="S13" s="222"/>
    </row>
    <row r="14" spans="1:19" ht="17.100000000000001" customHeight="1">
      <c r="A14" s="663"/>
      <c r="B14" s="222"/>
      <c r="C14" s="222"/>
      <c r="D14" s="222"/>
      <c r="E14" s="222"/>
      <c r="F14" s="222"/>
      <c r="G14" s="222"/>
      <c r="H14" s="222"/>
      <c r="I14" s="222"/>
      <c r="J14" s="222"/>
      <c r="K14" s="222"/>
      <c r="L14" s="222"/>
      <c r="M14" s="222"/>
      <c r="N14" s="222"/>
      <c r="O14" s="222"/>
      <c r="P14" s="222"/>
      <c r="Q14" s="222"/>
      <c r="R14" s="222"/>
      <c r="S14" s="222"/>
    </row>
    <row r="15" spans="1:19" ht="17.100000000000001" customHeight="1">
      <c r="A15" s="663"/>
      <c r="B15" s="222"/>
      <c r="C15" s="222"/>
      <c r="D15" s="222"/>
      <c r="E15" s="222"/>
      <c r="F15" s="222"/>
      <c r="G15" s="222"/>
      <c r="H15" s="222"/>
      <c r="I15" s="222"/>
      <c r="J15" s="222"/>
      <c r="K15" s="222"/>
      <c r="L15" s="222"/>
      <c r="M15" s="222"/>
      <c r="N15" s="222"/>
      <c r="O15" s="222"/>
      <c r="P15" s="222"/>
      <c r="Q15" s="222"/>
      <c r="R15" s="222"/>
      <c r="S15" s="222"/>
    </row>
    <row r="16" spans="1:19" ht="17.100000000000001" customHeight="1">
      <c r="A16" s="663"/>
      <c r="B16" s="222"/>
      <c r="C16" s="222"/>
      <c r="D16" s="222"/>
      <c r="E16" s="222"/>
      <c r="F16" s="222"/>
      <c r="G16" s="222"/>
      <c r="H16" s="222"/>
      <c r="I16" s="222"/>
      <c r="J16" s="222"/>
      <c r="K16" s="222"/>
      <c r="L16" s="222"/>
      <c r="M16" s="222"/>
      <c r="N16" s="222"/>
      <c r="O16" s="222"/>
      <c r="P16" s="222"/>
      <c r="Q16" s="222"/>
      <c r="R16" s="222"/>
      <c r="S16" s="222"/>
    </row>
    <row r="17" spans="1:19" ht="17.100000000000001" customHeight="1">
      <c r="A17" s="663"/>
      <c r="B17" s="222"/>
      <c r="C17" s="222"/>
      <c r="D17" s="222"/>
      <c r="E17" s="222"/>
      <c r="F17" s="222"/>
      <c r="G17" s="222"/>
      <c r="H17" s="222"/>
      <c r="I17" s="222"/>
      <c r="J17" s="222"/>
      <c r="K17" s="222"/>
      <c r="L17" s="222"/>
      <c r="M17" s="222"/>
      <c r="N17" s="222"/>
      <c r="O17" s="222"/>
      <c r="P17" s="222"/>
      <c r="Q17" s="222"/>
      <c r="R17" s="222"/>
      <c r="S17" s="222"/>
    </row>
    <row r="18" spans="1:19" ht="17.100000000000001" customHeight="1">
      <c r="A18" s="663"/>
      <c r="B18" s="222"/>
      <c r="C18" s="222"/>
      <c r="D18" s="222"/>
      <c r="E18" s="222"/>
      <c r="F18" s="222"/>
      <c r="G18" s="222"/>
      <c r="H18" s="222"/>
      <c r="I18" s="222"/>
      <c r="J18" s="222"/>
      <c r="K18" s="222"/>
      <c r="L18" s="222"/>
      <c r="M18" s="222"/>
      <c r="N18" s="222"/>
      <c r="O18" s="222"/>
      <c r="P18" s="222"/>
      <c r="Q18" s="222"/>
      <c r="R18" s="222"/>
      <c r="S18" s="222"/>
    </row>
    <row r="19" spans="1:19" ht="17.100000000000001" customHeight="1">
      <c r="A19" s="663"/>
      <c r="B19" s="222"/>
      <c r="C19" s="222"/>
      <c r="D19" s="222"/>
      <c r="E19" s="222"/>
      <c r="F19" s="222"/>
      <c r="G19" s="222"/>
      <c r="H19" s="222"/>
      <c r="I19" s="222"/>
      <c r="J19" s="222"/>
      <c r="K19" s="222"/>
      <c r="L19" s="222"/>
      <c r="M19" s="222"/>
      <c r="N19" s="222"/>
      <c r="O19" s="222"/>
      <c r="P19" s="222"/>
      <c r="Q19" s="222"/>
      <c r="R19" s="222"/>
      <c r="S19" s="222"/>
    </row>
    <row r="20" spans="1:19" ht="17.100000000000001" customHeight="1">
      <c r="A20" s="663"/>
      <c r="B20" s="222"/>
      <c r="C20" s="222"/>
      <c r="D20" s="222"/>
      <c r="E20" s="222"/>
      <c r="F20" s="222"/>
      <c r="G20" s="222"/>
      <c r="H20" s="222"/>
      <c r="I20" s="222"/>
      <c r="J20" s="222"/>
      <c r="K20" s="222"/>
      <c r="L20" s="222"/>
      <c r="M20" s="222"/>
      <c r="N20" s="222"/>
      <c r="O20" s="222"/>
      <c r="P20" s="222"/>
      <c r="Q20" s="222"/>
      <c r="R20" s="222"/>
      <c r="S20" s="222"/>
    </row>
    <row r="21" spans="1:19" ht="17.100000000000001" customHeight="1">
      <c r="A21" s="664"/>
      <c r="B21" s="222"/>
      <c r="C21" s="222"/>
      <c r="D21" s="223"/>
      <c r="E21" s="223"/>
      <c r="F21" s="223"/>
      <c r="G21" s="223"/>
      <c r="H21" s="223"/>
      <c r="I21" s="223"/>
      <c r="J21" s="223"/>
      <c r="K21" s="223"/>
      <c r="L21" s="223"/>
      <c r="M21" s="223"/>
      <c r="N21" s="223"/>
      <c r="O21" s="223"/>
      <c r="P21" s="223"/>
      <c r="Q21" s="223"/>
      <c r="R21" s="223"/>
      <c r="S21" s="223"/>
    </row>
    <row r="22" spans="1:19" ht="25.5" customHeight="1">
      <c r="A22" s="224" t="s">
        <v>71</v>
      </c>
      <c r="B22" s="225"/>
      <c r="C22" s="213"/>
      <c r="D22" s="213"/>
      <c r="E22" s="213"/>
      <c r="F22" s="213"/>
      <c r="G22" s="213"/>
      <c r="H22" s="213"/>
      <c r="I22" s="213"/>
      <c r="J22" s="213"/>
      <c r="K22" s="213"/>
      <c r="L22" s="213"/>
      <c r="M22" s="213"/>
      <c r="N22" s="213"/>
      <c r="O22" s="213"/>
      <c r="P22" s="213"/>
      <c r="Q22" s="213"/>
      <c r="R22" s="213"/>
      <c r="S22" s="226"/>
    </row>
    <row r="27" spans="1:19" ht="12.6" customHeight="1">
      <c r="A27" s="211"/>
      <c r="B27" s="212"/>
      <c r="C27" s="212"/>
      <c r="D27" s="212"/>
      <c r="E27" s="212"/>
      <c r="F27" s="212"/>
      <c r="G27" s="212"/>
      <c r="H27" s="212"/>
      <c r="I27" s="650" t="s">
        <v>65</v>
      </c>
      <c r="J27" s="650"/>
      <c r="K27" s="213"/>
      <c r="L27" s="213"/>
      <c r="M27" s="213"/>
      <c r="N27" s="213"/>
      <c r="O27" s="213"/>
      <c r="P27" s="213"/>
      <c r="Q27" s="213"/>
      <c r="R27" s="213"/>
      <c r="S27" s="214"/>
    </row>
    <row r="28" spans="1:19" ht="12.6" customHeight="1">
      <c r="A28" s="651" t="s">
        <v>615</v>
      </c>
      <c r="B28" s="652"/>
      <c r="C28" s="652"/>
      <c r="D28" s="652"/>
      <c r="E28" s="652"/>
      <c r="F28" s="215"/>
      <c r="G28" s="215"/>
      <c r="H28" s="215"/>
      <c r="I28" s="215"/>
      <c r="J28" s="653"/>
      <c r="K28" s="653"/>
      <c r="L28" s="653"/>
      <c r="M28" s="653"/>
      <c r="N28" s="653"/>
      <c r="O28" s="653"/>
      <c r="P28" s="653"/>
      <c r="Q28" s="653"/>
      <c r="R28" s="653"/>
      <c r="S28" s="654"/>
    </row>
    <row r="29" spans="1:19" ht="12.6" customHeight="1">
      <c r="A29" s="651"/>
      <c r="B29" s="652"/>
      <c r="C29" s="652"/>
      <c r="D29" s="652"/>
      <c r="E29" s="652"/>
      <c r="F29" s="215"/>
      <c r="G29" s="215"/>
      <c r="H29" s="215"/>
      <c r="I29" s="215"/>
      <c r="J29" s="653"/>
      <c r="K29" s="653"/>
      <c r="L29" s="653"/>
      <c r="M29" s="653"/>
      <c r="N29" s="653"/>
      <c r="O29" s="653"/>
      <c r="P29" s="653"/>
      <c r="Q29" s="653"/>
      <c r="R29" s="653"/>
      <c r="S29" s="654"/>
    </row>
    <row r="30" spans="1:19" ht="12.6" customHeight="1">
      <c r="A30" s="216"/>
      <c r="B30" s="215"/>
      <c r="C30" s="217"/>
      <c r="D30" s="218"/>
      <c r="E30" s="218"/>
      <c r="F30" s="218"/>
      <c r="G30" s="218"/>
      <c r="H30" s="218"/>
      <c r="I30" s="218"/>
      <c r="J30" s="666"/>
      <c r="K30" s="666"/>
      <c r="L30" s="666"/>
      <c r="M30" s="666"/>
      <c r="N30" s="666"/>
      <c r="O30" s="666"/>
      <c r="P30" s="666"/>
      <c r="Q30" s="666"/>
      <c r="R30" s="666"/>
      <c r="S30" s="667"/>
    </row>
    <row r="31" spans="1:19" ht="17.100000000000001" customHeight="1">
      <c r="A31" s="658" t="s">
        <v>618</v>
      </c>
      <c r="B31" s="659"/>
      <c r="C31" s="219" t="s">
        <v>70</v>
      </c>
      <c r="D31" s="220">
        <v>16</v>
      </c>
      <c r="E31" s="220">
        <v>17</v>
      </c>
      <c r="F31" s="220">
        <v>18</v>
      </c>
      <c r="G31" s="220">
        <v>19</v>
      </c>
      <c r="H31" s="220">
        <v>20</v>
      </c>
      <c r="I31" s="220">
        <v>21</v>
      </c>
      <c r="J31" s="220">
        <v>22</v>
      </c>
      <c r="K31" s="220">
        <v>23</v>
      </c>
      <c r="L31" s="220">
        <v>24</v>
      </c>
      <c r="M31" s="220">
        <v>25</v>
      </c>
      <c r="N31" s="220">
        <v>26</v>
      </c>
      <c r="O31" s="220">
        <v>27</v>
      </c>
      <c r="P31" s="220">
        <v>28</v>
      </c>
      <c r="Q31" s="220">
        <v>29</v>
      </c>
      <c r="R31" s="220">
        <v>30</v>
      </c>
      <c r="S31" s="227">
        <v>31</v>
      </c>
    </row>
    <row r="32" spans="1:19" ht="17.100000000000001" customHeight="1">
      <c r="A32" s="660" t="s">
        <v>619</v>
      </c>
      <c r="B32" s="661"/>
      <c r="C32" s="219" t="s">
        <v>620</v>
      </c>
      <c r="D32" s="222"/>
      <c r="E32" s="222"/>
      <c r="F32" s="222"/>
      <c r="G32" s="222"/>
      <c r="H32" s="222"/>
      <c r="I32" s="222"/>
      <c r="J32" s="222"/>
      <c r="K32" s="222"/>
      <c r="L32" s="222"/>
      <c r="M32" s="222"/>
      <c r="N32" s="222"/>
      <c r="O32" s="222"/>
      <c r="P32" s="222"/>
      <c r="Q32" s="222"/>
      <c r="R32" s="222"/>
      <c r="S32" s="222"/>
    </row>
    <row r="33" spans="1:19" ht="17.100000000000001" customHeight="1">
      <c r="A33" s="662" t="s">
        <v>621</v>
      </c>
      <c r="B33" s="219" t="s">
        <v>622</v>
      </c>
      <c r="C33" s="219" t="s">
        <v>623</v>
      </c>
      <c r="D33" s="660" t="s">
        <v>624</v>
      </c>
      <c r="E33" s="665"/>
      <c r="F33" s="665"/>
      <c r="G33" s="665"/>
      <c r="H33" s="665"/>
      <c r="I33" s="665"/>
      <c r="J33" s="665"/>
      <c r="K33" s="665"/>
      <c r="L33" s="665"/>
      <c r="M33" s="665"/>
      <c r="N33" s="665"/>
      <c r="O33" s="665"/>
      <c r="P33" s="665"/>
      <c r="Q33" s="665"/>
      <c r="R33" s="665"/>
      <c r="S33" s="661"/>
    </row>
    <row r="34" spans="1:19" ht="17.100000000000001" customHeight="1">
      <c r="A34" s="663"/>
      <c r="B34" s="222"/>
      <c r="C34" s="222"/>
      <c r="D34" s="222"/>
      <c r="E34" s="222"/>
      <c r="F34" s="222"/>
      <c r="G34" s="222"/>
      <c r="H34" s="222"/>
      <c r="I34" s="222"/>
      <c r="J34" s="222"/>
      <c r="K34" s="222"/>
      <c r="L34" s="222"/>
      <c r="M34" s="222"/>
      <c r="N34" s="222"/>
      <c r="O34" s="222"/>
      <c r="P34" s="222"/>
      <c r="Q34" s="222"/>
      <c r="R34" s="222"/>
      <c r="S34" s="222"/>
    </row>
    <row r="35" spans="1:19" ht="17.100000000000001" customHeight="1">
      <c r="A35" s="663"/>
      <c r="B35" s="222"/>
      <c r="C35" s="222"/>
      <c r="D35" s="222"/>
      <c r="E35" s="222"/>
      <c r="F35" s="222"/>
      <c r="G35" s="222"/>
      <c r="H35" s="222"/>
      <c r="I35" s="222"/>
      <c r="J35" s="222"/>
      <c r="K35" s="222"/>
      <c r="L35" s="222"/>
      <c r="M35" s="222"/>
      <c r="N35" s="222"/>
      <c r="O35" s="222"/>
      <c r="P35" s="222"/>
      <c r="Q35" s="222"/>
      <c r="R35" s="222"/>
      <c r="S35" s="222"/>
    </row>
    <row r="36" spans="1:19" ht="17.100000000000001" customHeight="1">
      <c r="A36" s="663"/>
      <c r="B36" s="222"/>
      <c r="C36" s="222"/>
      <c r="D36" s="222"/>
      <c r="E36" s="222"/>
      <c r="F36" s="222"/>
      <c r="G36" s="222"/>
      <c r="H36" s="222"/>
      <c r="I36" s="222"/>
      <c r="J36" s="222"/>
      <c r="K36" s="222"/>
      <c r="L36" s="222"/>
      <c r="M36" s="222"/>
      <c r="N36" s="222"/>
      <c r="O36" s="222"/>
      <c r="P36" s="222"/>
      <c r="Q36" s="222"/>
      <c r="R36" s="222"/>
      <c r="S36" s="222"/>
    </row>
    <row r="37" spans="1:19" ht="17.100000000000001" customHeight="1">
      <c r="A37" s="663"/>
      <c r="B37" s="222"/>
      <c r="C37" s="222"/>
      <c r="D37" s="222"/>
      <c r="E37" s="222"/>
      <c r="F37" s="222"/>
      <c r="G37" s="222"/>
      <c r="H37" s="222"/>
      <c r="I37" s="222"/>
      <c r="J37" s="222"/>
      <c r="K37" s="222"/>
      <c r="L37" s="222"/>
      <c r="M37" s="222"/>
      <c r="N37" s="222"/>
      <c r="O37" s="222"/>
      <c r="P37" s="222"/>
      <c r="Q37" s="222"/>
      <c r="R37" s="222"/>
      <c r="S37" s="222"/>
    </row>
    <row r="38" spans="1:19" ht="17.100000000000001" customHeight="1">
      <c r="A38" s="663"/>
      <c r="B38" s="222"/>
      <c r="C38" s="222"/>
      <c r="D38" s="222"/>
      <c r="E38" s="222"/>
      <c r="F38" s="222"/>
      <c r="G38" s="222"/>
      <c r="H38" s="222"/>
      <c r="I38" s="222"/>
      <c r="J38" s="222"/>
      <c r="K38" s="222"/>
      <c r="L38" s="222"/>
      <c r="M38" s="222"/>
      <c r="N38" s="222"/>
      <c r="O38" s="222"/>
      <c r="P38" s="222"/>
      <c r="Q38" s="222"/>
      <c r="R38" s="222"/>
      <c r="S38" s="222"/>
    </row>
    <row r="39" spans="1:19" ht="17.100000000000001" customHeight="1">
      <c r="A39" s="663"/>
      <c r="B39" s="222"/>
      <c r="C39" s="222"/>
      <c r="D39" s="222"/>
      <c r="E39" s="222"/>
      <c r="F39" s="222"/>
      <c r="G39" s="222"/>
      <c r="H39" s="222"/>
      <c r="I39" s="222"/>
      <c r="J39" s="222"/>
      <c r="K39" s="222"/>
      <c r="L39" s="222"/>
      <c r="M39" s="222"/>
      <c r="N39" s="222"/>
      <c r="O39" s="222"/>
      <c r="P39" s="222"/>
      <c r="Q39" s="222"/>
      <c r="R39" s="222"/>
      <c r="S39" s="222"/>
    </row>
    <row r="40" spans="1:19" ht="17.100000000000001" customHeight="1">
      <c r="A40" s="663"/>
      <c r="B40" s="222"/>
      <c r="C40" s="222"/>
      <c r="D40" s="222"/>
      <c r="E40" s="222"/>
      <c r="F40" s="222"/>
      <c r="G40" s="222"/>
      <c r="H40" s="222"/>
      <c r="I40" s="222"/>
      <c r="J40" s="222"/>
      <c r="K40" s="222"/>
      <c r="L40" s="222"/>
      <c r="M40" s="222"/>
      <c r="N40" s="222"/>
      <c r="O40" s="222"/>
      <c r="P40" s="222"/>
      <c r="Q40" s="222"/>
      <c r="R40" s="222"/>
      <c r="S40" s="222"/>
    </row>
    <row r="41" spans="1:19" ht="17.100000000000001" customHeight="1">
      <c r="A41" s="663"/>
      <c r="B41" s="222"/>
      <c r="C41" s="222"/>
      <c r="D41" s="222"/>
      <c r="E41" s="222"/>
      <c r="F41" s="222"/>
      <c r="G41" s="222"/>
      <c r="H41" s="222"/>
      <c r="I41" s="222"/>
      <c r="J41" s="222"/>
      <c r="K41" s="222"/>
      <c r="L41" s="222"/>
      <c r="M41" s="222"/>
      <c r="N41" s="222"/>
      <c r="O41" s="222"/>
      <c r="P41" s="222"/>
      <c r="Q41" s="222"/>
      <c r="R41" s="222"/>
      <c r="S41" s="222"/>
    </row>
    <row r="42" spans="1:19" ht="17.100000000000001" customHeight="1">
      <c r="A42" s="663"/>
      <c r="B42" s="222"/>
      <c r="C42" s="222"/>
      <c r="D42" s="222"/>
      <c r="E42" s="222"/>
      <c r="F42" s="222"/>
      <c r="G42" s="222"/>
      <c r="H42" s="222"/>
      <c r="I42" s="222"/>
      <c r="J42" s="222"/>
      <c r="K42" s="222"/>
      <c r="L42" s="222"/>
      <c r="M42" s="222"/>
      <c r="N42" s="222"/>
      <c r="O42" s="222"/>
      <c r="P42" s="222"/>
      <c r="Q42" s="222"/>
      <c r="R42" s="222"/>
      <c r="S42" s="222"/>
    </row>
    <row r="43" spans="1:19" ht="17.100000000000001" customHeight="1">
      <c r="A43" s="663"/>
      <c r="B43" s="222"/>
      <c r="C43" s="222"/>
      <c r="D43" s="222"/>
      <c r="E43" s="222"/>
      <c r="F43" s="222"/>
      <c r="G43" s="222"/>
      <c r="H43" s="222"/>
      <c r="I43" s="222"/>
      <c r="J43" s="222"/>
      <c r="K43" s="222"/>
      <c r="L43" s="222"/>
      <c r="M43" s="222"/>
      <c r="N43" s="222"/>
      <c r="O43" s="222"/>
      <c r="P43" s="222"/>
      <c r="Q43" s="222"/>
      <c r="R43" s="222"/>
      <c r="S43" s="222"/>
    </row>
    <row r="44" spans="1:19" ht="17.100000000000001" customHeight="1">
      <c r="A44" s="663"/>
      <c r="B44" s="222"/>
      <c r="C44" s="222"/>
      <c r="D44" s="222"/>
      <c r="E44" s="222"/>
      <c r="F44" s="222"/>
      <c r="G44" s="222"/>
      <c r="H44" s="222"/>
      <c r="I44" s="222"/>
      <c r="J44" s="222"/>
      <c r="K44" s="222"/>
      <c r="L44" s="222"/>
      <c r="M44" s="222"/>
      <c r="N44" s="222"/>
      <c r="O44" s="222"/>
      <c r="P44" s="222"/>
      <c r="Q44" s="222"/>
      <c r="R44" s="222"/>
      <c r="S44" s="222"/>
    </row>
    <row r="45" spans="1:19" ht="17.100000000000001" customHeight="1">
      <c r="A45" s="663"/>
      <c r="B45" s="222"/>
      <c r="C45" s="222"/>
      <c r="D45" s="222"/>
      <c r="E45" s="222"/>
      <c r="F45" s="222"/>
      <c r="G45" s="222"/>
      <c r="H45" s="222"/>
      <c r="I45" s="222"/>
      <c r="J45" s="222"/>
      <c r="K45" s="222"/>
      <c r="L45" s="222"/>
      <c r="M45" s="222"/>
      <c r="N45" s="222"/>
      <c r="O45" s="222"/>
      <c r="P45" s="222"/>
      <c r="Q45" s="222"/>
      <c r="R45" s="222"/>
      <c r="S45" s="222"/>
    </row>
    <row r="46" spans="1:19" ht="17.100000000000001" customHeight="1">
      <c r="A46" s="664"/>
      <c r="B46" s="222"/>
      <c r="C46" s="222"/>
      <c r="D46" s="223"/>
      <c r="E46" s="223"/>
      <c r="F46" s="223"/>
      <c r="G46" s="223"/>
      <c r="H46" s="223"/>
      <c r="I46" s="223"/>
      <c r="J46" s="223"/>
      <c r="K46" s="223"/>
      <c r="L46" s="223"/>
      <c r="M46" s="223"/>
      <c r="N46" s="223"/>
      <c r="O46" s="223"/>
      <c r="P46" s="223"/>
      <c r="Q46" s="223"/>
      <c r="R46" s="223"/>
      <c r="S46" s="223"/>
    </row>
    <row r="47" spans="1:19" ht="25.5" customHeight="1">
      <c r="A47" s="224" t="s">
        <v>71</v>
      </c>
      <c r="B47" s="225"/>
      <c r="C47" s="213"/>
      <c r="D47" s="213"/>
      <c r="E47" s="213"/>
      <c r="F47" s="213"/>
      <c r="G47" s="213"/>
      <c r="H47" s="213"/>
      <c r="I47" s="213"/>
      <c r="J47" s="213"/>
      <c r="K47" s="213"/>
      <c r="L47" s="213"/>
      <c r="M47" s="213"/>
      <c r="N47" s="213"/>
      <c r="O47" s="213"/>
      <c r="P47" s="213"/>
      <c r="Q47" s="213"/>
      <c r="R47" s="213"/>
      <c r="S47" s="226"/>
    </row>
    <row r="48" spans="1:19" ht="15.95" customHeight="1">
      <c r="A48" s="215"/>
      <c r="B48" s="215"/>
      <c r="C48" s="215"/>
      <c r="D48" s="215"/>
      <c r="E48" s="215"/>
      <c r="F48" s="215"/>
      <c r="G48" s="215"/>
      <c r="H48" s="215"/>
      <c r="I48" s="215"/>
      <c r="J48" s="215"/>
      <c r="K48" s="215"/>
      <c r="L48" s="215"/>
      <c r="M48" s="215"/>
      <c r="N48" s="215"/>
      <c r="O48" s="215"/>
      <c r="P48" s="215"/>
      <c r="Q48" s="215"/>
      <c r="R48" s="215"/>
    </row>
  </sheetData>
  <mergeCells count="20">
    <mergeCell ref="J30:S30"/>
    <mergeCell ref="A31:B31"/>
    <mergeCell ref="A32:B32"/>
    <mergeCell ref="A33:A46"/>
    <mergeCell ref="D33:S33"/>
    <mergeCell ref="I27:J27"/>
    <mergeCell ref="A28:E29"/>
    <mergeCell ref="J28:S28"/>
    <mergeCell ref="J29:S29"/>
    <mergeCell ref="Q1:S1"/>
    <mergeCell ref="A1:C1"/>
    <mergeCell ref="I2:J2"/>
    <mergeCell ref="A3:E4"/>
    <mergeCell ref="J3:S3"/>
    <mergeCell ref="J4:S4"/>
    <mergeCell ref="J5:S5"/>
    <mergeCell ref="A6:B6"/>
    <mergeCell ref="A7:B7"/>
    <mergeCell ref="A8:A21"/>
    <mergeCell ref="D8:S8"/>
  </mergeCells>
  <phoneticPr fontId="1"/>
  <dataValidations count="2">
    <dataValidation type="list" allowBlank="1" showInputMessage="1" showErrorMessage="1" sqref="Y9" xr:uid="{00000000-0002-0000-0300-000000000000}">
      <formula1>#REF!</formula1>
    </dataValidation>
    <dataValidation type="list" allowBlank="1" showInputMessage="1" showErrorMessage="1" sqref="J9:X9 J24:Y24" xr:uid="{00000000-0002-0000-0300-000001000000}">
      <formula1>$AJ$5:$AJ$9</formula1>
    </dataValidation>
  </dataValidations>
  <printOptions horizontalCentered="1" verticalCentered="1"/>
  <pageMargins left="0.78740157480314965" right="0.78740157480314965" top="0.98425196850393704" bottom="0.59055118110236227" header="0.31496062992125984" footer="0.31496062992125984"/>
  <pageSetup paperSize="9" scale="83" orientation="portrait" r:id="rId1"/>
  <colBreaks count="1" manualBreakCount="1">
    <brk id="19" max="3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Y60"/>
  <sheetViews>
    <sheetView view="pageBreakPreview" zoomScale="75" zoomScaleNormal="100" zoomScaleSheetLayoutView="75" workbookViewId="0">
      <selection activeCell="K42" sqref="K42"/>
    </sheetView>
  </sheetViews>
  <sheetFormatPr defaultColWidth="9" defaultRowHeight="12.75"/>
  <cols>
    <col min="1" max="59" width="3.125" style="178" customWidth="1"/>
    <col min="60" max="16384" width="9" style="178"/>
  </cols>
  <sheetData>
    <row r="1" spans="1:25" ht="20.100000000000001" customHeight="1"/>
    <row r="2" spans="1:25" ht="20.100000000000001" customHeight="1">
      <c r="A2" s="669" t="s">
        <v>728</v>
      </c>
      <c r="B2" s="669"/>
      <c r="C2" s="669"/>
      <c r="D2" s="669"/>
      <c r="E2" s="669"/>
      <c r="F2" s="669"/>
      <c r="G2" s="669"/>
      <c r="H2" s="669"/>
      <c r="I2" s="669"/>
      <c r="J2" s="669"/>
      <c r="K2" s="669"/>
      <c r="L2" s="669"/>
      <c r="M2" s="669"/>
      <c r="N2" s="669"/>
      <c r="O2" s="669"/>
      <c r="P2" s="669"/>
      <c r="Q2" s="669"/>
      <c r="R2" s="669"/>
      <c r="S2" s="669"/>
      <c r="T2" s="669"/>
      <c r="U2" s="669"/>
      <c r="V2" s="669"/>
      <c r="W2" s="669"/>
      <c r="X2" s="669"/>
      <c r="Y2" s="669"/>
    </row>
    <row r="3" spans="1:25" ht="20.100000000000001" customHeight="1">
      <c r="A3" s="669"/>
      <c r="B3" s="669"/>
      <c r="C3" s="669"/>
      <c r="D3" s="669"/>
      <c r="E3" s="669"/>
      <c r="F3" s="669"/>
      <c r="G3" s="669"/>
      <c r="H3" s="669"/>
      <c r="I3" s="669"/>
      <c r="J3" s="669"/>
      <c r="K3" s="669"/>
      <c r="L3" s="669"/>
      <c r="M3" s="669"/>
      <c r="N3" s="669"/>
      <c r="O3" s="669"/>
      <c r="P3" s="669"/>
      <c r="Q3" s="669"/>
      <c r="R3" s="669"/>
      <c r="S3" s="669"/>
      <c r="T3" s="669"/>
      <c r="U3" s="669"/>
      <c r="V3" s="669"/>
      <c r="W3" s="669"/>
      <c r="X3" s="669"/>
      <c r="Y3" s="669"/>
    </row>
    <row r="4" spans="1:25" ht="20.100000000000001" customHeight="1">
      <c r="A4" s="25"/>
      <c r="B4" s="25"/>
      <c r="C4" s="25"/>
      <c r="D4" s="25"/>
      <c r="E4" s="25"/>
      <c r="F4" s="25"/>
      <c r="G4" s="25"/>
      <c r="H4" s="25"/>
    </row>
    <row r="5" spans="1:25" ht="20.100000000000001" customHeight="1">
      <c r="A5" s="25"/>
      <c r="B5" s="25"/>
      <c r="C5" s="25"/>
      <c r="D5" s="25"/>
      <c r="E5" s="25"/>
      <c r="F5" s="25"/>
      <c r="G5" s="25"/>
      <c r="H5" s="26"/>
      <c r="R5" s="583" t="s">
        <v>411</v>
      </c>
      <c r="S5" s="583"/>
      <c r="T5" s="180"/>
      <c r="U5" s="178" t="s">
        <v>163</v>
      </c>
      <c r="V5" s="180"/>
      <c r="W5" s="178" t="s">
        <v>164</v>
      </c>
      <c r="X5" s="180"/>
      <c r="Y5" s="178" t="s">
        <v>408</v>
      </c>
    </row>
    <row r="6" spans="1:25" ht="20.100000000000001" customHeight="1">
      <c r="A6" s="670" t="s">
        <v>312</v>
      </c>
      <c r="B6" s="670"/>
      <c r="C6" s="670"/>
      <c r="D6" s="25"/>
      <c r="E6" s="25"/>
      <c r="F6" s="25"/>
      <c r="G6" s="25"/>
      <c r="H6" s="25"/>
    </row>
    <row r="7" spans="1:25" ht="20.100000000000001" customHeight="1">
      <c r="B7" s="25"/>
      <c r="C7" s="25"/>
      <c r="D7" s="25"/>
      <c r="E7" s="25"/>
      <c r="F7" s="25"/>
      <c r="G7" s="25"/>
      <c r="H7" s="25"/>
    </row>
    <row r="8" spans="1:25" ht="20.100000000000001" customHeight="1">
      <c r="A8" s="25"/>
      <c r="B8" s="25"/>
      <c r="C8" s="25"/>
      <c r="D8" s="25"/>
      <c r="E8" s="25"/>
      <c r="F8" s="25"/>
      <c r="G8" s="25"/>
      <c r="H8" s="25"/>
      <c r="M8" s="646" t="s">
        <v>378</v>
      </c>
      <c r="N8" s="646"/>
      <c r="O8" s="646"/>
      <c r="P8" s="646"/>
      <c r="Q8" s="206"/>
      <c r="R8" s="647" t="s">
        <v>449</v>
      </c>
      <c r="S8" s="647"/>
      <c r="T8" s="647"/>
      <c r="U8" s="647"/>
      <c r="V8" s="647"/>
      <c r="W8" s="647"/>
      <c r="X8" s="647"/>
      <c r="Y8" s="206"/>
    </row>
    <row r="9" spans="1:25" ht="20.100000000000001" customHeight="1">
      <c r="A9" s="25"/>
      <c r="B9" s="25"/>
      <c r="C9" s="25"/>
      <c r="D9" s="25"/>
      <c r="E9" s="25"/>
      <c r="F9" s="25"/>
      <c r="G9" s="25"/>
      <c r="H9" s="25"/>
      <c r="M9" s="206"/>
      <c r="N9" s="206"/>
      <c r="O9" s="206"/>
      <c r="P9" s="206"/>
      <c r="Q9" s="206"/>
      <c r="R9" s="182"/>
      <c r="S9" s="182"/>
      <c r="T9" s="182"/>
      <c r="U9" s="182"/>
      <c r="V9" s="182"/>
      <c r="W9" s="182"/>
      <c r="X9" s="182"/>
      <c r="Y9" s="206"/>
    </row>
    <row r="10" spans="1:25" ht="20.100000000000001" customHeight="1">
      <c r="A10" s="25"/>
      <c r="B10" s="25"/>
      <c r="C10" s="25"/>
      <c r="D10" s="25"/>
      <c r="E10" s="25"/>
      <c r="F10" s="25"/>
      <c r="G10" s="25"/>
      <c r="H10" s="25"/>
      <c r="M10" s="648" t="s">
        <v>115</v>
      </c>
      <c r="N10" s="648"/>
      <c r="O10" s="648"/>
      <c r="P10" s="648"/>
      <c r="Q10" s="206"/>
      <c r="R10" s="647" t="s">
        <v>449</v>
      </c>
      <c r="S10" s="647"/>
      <c r="T10" s="647"/>
      <c r="U10" s="647"/>
      <c r="V10" s="647"/>
      <c r="W10" s="647"/>
      <c r="X10" s="647"/>
      <c r="Y10" s="24"/>
    </row>
    <row r="11" spans="1:25" ht="20.100000000000001" customHeight="1">
      <c r="A11" s="25"/>
      <c r="B11" s="25"/>
      <c r="C11" s="25"/>
      <c r="D11" s="25"/>
      <c r="E11" s="25"/>
      <c r="F11" s="25"/>
      <c r="G11" s="25"/>
      <c r="H11" s="25"/>
    </row>
    <row r="12" spans="1:25" ht="20.100000000000001" customHeight="1">
      <c r="A12" s="25"/>
      <c r="B12" s="25"/>
      <c r="C12" s="25"/>
      <c r="D12" s="25"/>
      <c r="E12" s="25"/>
      <c r="F12" s="25"/>
      <c r="G12" s="25"/>
      <c r="H12" s="25"/>
    </row>
    <row r="13" spans="1:25" ht="20.100000000000001" customHeight="1">
      <c r="A13" s="668" t="s">
        <v>116</v>
      </c>
      <c r="B13" s="668"/>
      <c r="C13" s="668"/>
      <c r="D13" s="25"/>
      <c r="E13" s="668" t="s">
        <v>449</v>
      </c>
      <c r="F13" s="668"/>
      <c r="G13" s="668"/>
      <c r="H13" s="668"/>
      <c r="I13" s="668"/>
      <c r="J13" s="668"/>
      <c r="K13" s="668"/>
      <c r="L13" s="668"/>
      <c r="M13" s="668"/>
      <c r="N13" s="668"/>
      <c r="O13" s="668"/>
      <c r="P13" s="668"/>
      <c r="Q13" s="668"/>
      <c r="R13" s="668"/>
      <c r="S13" s="668"/>
      <c r="T13" s="668"/>
      <c r="U13" s="668"/>
      <c r="V13" s="668"/>
      <c r="W13" s="668"/>
      <c r="X13" s="668"/>
    </row>
    <row r="14" spans="1:25" ht="20.100000000000001" customHeight="1"/>
    <row r="15" spans="1:25" ht="20.100000000000001" customHeight="1">
      <c r="A15" s="25"/>
      <c r="B15" s="25"/>
      <c r="C15" s="25"/>
      <c r="D15" s="25"/>
      <c r="E15" s="25"/>
      <c r="F15" s="25"/>
      <c r="G15" s="25"/>
      <c r="H15" s="25"/>
    </row>
    <row r="16" spans="1:25" ht="20.100000000000001" customHeight="1">
      <c r="A16" s="25"/>
      <c r="B16" s="25"/>
      <c r="C16" s="25"/>
      <c r="D16" s="25"/>
      <c r="E16" s="25"/>
      <c r="F16" s="25"/>
      <c r="G16" s="25"/>
      <c r="H16" s="25"/>
    </row>
    <row r="17" spans="1:8" ht="20.100000000000001" customHeight="1"/>
    <row r="18" spans="1:8" ht="20.100000000000001" customHeight="1">
      <c r="A18" s="25"/>
      <c r="B18" s="25"/>
      <c r="C18" s="25"/>
      <c r="D18" s="25"/>
      <c r="E18" s="25"/>
      <c r="F18" s="25"/>
      <c r="G18" s="25"/>
      <c r="H18" s="25"/>
    </row>
    <row r="19" spans="1:8" ht="20.100000000000001" customHeight="1">
      <c r="A19" s="25"/>
      <c r="B19" s="25"/>
      <c r="C19" s="25"/>
      <c r="D19" s="25"/>
      <c r="E19" s="25"/>
      <c r="F19" s="25"/>
      <c r="G19" s="25"/>
      <c r="H19" s="25"/>
    </row>
    <row r="20" spans="1:8" ht="20.100000000000001" customHeight="1">
      <c r="A20" s="25"/>
      <c r="B20" s="25"/>
      <c r="C20" s="25"/>
      <c r="D20" s="25"/>
      <c r="E20" s="25"/>
      <c r="F20" s="25"/>
      <c r="G20" s="25"/>
      <c r="H20" s="25"/>
    </row>
    <row r="21" spans="1:8" ht="20.100000000000001" customHeight="1">
      <c r="A21" s="25"/>
      <c r="B21" s="25"/>
      <c r="C21" s="25"/>
      <c r="D21" s="25"/>
      <c r="E21" s="25"/>
      <c r="F21" s="25"/>
      <c r="G21" s="25"/>
      <c r="H21" s="25"/>
    </row>
    <row r="22" spans="1:8" ht="20.100000000000001" customHeight="1">
      <c r="A22" s="25"/>
      <c r="B22" s="25"/>
      <c r="C22" s="25"/>
      <c r="D22" s="25"/>
      <c r="E22" s="25"/>
      <c r="F22" s="25"/>
      <c r="G22" s="25"/>
      <c r="H22" s="25"/>
    </row>
    <row r="23" spans="1:8" ht="20.100000000000001" customHeight="1">
      <c r="A23" s="187" t="s">
        <v>117</v>
      </c>
      <c r="B23" s="25"/>
      <c r="C23" s="25"/>
      <c r="D23" s="25"/>
      <c r="E23" s="25"/>
      <c r="F23" s="25"/>
      <c r="G23" s="25"/>
      <c r="H23" s="25"/>
    </row>
    <row r="24" spans="1:8" ht="20.100000000000001" customHeight="1">
      <c r="A24" s="25"/>
      <c r="B24" s="25"/>
      <c r="C24" s="25"/>
      <c r="D24" s="25"/>
      <c r="E24" s="25"/>
      <c r="F24" s="25"/>
      <c r="G24" s="25"/>
      <c r="H24" s="25"/>
    </row>
    <row r="25" spans="1:8" ht="20.100000000000001" customHeight="1">
      <c r="A25" s="25"/>
      <c r="B25" s="25"/>
      <c r="C25" s="25"/>
      <c r="D25" s="25"/>
      <c r="E25" s="25"/>
      <c r="F25" s="25"/>
      <c r="G25" s="25"/>
      <c r="H25" s="25"/>
    </row>
    <row r="26" spans="1:8" ht="20.100000000000001" customHeight="1">
      <c r="A26" s="25"/>
      <c r="B26" s="25"/>
      <c r="C26" s="25"/>
      <c r="D26" s="25"/>
      <c r="E26" s="25"/>
      <c r="F26" s="25"/>
      <c r="G26" s="25"/>
      <c r="H26" s="25"/>
    </row>
    <row r="27" spans="1:8" ht="20.100000000000001" customHeight="1">
      <c r="A27" s="25"/>
      <c r="B27" s="25"/>
      <c r="C27" s="25"/>
      <c r="D27" s="25"/>
      <c r="E27" s="25"/>
      <c r="F27" s="25"/>
      <c r="G27" s="25"/>
      <c r="H27" s="25"/>
    </row>
    <row r="28" spans="1:8" ht="20.100000000000001" customHeight="1">
      <c r="A28" s="25"/>
      <c r="B28" s="25"/>
      <c r="C28" s="25"/>
      <c r="D28" s="25"/>
      <c r="E28" s="25"/>
      <c r="F28" s="25"/>
      <c r="G28" s="25"/>
      <c r="H28" s="25"/>
    </row>
    <row r="29" spans="1:8" ht="20.100000000000001" customHeight="1">
      <c r="B29" s="25"/>
      <c r="C29" s="25"/>
      <c r="D29" s="25"/>
      <c r="E29" s="25"/>
      <c r="F29" s="25"/>
      <c r="G29" s="25"/>
      <c r="H29" s="25"/>
    </row>
    <row r="30" spans="1:8" ht="20.100000000000001" customHeight="1">
      <c r="A30" s="25"/>
      <c r="B30" s="25"/>
      <c r="C30" s="25"/>
      <c r="D30" s="25"/>
      <c r="E30" s="25"/>
      <c r="F30" s="25"/>
      <c r="G30" s="25"/>
      <c r="H30" s="25"/>
    </row>
    <row r="31" spans="1:8" ht="20.100000000000001" customHeight="1">
      <c r="A31" s="25"/>
      <c r="B31" s="25"/>
      <c r="C31" s="25"/>
      <c r="D31" s="25"/>
      <c r="E31" s="25"/>
      <c r="F31" s="25"/>
      <c r="G31" s="25"/>
      <c r="H31" s="25"/>
    </row>
    <row r="32" spans="1:8" ht="20.100000000000001" customHeight="1">
      <c r="A32" s="25"/>
      <c r="B32" s="25"/>
      <c r="C32" s="25"/>
      <c r="D32" s="25"/>
      <c r="E32" s="25"/>
      <c r="F32" s="25"/>
      <c r="G32" s="25"/>
      <c r="H32" s="25"/>
    </row>
    <row r="33" spans="1:25" ht="20.100000000000001" customHeight="1">
      <c r="A33" s="25"/>
      <c r="B33" s="25"/>
      <c r="C33" s="25"/>
      <c r="D33" s="25"/>
      <c r="E33" s="25"/>
      <c r="F33" s="25"/>
      <c r="G33" s="25"/>
      <c r="H33" s="25"/>
    </row>
    <row r="34" spans="1:25" ht="20.100000000000001" customHeight="1">
      <c r="A34" s="25"/>
      <c r="B34" s="25"/>
      <c r="C34" s="25"/>
      <c r="D34" s="25"/>
      <c r="E34" s="25"/>
      <c r="F34" s="25"/>
      <c r="G34" s="25"/>
      <c r="H34" s="25"/>
      <c r="W34" s="645" t="s">
        <v>123</v>
      </c>
      <c r="X34" s="645"/>
      <c r="Y34" s="645"/>
    </row>
    <row r="35" spans="1:25" ht="20.100000000000001" customHeight="1">
      <c r="A35" s="25"/>
      <c r="B35" s="25"/>
      <c r="C35" s="25"/>
      <c r="D35" s="25"/>
      <c r="E35" s="25"/>
      <c r="F35" s="25"/>
      <c r="G35" s="25"/>
      <c r="H35" s="25"/>
      <c r="W35" s="580"/>
      <c r="X35" s="580"/>
      <c r="Y35" s="580"/>
    </row>
    <row r="36" spans="1:25" ht="20.100000000000001" customHeight="1">
      <c r="A36" s="25"/>
      <c r="B36" s="25"/>
      <c r="C36" s="25"/>
      <c r="D36" s="186"/>
      <c r="F36" s="186"/>
      <c r="G36" s="186"/>
      <c r="W36" s="580"/>
      <c r="X36" s="580"/>
      <c r="Y36" s="580"/>
    </row>
    <row r="37" spans="1:25" ht="20.100000000000001" customHeight="1">
      <c r="A37" s="25"/>
      <c r="B37" s="25"/>
      <c r="C37" s="25"/>
      <c r="D37" s="25"/>
      <c r="F37" s="25"/>
      <c r="G37" s="25"/>
    </row>
    <row r="38" spans="1:25" ht="20.100000000000001" customHeight="1">
      <c r="A38" s="25"/>
      <c r="B38" s="25"/>
      <c r="C38" s="25"/>
      <c r="D38" s="25"/>
      <c r="F38" s="25"/>
      <c r="G38" s="25"/>
    </row>
    <row r="39" spans="1:25" ht="20.100000000000001" customHeight="1"/>
    <row r="40" spans="1:25" ht="20.100000000000001" customHeight="1"/>
    <row r="41" spans="1:25" ht="20.100000000000001" customHeight="1"/>
    <row r="42" spans="1:25" ht="20.100000000000001" customHeight="1"/>
    <row r="43" spans="1:25" ht="20.100000000000001" customHeight="1"/>
    <row r="44" spans="1:25" ht="20.100000000000001" customHeight="1"/>
    <row r="45" spans="1:25" ht="20.100000000000001" customHeight="1"/>
    <row r="46" spans="1:25" ht="20.100000000000001" customHeight="1"/>
    <row r="47" spans="1:25" ht="20.100000000000001" customHeight="1"/>
    <row r="48" spans="1:2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sheetData>
  <mergeCells count="11">
    <mergeCell ref="A2:Y3"/>
    <mergeCell ref="R5:S5"/>
    <mergeCell ref="A6:C6"/>
    <mergeCell ref="R8:X8"/>
    <mergeCell ref="M10:P10"/>
    <mergeCell ref="R10:X10"/>
    <mergeCell ref="A13:C13"/>
    <mergeCell ref="E13:X13"/>
    <mergeCell ref="M8:P8"/>
    <mergeCell ref="W34:Y34"/>
    <mergeCell ref="W35:Y36"/>
  </mergeCells>
  <phoneticPr fontId="1"/>
  <printOptions horizontalCentered="1" verticalCentered="1"/>
  <pageMargins left="0.78740157480314965" right="0.78740157480314965" top="0.98425196850393704" bottom="0.59055118110236227"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BP88"/>
  <sheetViews>
    <sheetView showZeros="0" view="pageBreakPreview" zoomScale="75" zoomScaleNormal="55" zoomScaleSheetLayoutView="75" workbookViewId="0">
      <selection activeCell="K42" sqref="K42"/>
    </sheetView>
  </sheetViews>
  <sheetFormatPr defaultColWidth="3.625" defaultRowHeight="18" customHeight="1" outlineLevelRow="1"/>
  <cols>
    <col min="1" max="49" width="4.125" style="5" customWidth="1"/>
    <col min="50" max="50" width="6.5" style="5" hidden="1" customWidth="1"/>
    <col min="51" max="52" width="4.125" style="5" customWidth="1"/>
    <col min="53" max="53" width="3.625" style="5"/>
    <col min="54" max="54" width="6.75" style="492" bestFit="1" customWidth="1"/>
    <col min="55" max="55" width="3.625" style="492" customWidth="1"/>
    <col min="56" max="57" width="3.625" style="492"/>
    <col min="58" max="58" width="8.375" style="492" bestFit="1" customWidth="1"/>
    <col min="59" max="68" width="3.625" style="492"/>
    <col min="69" max="16384" width="3.625" style="5"/>
  </cols>
  <sheetData>
    <row r="1" spans="1:45" ht="12.75">
      <c r="B1" s="647" t="s">
        <v>363</v>
      </c>
      <c r="C1" s="647"/>
      <c r="D1" s="647"/>
      <c r="E1" s="647"/>
      <c r="F1" s="647"/>
      <c r="G1" s="647"/>
      <c r="H1" s="647"/>
      <c r="I1" s="647"/>
      <c r="J1" s="647"/>
      <c r="K1" s="647"/>
      <c r="L1" s="647"/>
      <c r="M1" s="647"/>
      <c r="N1" s="647"/>
      <c r="O1" s="647"/>
      <c r="P1" s="647"/>
      <c r="R1" s="162"/>
      <c r="S1" s="162"/>
    </row>
    <row r="3" spans="1:45" ht="18" customHeight="1">
      <c r="B3" s="671" t="s">
        <v>136</v>
      </c>
      <c r="C3" s="671"/>
      <c r="D3" s="671"/>
      <c r="E3" s="672"/>
      <c r="F3" s="672"/>
      <c r="G3" s="672"/>
      <c r="H3" s="672"/>
      <c r="I3" s="672"/>
      <c r="J3" s="672"/>
      <c r="K3" s="672"/>
      <c r="L3" s="672"/>
      <c r="M3" s="672"/>
      <c r="N3" s="672"/>
      <c r="O3" s="672"/>
      <c r="P3" s="672"/>
      <c r="T3" s="5" t="s">
        <v>137</v>
      </c>
      <c r="AF3" s="5" t="s">
        <v>138</v>
      </c>
    </row>
    <row r="4" spans="1:45" ht="18" customHeight="1">
      <c r="B4" s="647" t="s">
        <v>139</v>
      </c>
      <c r="C4" s="647"/>
      <c r="D4" s="647"/>
      <c r="E4" s="673"/>
      <c r="F4" s="673"/>
      <c r="G4" s="673"/>
      <c r="H4" s="673"/>
      <c r="I4" s="673"/>
      <c r="J4" s="163"/>
      <c r="K4" s="674"/>
      <c r="L4" s="674"/>
      <c r="M4" s="674"/>
      <c r="N4" s="674"/>
      <c r="O4" s="674"/>
      <c r="P4" s="162"/>
      <c r="T4" s="647" t="s">
        <v>140</v>
      </c>
      <c r="U4" s="647"/>
      <c r="V4" s="647"/>
      <c r="W4" s="647"/>
      <c r="X4" s="647"/>
      <c r="Y4" s="647"/>
      <c r="Z4" s="647"/>
      <c r="AA4" s="647"/>
      <c r="AB4" s="647"/>
      <c r="AC4" s="647"/>
      <c r="AD4" s="647"/>
      <c r="AF4" s="182" t="s">
        <v>141</v>
      </c>
    </row>
    <row r="5" spans="1:45" ht="18" customHeight="1" thickBot="1">
      <c r="B5" s="647" t="s">
        <v>142</v>
      </c>
      <c r="C5" s="647"/>
      <c r="D5" s="647"/>
      <c r="E5" s="673"/>
      <c r="F5" s="673"/>
      <c r="G5" s="673"/>
      <c r="H5" s="673"/>
      <c r="I5" s="673"/>
      <c r="J5" s="163" t="s">
        <v>143</v>
      </c>
      <c r="K5" s="673"/>
      <c r="L5" s="673"/>
      <c r="M5" s="673"/>
      <c r="N5" s="673"/>
      <c r="O5" s="673"/>
      <c r="P5" s="162"/>
      <c r="T5" s="675" t="s">
        <v>144</v>
      </c>
      <c r="U5" s="675"/>
      <c r="V5" s="675"/>
      <c r="W5" s="675"/>
      <c r="X5" s="675"/>
      <c r="Y5" s="675"/>
      <c r="Z5" s="675"/>
      <c r="AA5" s="675"/>
      <c r="AB5" s="675"/>
      <c r="AC5" s="675"/>
      <c r="AF5" s="182" t="s">
        <v>145</v>
      </c>
    </row>
    <row r="6" spans="1:45" ht="18" customHeight="1" thickTop="1">
      <c r="B6" s="647" t="s">
        <v>146</v>
      </c>
      <c r="C6" s="647"/>
      <c r="D6" s="647"/>
      <c r="E6" s="673"/>
      <c r="F6" s="673"/>
      <c r="G6" s="673"/>
      <c r="H6" s="673"/>
      <c r="I6" s="673"/>
      <c r="J6" s="163"/>
      <c r="K6" s="191"/>
      <c r="L6" s="191"/>
      <c r="M6" s="191"/>
      <c r="N6" s="191"/>
      <c r="O6" s="191"/>
      <c r="P6" s="162"/>
      <c r="AF6" s="182" t="s">
        <v>147</v>
      </c>
    </row>
    <row r="7" spans="1:45" ht="18" customHeight="1">
      <c r="B7" s="647" t="s">
        <v>148</v>
      </c>
      <c r="C7" s="647"/>
      <c r="D7" s="647"/>
      <c r="E7" s="673"/>
      <c r="F7" s="673"/>
      <c r="G7" s="673"/>
      <c r="H7" s="673"/>
      <c r="I7" s="673"/>
      <c r="J7" s="163"/>
      <c r="K7" s="191"/>
      <c r="L7" s="191"/>
      <c r="M7" s="191"/>
      <c r="N7" s="191"/>
      <c r="O7" s="191"/>
      <c r="P7" s="162"/>
      <c r="AF7" s="182" t="s">
        <v>149</v>
      </c>
    </row>
    <row r="8" spans="1:45" ht="18" customHeight="1">
      <c r="B8" s="647" t="s">
        <v>150</v>
      </c>
      <c r="C8" s="647"/>
      <c r="D8" s="647"/>
      <c r="E8" s="682" t="s">
        <v>151</v>
      </c>
      <c r="F8" s="682"/>
      <c r="G8" s="682"/>
      <c r="H8" s="682"/>
      <c r="I8" s="682"/>
      <c r="J8" s="682"/>
      <c r="K8" s="682"/>
      <c r="L8" s="682"/>
      <c r="M8" s="682"/>
      <c r="N8" s="682"/>
      <c r="O8" s="682"/>
      <c r="P8" s="682"/>
      <c r="Q8" s="682"/>
      <c r="U8" s="162"/>
      <c r="AF8" s="182" t="s">
        <v>152</v>
      </c>
    </row>
    <row r="9" spans="1:45" ht="18" customHeight="1">
      <c r="E9" s="682"/>
      <c r="F9" s="682"/>
      <c r="G9" s="682"/>
      <c r="H9" s="682"/>
      <c r="I9" s="682"/>
      <c r="J9" s="682"/>
      <c r="K9" s="682"/>
      <c r="L9" s="682"/>
      <c r="M9" s="682"/>
      <c r="N9" s="682"/>
      <c r="O9" s="682"/>
      <c r="P9" s="682"/>
      <c r="Q9" s="682"/>
      <c r="AF9" s="182" t="s">
        <v>153</v>
      </c>
    </row>
    <row r="10" spans="1:45" ht="18" customHeight="1">
      <c r="AF10" s="182" t="s">
        <v>154</v>
      </c>
    </row>
    <row r="11" spans="1:45" ht="18" customHeight="1">
      <c r="A11" s="162"/>
      <c r="B11" s="20"/>
      <c r="C11" s="20"/>
      <c r="D11" s="20"/>
      <c r="E11" s="20"/>
      <c r="F11" s="20"/>
      <c r="G11" s="20"/>
      <c r="H11" s="20"/>
      <c r="I11" s="20"/>
      <c r="J11" s="20"/>
      <c r="K11" s="20"/>
      <c r="L11" s="20"/>
      <c r="M11" s="20"/>
      <c r="N11" s="20"/>
      <c r="O11" s="20"/>
      <c r="P11" s="20"/>
      <c r="Q11" s="162"/>
      <c r="R11" s="162"/>
      <c r="S11" s="162"/>
      <c r="T11" s="162"/>
      <c r="U11" s="162"/>
      <c r="V11" s="162"/>
      <c r="W11" s="162"/>
    </row>
    <row r="12" spans="1:45" ht="18" customHeight="1">
      <c r="A12" s="162"/>
      <c r="B12" s="162"/>
      <c r="C12" s="162"/>
      <c r="D12" s="162"/>
      <c r="E12" s="162"/>
      <c r="F12" s="162"/>
      <c r="G12" s="162"/>
      <c r="H12" s="162"/>
      <c r="I12" s="162"/>
      <c r="J12" s="162"/>
      <c r="K12" s="162"/>
      <c r="L12" s="162"/>
      <c r="M12" s="162"/>
      <c r="N12" s="162"/>
      <c r="O12" s="162"/>
      <c r="P12" s="162"/>
      <c r="Q12" s="162"/>
      <c r="R12" s="162"/>
      <c r="S12" s="162"/>
      <c r="T12" s="162"/>
      <c r="U12" s="162"/>
      <c r="V12" s="162"/>
      <c r="W12" s="162"/>
    </row>
    <row r="13" spans="1:45" ht="18" customHeight="1">
      <c r="A13" s="162"/>
      <c r="B13" s="22"/>
      <c r="C13" s="22"/>
      <c r="D13" s="22"/>
      <c r="E13" s="22"/>
      <c r="F13" s="22"/>
      <c r="G13" s="476"/>
      <c r="H13" s="477"/>
      <c r="I13" s="477"/>
      <c r="J13" s="477"/>
      <c r="K13" s="477"/>
      <c r="L13" s="477"/>
      <c r="M13" s="477"/>
      <c r="N13" s="477"/>
      <c r="O13" s="477"/>
      <c r="P13" s="477"/>
      <c r="Q13" s="476"/>
      <c r="R13" s="22"/>
      <c r="S13" s="22"/>
      <c r="T13" s="22"/>
      <c r="U13" s="22"/>
      <c r="V13" s="22"/>
      <c r="W13" s="22"/>
      <c r="AC13" s="681" t="s">
        <v>156</v>
      </c>
      <c r="AD13" s="681"/>
      <c r="AE13" s="681"/>
      <c r="AF13" s="681"/>
      <c r="AG13" s="644" t="s">
        <v>155</v>
      </c>
      <c r="AH13" s="164" t="s">
        <v>157</v>
      </c>
      <c r="AI13" s="190"/>
      <c r="AJ13" s="190"/>
      <c r="AK13" s="190"/>
      <c r="AL13" s="190"/>
      <c r="AM13" s="185"/>
      <c r="AN13" s="185"/>
      <c r="AO13" s="185"/>
      <c r="AP13" s="185"/>
      <c r="AQ13" s="185"/>
      <c r="AR13" s="185"/>
      <c r="AS13" s="185"/>
    </row>
    <row r="14" spans="1:45" ht="18" customHeight="1">
      <c r="A14" s="162"/>
      <c r="B14" s="162"/>
      <c r="C14" s="162"/>
      <c r="D14" s="162"/>
      <c r="E14" s="162"/>
      <c r="F14" s="162"/>
      <c r="G14" s="476"/>
      <c r="H14" s="474"/>
      <c r="I14" s="474"/>
      <c r="J14" s="474"/>
      <c r="K14" s="474"/>
      <c r="L14" s="474"/>
      <c r="M14" s="474"/>
      <c r="N14" s="474"/>
      <c r="O14" s="474"/>
      <c r="P14" s="474"/>
      <c r="Q14" s="476"/>
      <c r="R14" s="478"/>
      <c r="S14" s="22"/>
      <c r="T14" s="22"/>
      <c r="U14" s="22"/>
      <c r="V14" s="22"/>
      <c r="W14" s="22"/>
      <c r="AC14" s="681"/>
      <c r="AD14" s="681"/>
      <c r="AE14" s="681"/>
      <c r="AF14" s="681"/>
      <c r="AG14" s="644"/>
      <c r="AH14" s="164" t="s">
        <v>158</v>
      </c>
    </row>
    <row r="15" spans="1:45" ht="18" customHeight="1">
      <c r="A15" s="162"/>
      <c r="B15" s="162"/>
      <c r="C15" s="162"/>
      <c r="D15" s="162"/>
      <c r="E15" s="162"/>
      <c r="F15" s="162"/>
      <c r="G15" s="476"/>
      <c r="H15" s="478"/>
      <c r="I15" s="22"/>
      <c r="J15" s="22"/>
      <c r="K15" s="22"/>
      <c r="L15" s="22"/>
      <c r="M15" s="22"/>
      <c r="N15" s="22"/>
      <c r="O15" s="22"/>
      <c r="P15" s="22"/>
      <c r="Q15" s="162"/>
      <c r="R15" s="162"/>
      <c r="S15" s="162"/>
      <c r="T15" s="162"/>
      <c r="U15" s="162"/>
      <c r="V15" s="162"/>
      <c r="W15" s="162"/>
      <c r="AJ15" s="182" t="s">
        <v>159</v>
      </c>
    </row>
    <row r="16" spans="1:45" ht="18" customHeight="1">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AJ16" s="182" t="s">
        <v>160</v>
      </c>
    </row>
    <row r="17" spans="1:53" ht="18" customHeight="1">
      <c r="A17" s="162"/>
      <c r="B17" s="162"/>
      <c r="C17" s="162"/>
      <c r="D17" s="162"/>
      <c r="E17" s="162"/>
      <c r="F17" s="162"/>
      <c r="G17" s="476"/>
      <c r="H17" s="64"/>
      <c r="I17" s="64"/>
      <c r="J17" s="64"/>
      <c r="K17" s="64"/>
      <c r="L17" s="64"/>
      <c r="M17" s="64"/>
      <c r="N17" s="64"/>
      <c r="O17" s="467"/>
      <c r="P17" s="64"/>
      <c r="Q17" s="64"/>
      <c r="R17" s="64"/>
      <c r="S17" s="64"/>
      <c r="T17" s="64"/>
      <c r="U17" s="162"/>
      <c r="V17" s="22"/>
      <c r="W17" s="22"/>
      <c r="X17" s="466"/>
      <c r="Y17" s="466"/>
      <c r="AJ17" s="182" t="s">
        <v>162</v>
      </c>
    </row>
    <row r="18" spans="1:53" ht="18" customHeight="1">
      <c r="A18" s="162"/>
      <c r="B18" s="162"/>
      <c r="C18" s="162"/>
      <c r="D18" s="162"/>
      <c r="E18" s="162"/>
      <c r="F18" s="162"/>
      <c r="G18" s="476"/>
      <c r="H18" s="478"/>
      <c r="I18" s="478"/>
      <c r="J18" s="478"/>
      <c r="K18" s="478"/>
      <c r="L18" s="478"/>
      <c r="M18" s="478"/>
      <c r="N18" s="478"/>
      <c r="O18" s="467"/>
      <c r="P18" s="479"/>
      <c r="Q18" s="64"/>
      <c r="R18" s="64"/>
      <c r="S18" s="64"/>
      <c r="T18" s="64"/>
      <c r="U18" s="162"/>
      <c r="V18" s="22"/>
      <c r="W18" s="22"/>
      <c r="X18" s="466"/>
      <c r="Y18" s="466"/>
    </row>
    <row r="19" spans="1:53" ht="18" customHeight="1">
      <c r="A19" s="162"/>
      <c r="B19" s="162"/>
      <c r="C19" s="162"/>
      <c r="D19" s="162"/>
      <c r="E19" s="162"/>
      <c r="F19" s="162"/>
      <c r="G19" s="476"/>
      <c r="H19" s="480"/>
      <c r="I19" s="480"/>
      <c r="J19" s="480"/>
      <c r="K19" s="480"/>
      <c r="L19" s="480"/>
      <c r="M19" s="480"/>
      <c r="N19" s="480"/>
      <c r="O19" s="22"/>
      <c r="P19" s="22"/>
      <c r="Q19" s="22"/>
      <c r="R19" s="22"/>
      <c r="S19" s="22"/>
      <c r="T19" s="162"/>
      <c r="U19" s="162"/>
      <c r="V19" s="162"/>
      <c r="W19" s="162"/>
    </row>
    <row r="20" spans="1:53" ht="18" customHeight="1">
      <c r="G20" s="465"/>
      <c r="H20" s="475"/>
      <c r="I20" s="475"/>
      <c r="J20" s="475"/>
      <c r="K20" s="475"/>
      <c r="L20" s="475"/>
      <c r="M20" s="475"/>
      <c r="N20" s="475"/>
      <c r="P20" s="463"/>
      <c r="Q20" s="464"/>
      <c r="R20" s="464"/>
      <c r="S20" s="464"/>
      <c r="T20" s="464"/>
      <c r="AD20" s="162"/>
    </row>
    <row r="21" spans="1:53" ht="18" customHeight="1" thickBot="1">
      <c r="B21" s="185"/>
      <c r="C21" s="185"/>
      <c r="D21" s="185"/>
      <c r="E21" s="185"/>
      <c r="F21" s="185"/>
      <c r="G21" s="165"/>
      <c r="H21" s="165"/>
      <c r="I21" s="165"/>
      <c r="J21" s="165"/>
      <c r="K21" s="165"/>
      <c r="L21" s="165"/>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N21" s="166"/>
      <c r="AO21" s="166"/>
      <c r="AP21" s="166"/>
      <c r="AU21" s="166"/>
      <c r="AV21" s="166"/>
      <c r="AW21" s="166"/>
      <c r="AY21" s="166"/>
      <c r="AZ21" s="166"/>
      <c r="BA21" s="166"/>
    </row>
    <row r="22" spans="1:53" ht="18" customHeight="1" thickTop="1">
      <c r="B22" s="679"/>
      <c r="C22" s="680"/>
      <c r="D22" s="167" t="s">
        <v>163</v>
      </c>
      <c r="E22" s="531"/>
      <c r="F22" s="168" t="s">
        <v>175</v>
      </c>
      <c r="G22" s="169" t="str">
        <f>IF(AND($B$22="",$E$22=""),"",IFERROR(DATE($B$22, $E$22, COLUMN()-6), ""))</f>
        <v/>
      </c>
      <c r="H22" s="169" t="str">
        <f t="shared" ref="H22:AK22" si="0">IF(AND($B$22="",$E$22=""),"",IFERROR(DATE($B$22, $E$22, COLUMN()-6), ""))</f>
        <v/>
      </c>
      <c r="I22" s="169" t="str">
        <f t="shared" si="0"/>
        <v/>
      </c>
      <c r="J22" s="169" t="str">
        <f t="shared" si="0"/>
        <v/>
      </c>
      <c r="K22" s="169" t="str">
        <f t="shared" si="0"/>
        <v/>
      </c>
      <c r="L22" s="169" t="str">
        <f t="shared" si="0"/>
        <v/>
      </c>
      <c r="M22" s="169" t="str">
        <f t="shared" si="0"/>
        <v/>
      </c>
      <c r="N22" s="169" t="str">
        <f t="shared" si="0"/>
        <v/>
      </c>
      <c r="O22" s="169" t="str">
        <f t="shared" si="0"/>
        <v/>
      </c>
      <c r="P22" s="169" t="str">
        <f t="shared" si="0"/>
        <v/>
      </c>
      <c r="Q22" s="169" t="str">
        <f t="shared" si="0"/>
        <v/>
      </c>
      <c r="R22" s="169" t="str">
        <f t="shared" si="0"/>
        <v/>
      </c>
      <c r="S22" s="169" t="str">
        <f t="shared" si="0"/>
        <v/>
      </c>
      <c r="T22" s="169" t="str">
        <f t="shared" si="0"/>
        <v/>
      </c>
      <c r="U22" s="169" t="str">
        <f t="shared" si="0"/>
        <v/>
      </c>
      <c r="V22" s="169" t="str">
        <f t="shared" si="0"/>
        <v/>
      </c>
      <c r="W22" s="169" t="str">
        <f t="shared" si="0"/>
        <v/>
      </c>
      <c r="X22" s="169" t="str">
        <f t="shared" si="0"/>
        <v/>
      </c>
      <c r="Y22" s="169" t="str">
        <f t="shared" si="0"/>
        <v/>
      </c>
      <c r="Z22" s="169" t="str">
        <f t="shared" si="0"/>
        <v/>
      </c>
      <c r="AA22" s="169" t="str">
        <f t="shared" si="0"/>
        <v/>
      </c>
      <c r="AB22" s="169" t="str">
        <f t="shared" si="0"/>
        <v/>
      </c>
      <c r="AC22" s="169" t="str">
        <f t="shared" si="0"/>
        <v/>
      </c>
      <c r="AD22" s="169" t="str">
        <f t="shared" si="0"/>
        <v/>
      </c>
      <c r="AE22" s="169" t="str">
        <f t="shared" si="0"/>
        <v/>
      </c>
      <c r="AF22" s="169" t="str">
        <f t="shared" si="0"/>
        <v/>
      </c>
      <c r="AG22" s="169" t="str">
        <f t="shared" si="0"/>
        <v/>
      </c>
      <c r="AH22" s="169" t="str">
        <f t="shared" si="0"/>
        <v/>
      </c>
      <c r="AI22" s="169" t="str">
        <f t="shared" si="0"/>
        <v/>
      </c>
      <c r="AJ22" s="169" t="str">
        <f t="shared" si="0"/>
        <v/>
      </c>
      <c r="AK22" s="169" t="str">
        <f t="shared" si="0"/>
        <v/>
      </c>
      <c r="AL22" s="689" t="s">
        <v>724</v>
      </c>
      <c r="AM22" s="689"/>
      <c r="AN22" s="690"/>
      <c r="AO22" s="691" t="s">
        <v>726</v>
      </c>
      <c r="AP22" s="692"/>
      <c r="AQ22" s="693"/>
      <c r="AR22" s="694" t="s">
        <v>725</v>
      </c>
      <c r="AS22" s="695"/>
      <c r="AT22" s="696"/>
      <c r="AU22" s="697" t="s">
        <v>161</v>
      </c>
      <c r="AV22" s="698"/>
      <c r="AW22" s="698"/>
      <c r="AX22" s="468"/>
      <c r="AY22" s="683" t="s">
        <v>727</v>
      </c>
      <c r="AZ22" s="684"/>
      <c r="BA22" s="685"/>
    </row>
    <row r="23" spans="1:53" ht="18" customHeight="1" thickBot="1">
      <c r="B23" s="676"/>
      <c r="C23" s="677"/>
      <c r="D23" s="677"/>
      <c r="E23" s="677"/>
      <c r="F23" s="678"/>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703">
        <f>(COUNTIF(G23:AK23,'データ(祝日リスト)'!$H$3)+COUNTIF(G23:AK23,'データ(祝日リスト)'!$H$4)+COUNTIF(G23:AK23,'データ(祝日リスト)'!$H$5)+COUNTIF(G23:AK23,'データ(祝日リスト)'!$H$6)+COUNTIF(G23:AK23,'データ(祝日リスト)'!$H$7)+COUNTIF(G23:AK23,'データ(祝日リスト)'!$H$8)+COUNTIF(G23:AK23,'データ(祝日リスト)'!$H$9)+COUNTIF(G23:AK23,'データ(祝日リスト)'!$H$10)+COUNTIF(G23:AK23,'データ(祝日リスト)'!$H$11)+COUNTIF(G23:AK23,'データ(祝日リスト)'!$H$12)++COUNTIF(G23:AK23,'データ(祝日リスト)'!$H$13)+COUNTIF(G23:AK23,'データ(祝日リスト)'!$H$14)+COUNTIF(G23:AK23,'データ(祝日リスト)'!$H$15))-(COUNTIF(G23:AK23,'データ(祝日リスト)'!$H$3)+COUNTIF(G23:AK23,'データ(祝日リスト)'!$H$4)+COUNTIF(G23:AK23,'データ(祝日リスト)'!$H$5)+COUNTIF(G23:AK23,'データ(祝日リスト)'!$H$6)+COUNTIF(G23:AK23,'データ(祝日リスト)'!$H$7)+COUNTIF(G23:AK23,'データ(祝日リスト)'!$H$8)+COUNTIF(G23:AK23,'データ(祝日リスト)'!$H$9))</f>
        <v>0</v>
      </c>
      <c r="AM23" s="703"/>
      <c r="AN23" s="703"/>
      <c r="AO23" s="704">
        <f>COUNTIF(G23:AK23,'データ(祝日リスト)'!$H$15)</f>
        <v>0</v>
      </c>
      <c r="AP23" s="705"/>
      <c r="AQ23" s="706"/>
      <c r="AR23" s="700">
        <f>COUNTIF(G23:AK23,'データ(祝日リスト)'!$H$11)+COUNTIF(G23:AK23,'データ(祝日リスト)'!$H$12)+COUNTIF(G23:AK23,'データ(祝日リスト)'!$H$13)</f>
        <v>0</v>
      </c>
      <c r="AS23" s="701"/>
      <c r="AT23" s="702"/>
      <c r="AU23" s="707" t="str">
        <f>IFERROR(AR23/AL23*100, "")</f>
        <v/>
      </c>
      <c r="AV23" s="708"/>
      <c r="AW23" s="708"/>
      <c r="AX23" s="471">
        <f>IF(AND(AU23&gt;=28.5,AU23&lt;=100),1,IF(AND(AU23&gt;=1,AU23&lt;28.5),2,3))</f>
        <v>3</v>
      </c>
      <c r="AY23" s="686" t="str">
        <f>IF(AX23=1,"〇",IF(AX23=2,"✕",IF(AX23=3,"-",)))</f>
        <v>-</v>
      </c>
      <c r="AZ23" s="687"/>
      <c r="BA23" s="688"/>
    </row>
    <row r="24" spans="1:53" ht="18" customHeight="1" thickTop="1">
      <c r="B24" s="679"/>
      <c r="C24" s="680"/>
      <c r="D24" s="167" t="s">
        <v>163</v>
      </c>
      <c r="E24" s="531"/>
      <c r="F24" s="168" t="s">
        <v>175</v>
      </c>
      <c r="G24" s="169" t="str">
        <f>IF(AND($B$24="",$E$24=""),"",IFERROR(DATE($B$24, $E$24, COLUMN()-6), ""))</f>
        <v/>
      </c>
      <c r="H24" s="169" t="str">
        <f t="shared" ref="H24:AK24" si="1">IF(AND($B$24="",$E$24=""),"",IFERROR(DATE($B$24, $E$24, COLUMN()-6), ""))</f>
        <v/>
      </c>
      <c r="I24" s="169" t="str">
        <f t="shared" si="1"/>
        <v/>
      </c>
      <c r="J24" s="169" t="str">
        <f t="shared" si="1"/>
        <v/>
      </c>
      <c r="K24" s="169" t="str">
        <f t="shared" si="1"/>
        <v/>
      </c>
      <c r="L24" s="169" t="str">
        <f t="shared" si="1"/>
        <v/>
      </c>
      <c r="M24" s="169" t="str">
        <f t="shared" si="1"/>
        <v/>
      </c>
      <c r="N24" s="169" t="str">
        <f t="shared" si="1"/>
        <v/>
      </c>
      <c r="O24" s="169" t="str">
        <f t="shared" si="1"/>
        <v/>
      </c>
      <c r="P24" s="169" t="str">
        <f t="shared" si="1"/>
        <v/>
      </c>
      <c r="Q24" s="169" t="str">
        <f t="shared" si="1"/>
        <v/>
      </c>
      <c r="R24" s="169" t="str">
        <f t="shared" si="1"/>
        <v/>
      </c>
      <c r="S24" s="169" t="str">
        <f t="shared" si="1"/>
        <v/>
      </c>
      <c r="T24" s="169" t="str">
        <f t="shared" si="1"/>
        <v/>
      </c>
      <c r="U24" s="169" t="str">
        <f t="shared" si="1"/>
        <v/>
      </c>
      <c r="V24" s="169" t="str">
        <f t="shared" si="1"/>
        <v/>
      </c>
      <c r="W24" s="169" t="str">
        <f t="shared" si="1"/>
        <v/>
      </c>
      <c r="X24" s="169" t="str">
        <f t="shared" si="1"/>
        <v/>
      </c>
      <c r="Y24" s="169" t="str">
        <f t="shared" si="1"/>
        <v/>
      </c>
      <c r="Z24" s="169" t="str">
        <f t="shared" si="1"/>
        <v/>
      </c>
      <c r="AA24" s="169" t="str">
        <f t="shared" si="1"/>
        <v/>
      </c>
      <c r="AB24" s="169" t="str">
        <f t="shared" si="1"/>
        <v/>
      </c>
      <c r="AC24" s="169" t="str">
        <f t="shared" si="1"/>
        <v/>
      </c>
      <c r="AD24" s="169" t="str">
        <f t="shared" si="1"/>
        <v/>
      </c>
      <c r="AE24" s="169" t="str">
        <f t="shared" si="1"/>
        <v/>
      </c>
      <c r="AF24" s="169" t="str">
        <f t="shared" si="1"/>
        <v/>
      </c>
      <c r="AG24" s="169" t="str">
        <f t="shared" si="1"/>
        <v/>
      </c>
      <c r="AH24" s="169" t="str">
        <f t="shared" si="1"/>
        <v/>
      </c>
      <c r="AI24" s="169" t="str">
        <f t="shared" si="1"/>
        <v/>
      </c>
      <c r="AJ24" s="169" t="str">
        <f t="shared" si="1"/>
        <v/>
      </c>
      <c r="AK24" s="169" t="str">
        <f t="shared" si="1"/>
        <v/>
      </c>
      <c r="AL24" s="689" t="s">
        <v>724</v>
      </c>
      <c r="AM24" s="689"/>
      <c r="AN24" s="690"/>
      <c r="AO24" s="691" t="s">
        <v>726</v>
      </c>
      <c r="AP24" s="692"/>
      <c r="AQ24" s="693"/>
      <c r="AR24" s="694" t="s">
        <v>725</v>
      </c>
      <c r="AS24" s="695"/>
      <c r="AT24" s="696"/>
      <c r="AU24" s="697" t="s">
        <v>161</v>
      </c>
      <c r="AV24" s="698"/>
      <c r="AW24" s="699"/>
      <c r="AX24" s="468"/>
      <c r="AY24" s="683" t="s">
        <v>727</v>
      </c>
      <c r="AZ24" s="684"/>
      <c r="BA24" s="685"/>
    </row>
    <row r="25" spans="1:53" ht="18" customHeight="1" thickBot="1">
      <c r="B25" s="676"/>
      <c r="C25" s="677"/>
      <c r="D25" s="677"/>
      <c r="E25" s="677"/>
      <c r="F25" s="678"/>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703">
        <f>(COUNTIF(G25:AK25,'データ(祝日リスト)'!$H$3)+COUNTIF(G25:AK25,'データ(祝日リスト)'!$H$4)+COUNTIF(G25:AK25,'データ(祝日リスト)'!$H$5)+COUNTIF(G25:AK25,'データ(祝日リスト)'!$H$6)+COUNTIF(G25:AK25,'データ(祝日リスト)'!$H$7)+COUNTIF(G25:AK25,'データ(祝日リスト)'!$H$8)+COUNTIF(G25:AK25,'データ(祝日リスト)'!$H$9)+COUNTIF(G25:AK25,'データ(祝日リスト)'!$H$10)+COUNTIF(G25:AK25,'データ(祝日リスト)'!$H$11)+COUNTIF(G25:AK25,'データ(祝日リスト)'!$H$12)++COUNTIF(G25:AK25,'データ(祝日リスト)'!$H$13)+COUNTIF(G25:AK25,'データ(祝日リスト)'!$H$14)+COUNTIF(G25:AK25,'データ(祝日リスト)'!$H$15))-(COUNTIF(G25:AK25,'データ(祝日リスト)'!$H$3)+COUNTIF(G25:AK25,'データ(祝日リスト)'!$H$4)+COUNTIF(G25:AK25,'データ(祝日リスト)'!$H$5)+COUNTIF(G25:AK25,'データ(祝日リスト)'!$H$6)+COUNTIF(G25:AK25,'データ(祝日リスト)'!$H$7)+COUNTIF(G25:AK25,'データ(祝日リスト)'!$H$8)+COUNTIF(G25:AK25,'データ(祝日リスト)'!$H$9))</f>
        <v>0</v>
      </c>
      <c r="AM25" s="703"/>
      <c r="AN25" s="703"/>
      <c r="AO25" s="704">
        <f>COUNTIF(G25:AK25,'データ(祝日リスト)'!$H$15)</f>
        <v>0</v>
      </c>
      <c r="AP25" s="705"/>
      <c r="AQ25" s="706"/>
      <c r="AR25" s="700">
        <f>COUNTIF(G25:AK25,'データ(祝日リスト)'!$H$11)+COUNTIF(G25:AK25,'データ(祝日リスト)'!$H$12)+COUNTIF(G25:AK25,'データ(祝日リスト)'!$H$13)</f>
        <v>0</v>
      </c>
      <c r="AS25" s="701"/>
      <c r="AT25" s="702"/>
      <c r="AU25" s="707" t="str">
        <f>IFERROR(AR25/AL25*100, "")</f>
        <v/>
      </c>
      <c r="AV25" s="708"/>
      <c r="AW25" s="709"/>
      <c r="AX25" s="471">
        <f t="shared" ref="AX25" si="2">IF(AND(AU25&gt;=28.5,AU25&lt;=100),1,IF(AND(AU25&gt;=1,AU25&lt;28.5),2,3))</f>
        <v>3</v>
      </c>
      <c r="AY25" s="686" t="str">
        <f t="shared" ref="AY25" si="3">IF(AX25=1,"〇",IF(AX25=2,"✕",IF(AX25=3,"-",)))</f>
        <v>-</v>
      </c>
      <c r="AZ25" s="687"/>
      <c r="BA25" s="688"/>
    </row>
    <row r="26" spans="1:53" ht="18" customHeight="1" thickTop="1">
      <c r="B26" s="679"/>
      <c r="C26" s="680"/>
      <c r="D26" s="167" t="s">
        <v>163</v>
      </c>
      <c r="E26" s="531"/>
      <c r="F26" s="168" t="s">
        <v>175</v>
      </c>
      <c r="G26" s="169" t="str">
        <f>IF(AND($B$26="",$E$26=""),"",IFERROR(DATE($B$26, $E$26, COLUMN()-6), ""))</f>
        <v/>
      </c>
      <c r="H26" s="169" t="str">
        <f t="shared" ref="H26:AK26" si="4">IF(AND($B$26="",$E$26=""),"",IFERROR(DATE($B$26, $E$26, COLUMN()-6), ""))</f>
        <v/>
      </c>
      <c r="I26" s="169" t="str">
        <f t="shared" si="4"/>
        <v/>
      </c>
      <c r="J26" s="169" t="str">
        <f t="shared" si="4"/>
        <v/>
      </c>
      <c r="K26" s="169" t="str">
        <f t="shared" si="4"/>
        <v/>
      </c>
      <c r="L26" s="169" t="str">
        <f t="shared" si="4"/>
        <v/>
      </c>
      <c r="M26" s="169" t="str">
        <f t="shared" si="4"/>
        <v/>
      </c>
      <c r="N26" s="169" t="str">
        <f t="shared" si="4"/>
        <v/>
      </c>
      <c r="O26" s="169" t="str">
        <f t="shared" si="4"/>
        <v/>
      </c>
      <c r="P26" s="169" t="str">
        <f t="shared" si="4"/>
        <v/>
      </c>
      <c r="Q26" s="169" t="str">
        <f t="shared" si="4"/>
        <v/>
      </c>
      <c r="R26" s="169" t="str">
        <f t="shared" si="4"/>
        <v/>
      </c>
      <c r="S26" s="169" t="str">
        <f t="shared" si="4"/>
        <v/>
      </c>
      <c r="T26" s="169" t="str">
        <f t="shared" si="4"/>
        <v/>
      </c>
      <c r="U26" s="169" t="str">
        <f t="shared" si="4"/>
        <v/>
      </c>
      <c r="V26" s="169" t="str">
        <f t="shared" si="4"/>
        <v/>
      </c>
      <c r="W26" s="169" t="str">
        <f t="shared" si="4"/>
        <v/>
      </c>
      <c r="X26" s="169" t="str">
        <f t="shared" si="4"/>
        <v/>
      </c>
      <c r="Y26" s="169" t="str">
        <f t="shared" si="4"/>
        <v/>
      </c>
      <c r="Z26" s="169" t="str">
        <f t="shared" si="4"/>
        <v/>
      </c>
      <c r="AA26" s="169" t="str">
        <f t="shared" si="4"/>
        <v/>
      </c>
      <c r="AB26" s="169" t="str">
        <f t="shared" si="4"/>
        <v/>
      </c>
      <c r="AC26" s="169" t="str">
        <f t="shared" si="4"/>
        <v/>
      </c>
      <c r="AD26" s="169" t="str">
        <f t="shared" si="4"/>
        <v/>
      </c>
      <c r="AE26" s="169" t="str">
        <f t="shared" si="4"/>
        <v/>
      </c>
      <c r="AF26" s="169" t="str">
        <f t="shared" si="4"/>
        <v/>
      </c>
      <c r="AG26" s="169" t="str">
        <f t="shared" si="4"/>
        <v/>
      </c>
      <c r="AH26" s="169" t="str">
        <f t="shared" si="4"/>
        <v/>
      </c>
      <c r="AI26" s="169" t="str">
        <f t="shared" si="4"/>
        <v/>
      </c>
      <c r="AJ26" s="169" t="str">
        <f t="shared" si="4"/>
        <v/>
      </c>
      <c r="AK26" s="169" t="str">
        <f t="shared" si="4"/>
        <v/>
      </c>
      <c r="AL26" s="689" t="s">
        <v>724</v>
      </c>
      <c r="AM26" s="689"/>
      <c r="AN26" s="690"/>
      <c r="AO26" s="691" t="s">
        <v>726</v>
      </c>
      <c r="AP26" s="692"/>
      <c r="AQ26" s="693"/>
      <c r="AR26" s="694" t="s">
        <v>725</v>
      </c>
      <c r="AS26" s="695"/>
      <c r="AT26" s="696"/>
      <c r="AU26" s="697" t="s">
        <v>161</v>
      </c>
      <c r="AV26" s="698"/>
      <c r="AW26" s="699"/>
      <c r="AX26" s="468"/>
      <c r="AY26" s="683" t="s">
        <v>727</v>
      </c>
      <c r="AZ26" s="684"/>
      <c r="BA26" s="685"/>
    </row>
    <row r="27" spans="1:53" ht="18" customHeight="1" thickBot="1">
      <c r="B27" s="676"/>
      <c r="C27" s="677"/>
      <c r="D27" s="677"/>
      <c r="E27" s="677"/>
      <c r="F27" s="678"/>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703">
        <f>(COUNTIF(G27:AK27,'データ(祝日リスト)'!$H$3)+COUNTIF(G27:AK27,'データ(祝日リスト)'!$H$4)+COUNTIF(G27:AK27,'データ(祝日リスト)'!$H$5)+COUNTIF(G27:AK27,'データ(祝日リスト)'!$H$6)+COUNTIF(G27:AK27,'データ(祝日リスト)'!$H$7)+COUNTIF(G27:AK27,'データ(祝日リスト)'!$H$8)+COUNTIF(G27:AK27,'データ(祝日リスト)'!$H$9)+COUNTIF(G27:AK27,'データ(祝日リスト)'!$H$10)+COUNTIF(G27:AK27,'データ(祝日リスト)'!$H$11)+COUNTIF(G27:AK27,'データ(祝日リスト)'!$H$12)++COUNTIF(G27:AK27,'データ(祝日リスト)'!$H$13)+COUNTIF(G27:AK27,'データ(祝日リスト)'!$H$14)+COUNTIF(G27:AK27,'データ(祝日リスト)'!$H$15))-(COUNTIF(G27:AK27,'データ(祝日リスト)'!$H$3)+COUNTIF(G27:AK27,'データ(祝日リスト)'!$H$4)+COUNTIF(G27:AK27,'データ(祝日リスト)'!$H$5)+COUNTIF(G27:AK27,'データ(祝日リスト)'!$H$6)+COUNTIF(G27:AK27,'データ(祝日リスト)'!$H$7)+COUNTIF(G27:AK27,'データ(祝日リスト)'!$H$8)+COUNTIF(G27:AK27,'データ(祝日リスト)'!$H$9))</f>
        <v>0</v>
      </c>
      <c r="AM27" s="703"/>
      <c r="AN27" s="703"/>
      <c r="AO27" s="704">
        <f>COUNTIF(G27:AK27,'データ(祝日リスト)'!$H$15)</f>
        <v>0</v>
      </c>
      <c r="AP27" s="705"/>
      <c r="AQ27" s="706"/>
      <c r="AR27" s="700">
        <f>COUNTIF(G27:AK27,'データ(祝日リスト)'!$H$11)+COUNTIF(G27:AK27,'データ(祝日リスト)'!$H$12)+COUNTIF(G27:AK27,'データ(祝日リスト)'!$H$13)</f>
        <v>0</v>
      </c>
      <c r="AS27" s="701"/>
      <c r="AT27" s="702"/>
      <c r="AU27" s="707" t="str">
        <f>IFERROR(AR27/AL27*100, "")</f>
        <v/>
      </c>
      <c r="AV27" s="708"/>
      <c r="AW27" s="709"/>
      <c r="AX27" s="471">
        <f t="shared" ref="AX27" si="5">IF(AND(AU27&gt;=28.5,AU27&lt;=100),1,IF(AND(AU27&gt;=1,AU27&lt;28.5),2,3))</f>
        <v>3</v>
      </c>
      <c r="AY27" s="686" t="str">
        <f t="shared" ref="AY27" si="6">IF(AX27=1,"〇",IF(AX27=2,"✕",IF(AX27=3,"-",)))</f>
        <v>-</v>
      </c>
      <c r="AZ27" s="687"/>
      <c r="BA27" s="688"/>
    </row>
    <row r="28" spans="1:53" ht="18" customHeight="1" thickTop="1">
      <c r="B28" s="679"/>
      <c r="C28" s="680"/>
      <c r="D28" s="167" t="s">
        <v>163</v>
      </c>
      <c r="E28" s="531"/>
      <c r="F28" s="168" t="s">
        <v>175</v>
      </c>
      <c r="G28" s="169" t="str">
        <f>IF(AND($B$28="",$E$28=""),"",IFERROR(DATE($B$28, $E$28, COLUMN()-6), ""))</f>
        <v/>
      </c>
      <c r="H28" s="169" t="str">
        <f t="shared" ref="H28:AK28" si="7">IF(AND($B$28="",$E$28=""),"",IFERROR(DATE($B$28, $E$28, COLUMN()-6), ""))</f>
        <v/>
      </c>
      <c r="I28" s="169" t="str">
        <f t="shared" si="7"/>
        <v/>
      </c>
      <c r="J28" s="169" t="str">
        <f t="shared" si="7"/>
        <v/>
      </c>
      <c r="K28" s="169" t="str">
        <f t="shared" si="7"/>
        <v/>
      </c>
      <c r="L28" s="169" t="str">
        <f t="shared" si="7"/>
        <v/>
      </c>
      <c r="M28" s="169" t="str">
        <f t="shared" si="7"/>
        <v/>
      </c>
      <c r="N28" s="169" t="str">
        <f t="shared" si="7"/>
        <v/>
      </c>
      <c r="O28" s="169" t="str">
        <f t="shared" si="7"/>
        <v/>
      </c>
      <c r="P28" s="169" t="str">
        <f t="shared" si="7"/>
        <v/>
      </c>
      <c r="Q28" s="169" t="str">
        <f t="shared" si="7"/>
        <v/>
      </c>
      <c r="R28" s="169" t="str">
        <f t="shared" si="7"/>
        <v/>
      </c>
      <c r="S28" s="169" t="str">
        <f t="shared" si="7"/>
        <v/>
      </c>
      <c r="T28" s="169" t="str">
        <f t="shared" si="7"/>
        <v/>
      </c>
      <c r="U28" s="169" t="str">
        <f t="shared" si="7"/>
        <v/>
      </c>
      <c r="V28" s="169" t="str">
        <f t="shared" si="7"/>
        <v/>
      </c>
      <c r="W28" s="169" t="str">
        <f t="shared" si="7"/>
        <v/>
      </c>
      <c r="X28" s="169" t="str">
        <f t="shared" si="7"/>
        <v/>
      </c>
      <c r="Y28" s="169" t="str">
        <f t="shared" si="7"/>
        <v/>
      </c>
      <c r="Z28" s="169" t="str">
        <f t="shared" si="7"/>
        <v/>
      </c>
      <c r="AA28" s="169" t="str">
        <f t="shared" si="7"/>
        <v/>
      </c>
      <c r="AB28" s="169" t="str">
        <f t="shared" si="7"/>
        <v/>
      </c>
      <c r="AC28" s="169" t="str">
        <f t="shared" si="7"/>
        <v/>
      </c>
      <c r="AD28" s="169" t="str">
        <f t="shared" si="7"/>
        <v/>
      </c>
      <c r="AE28" s="169" t="str">
        <f t="shared" si="7"/>
        <v/>
      </c>
      <c r="AF28" s="169" t="str">
        <f t="shared" si="7"/>
        <v/>
      </c>
      <c r="AG28" s="169" t="str">
        <f t="shared" si="7"/>
        <v/>
      </c>
      <c r="AH28" s="169" t="str">
        <f t="shared" si="7"/>
        <v/>
      </c>
      <c r="AI28" s="169" t="str">
        <f t="shared" si="7"/>
        <v/>
      </c>
      <c r="AJ28" s="169" t="str">
        <f t="shared" si="7"/>
        <v/>
      </c>
      <c r="AK28" s="169" t="str">
        <f t="shared" si="7"/>
        <v/>
      </c>
      <c r="AL28" s="689" t="s">
        <v>724</v>
      </c>
      <c r="AM28" s="689"/>
      <c r="AN28" s="690"/>
      <c r="AO28" s="691" t="s">
        <v>726</v>
      </c>
      <c r="AP28" s="692"/>
      <c r="AQ28" s="693"/>
      <c r="AR28" s="694" t="s">
        <v>725</v>
      </c>
      <c r="AS28" s="695"/>
      <c r="AT28" s="696"/>
      <c r="AU28" s="697" t="s">
        <v>161</v>
      </c>
      <c r="AV28" s="698"/>
      <c r="AW28" s="699"/>
      <c r="AX28" s="468"/>
      <c r="AY28" s="683" t="s">
        <v>727</v>
      </c>
      <c r="AZ28" s="684"/>
      <c r="BA28" s="685"/>
    </row>
    <row r="29" spans="1:53" ht="18" customHeight="1" thickBot="1">
      <c r="B29" s="676"/>
      <c r="C29" s="677"/>
      <c r="D29" s="677"/>
      <c r="E29" s="677"/>
      <c r="F29" s="678"/>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703">
        <f>(COUNTIF(G29:AK29,'データ(祝日リスト)'!$H$3)+COUNTIF(G29:AK29,'データ(祝日リスト)'!$H$4)+COUNTIF(G29:AK29,'データ(祝日リスト)'!$H$5)+COUNTIF(G29:AK29,'データ(祝日リスト)'!$H$6)+COUNTIF(G29:AK29,'データ(祝日リスト)'!$H$7)+COUNTIF(G29:AK29,'データ(祝日リスト)'!$H$8)+COUNTIF(G29:AK29,'データ(祝日リスト)'!$H$9)+COUNTIF(G29:AK29,'データ(祝日リスト)'!$H$10)+COUNTIF(G29:AK29,'データ(祝日リスト)'!$H$11)+COUNTIF(G29:AK29,'データ(祝日リスト)'!$H$12)++COUNTIF(G29:AK29,'データ(祝日リスト)'!$H$13)+COUNTIF(G29:AK29,'データ(祝日リスト)'!$H$14)+COUNTIF(G29:AK29,'データ(祝日リスト)'!$H$15))-(COUNTIF(G29:AK29,'データ(祝日リスト)'!$H$3)+COUNTIF(G29:AK29,'データ(祝日リスト)'!$H$4)+COUNTIF(G29:AK29,'データ(祝日リスト)'!$H$5)+COUNTIF(G29:AK29,'データ(祝日リスト)'!$H$6)+COUNTIF(G29:AK29,'データ(祝日リスト)'!$H$7)+COUNTIF(G29:AK29,'データ(祝日リスト)'!$H$8)+COUNTIF(G29:AK29,'データ(祝日リスト)'!$H$9))</f>
        <v>0</v>
      </c>
      <c r="AM29" s="703"/>
      <c r="AN29" s="703"/>
      <c r="AO29" s="704">
        <f>COUNTIF(G29:AK29,'データ(祝日リスト)'!$H$15)</f>
        <v>0</v>
      </c>
      <c r="AP29" s="705"/>
      <c r="AQ29" s="706"/>
      <c r="AR29" s="700">
        <f>COUNTIF(G29:AK29,'データ(祝日リスト)'!$H$11)+COUNTIF(G29:AK29,'データ(祝日リスト)'!$H$12)+COUNTIF(G29:AK29,'データ(祝日リスト)'!$H$13)</f>
        <v>0</v>
      </c>
      <c r="AS29" s="701"/>
      <c r="AT29" s="702"/>
      <c r="AU29" s="707" t="str">
        <f t="shared" ref="AU29" si="8">IFERROR(AR29/AL29*100, "")</f>
        <v/>
      </c>
      <c r="AV29" s="708"/>
      <c r="AW29" s="709"/>
      <c r="AX29" s="471">
        <f t="shared" ref="AX29" si="9">IF(AND(AU29&gt;=28.5,AU29&lt;=100),1,IF(AND(AU29&gt;=1,AU29&lt;28.5),2,3))</f>
        <v>3</v>
      </c>
      <c r="AY29" s="686" t="str">
        <f t="shared" ref="AY29" si="10">IF(AX29=1,"〇",IF(AX29=2,"✕",IF(AX29=3,"-",)))</f>
        <v>-</v>
      </c>
      <c r="AZ29" s="687"/>
      <c r="BA29" s="688"/>
    </row>
    <row r="30" spans="1:53" ht="18" customHeight="1" thickTop="1">
      <c r="B30" s="679"/>
      <c r="C30" s="680"/>
      <c r="D30" s="167" t="s">
        <v>163</v>
      </c>
      <c r="E30" s="531"/>
      <c r="F30" s="168" t="s">
        <v>175</v>
      </c>
      <c r="G30" s="169" t="str">
        <f>IF(AND($B$30="",$E$30=""),"",IFERROR(DATE($B$30, $E$30, COLUMN()-6), ""))</f>
        <v/>
      </c>
      <c r="H30" s="169" t="str">
        <f t="shared" ref="H30:AK30" si="11">IF(AND($B$30="",$E$30=""),"",IFERROR(DATE($B$30, $E$30, COLUMN()-6), ""))</f>
        <v/>
      </c>
      <c r="I30" s="169" t="str">
        <f t="shared" si="11"/>
        <v/>
      </c>
      <c r="J30" s="169" t="str">
        <f t="shared" si="11"/>
        <v/>
      </c>
      <c r="K30" s="169" t="str">
        <f t="shared" si="11"/>
        <v/>
      </c>
      <c r="L30" s="169" t="str">
        <f t="shared" si="11"/>
        <v/>
      </c>
      <c r="M30" s="169" t="str">
        <f t="shared" si="11"/>
        <v/>
      </c>
      <c r="N30" s="169" t="str">
        <f t="shared" si="11"/>
        <v/>
      </c>
      <c r="O30" s="169" t="str">
        <f t="shared" si="11"/>
        <v/>
      </c>
      <c r="P30" s="169" t="str">
        <f t="shared" si="11"/>
        <v/>
      </c>
      <c r="Q30" s="169" t="str">
        <f t="shared" si="11"/>
        <v/>
      </c>
      <c r="R30" s="169" t="str">
        <f t="shared" si="11"/>
        <v/>
      </c>
      <c r="S30" s="169" t="str">
        <f t="shared" si="11"/>
        <v/>
      </c>
      <c r="T30" s="169" t="str">
        <f t="shared" si="11"/>
        <v/>
      </c>
      <c r="U30" s="169" t="str">
        <f t="shared" si="11"/>
        <v/>
      </c>
      <c r="V30" s="169" t="str">
        <f t="shared" si="11"/>
        <v/>
      </c>
      <c r="W30" s="169" t="str">
        <f t="shared" si="11"/>
        <v/>
      </c>
      <c r="X30" s="169" t="str">
        <f t="shared" si="11"/>
        <v/>
      </c>
      <c r="Y30" s="169" t="str">
        <f t="shared" si="11"/>
        <v/>
      </c>
      <c r="Z30" s="169" t="str">
        <f t="shared" si="11"/>
        <v/>
      </c>
      <c r="AA30" s="169" t="str">
        <f t="shared" si="11"/>
        <v/>
      </c>
      <c r="AB30" s="169" t="str">
        <f t="shared" si="11"/>
        <v/>
      </c>
      <c r="AC30" s="169" t="str">
        <f t="shared" si="11"/>
        <v/>
      </c>
      <c r="AD30" s="169" t="str">
        <f t="shared" si="11"/>
        <v/>
      </c>
      <c r="AE30" s="169" t="str">
        <f t="shared" si="11"/>
        <v/>
      </c>
      <c r="AF30" s="169" t="str">
        <f t="shared" si="11"/>
        <v/>
      </c>
      <c r="AG30" s="169" t="str">
        <f t="shared" si="11"/>
        <v/>
      </c>
      <c r="AH30" s="169" t="str">
        <f t="shared" si="11"/>
        <v/>
      </c>
      <c r="AI30" s="169" t="str">
        <f t="shared" si="11"/>
        <v/>
      </c>
      <c r="AJ30" s="169" t="str">
        <f t="shared" si="11"/>
        <v/>
      </c>
      <c r="AK30" s="169" t="str">
        <f t="shared" si="11"/>
        <v/>
      </c>
      <c r="AL30" s="689" t="s">
        <v>724</v>
      </c>
      <c r="AM30" s="689"/>
      <c r="AN30" s="690"/>
      <c r="AO30" s="691" t="s">
        <v>726</v>
      </c>
      <c r="AP30" s="692"/>
      <c r="AQ30" s="693"/>
      <c r="AR30" s="694" t="s">
        <v>725</v>
      </c>
      <c r="AS30" s="695"/>
      <c r="AT30" s="696"/>
      <c r="AU30" s="697" t="s">
        <v>161</v>
      </c>
      <c r="AV30" s="698"/>
      <c r="AW30" s="699"/>
      <c r="AX30" s="468"/>
      <c r="AY30" s="683" t="s">
        <v>727</v>
      </c>
      <c r="AZ30" s="684"/>
      <c r="BA30" s="685"/>
    </row>
    <row r="31" spans="1:53" ht="18" customHeight="1" thickBot="1">
      <c r="B31" s="676"/>
      <c r="C31" s="677"/>
      <c r="D31" s="677"/>
      <c r="E31" s="677"/>
      <c r="F31" s="678"/>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703">
        <f>(COUNTIF(G31:AK31,'データ(祝日リスト)'!$H$3)+COUNTIF(G31:AK31,'データ(祝日リスト)'!$H$4)+COUNTIF(G31:AK31,'データ(祝日リスト)'!$H$5)+COUNTIF(G31:AK31,'データ(祝日リスト)'!$H$6)+COUNTIF(G31:AK31,'データ(祝日リスト)'!$H$7)+COUNTIF(G31:AK31,'データ(祝日リスト)'!$H$8)+COUNTIF(G31:AK31,'データ(祝日リスト)'!$H$9)+COUNTIF(G31:AK31,'データ(祝日リスト)'!$H$10)+COUNTIF(G31:AK31,'データ(祝日リスト)'!$H$11)+COUNTIF(G31:AK31,'データ(祝日リスト)'!$H$12)++COUNTIF(G31:AK31,'データ(祝日リスト)'!$H$13)+COUNTIF(G31:AK31,'データ(祝日リスト)'!$H$14)+COUNTIF(G31:AK31,'データ(祝日リスト)'!$H$15))-(COUNTIF(G31:AK31,'データ(祝日リスト)'!$H$3)+COUNTIF(G31:AK31,'データ(祝日リスト)'!$H$4)+COUNTIF(G31:AK31,'データ(祝日リスト)'!$H$5)+COUNTIF(G31:AK31,'データ(祝日リスト)'!$H$6)+COUNTIF(G31:AK31,'データ(祝日リスト)'!$H$7)+COUNTIF(G31:AK31,'データ(祝日リスト)'!$H$8)+COUNTIF(G31:AK31,'データ(祝日リスト)'!$H$9))</f>
        <v>0</v>
      </c>
      <c r="AM31" s="703"/>
      <c r="AN31" s="703"/>
      <c r="AO31" s="704">
        <f>COUNTIF(G31:AK31,'データ(祝日リスト)'!$H$15)</f>
        <v>0</v>
      </c>
      <c r="AP31" s="705"/>
      <c r="AQ31" s="706"/>
      <c r="AR31" s="700">
        <f>COUNTIF(G31:AK31,'データ(祝日リスト)'!$H$11)+COUNTIF(G31:AK31,'データ(祝日リスト)'!$H$12)+COUNTIF(G31:AK31,'データ(祝日リスト)'!$H$13)</f>
        <v>0</v>
      </c>
      <c r="AS31" s="701"/>
      <c r="AT31" s="702"/>
      <c r="AU31" s="707" t="str">
        <f t="shared" ref="AU31" si="12">IFERROR(AR31/AL31*100, "")</f>
        <v/>
      </c>
      <c r="AV31" s="708"/>
      <c r="AW31" s="709"/>
      <c r="AX31" s="471">
        <f t="shared" ref="AX31" si="13">IF(AND(AU31&gt;=28.5,AU31&lt;=100),1,IF(AND(AU31&gt;=1,AU31&lt;28.5),2,3))</f>
        <v>3</v>
      </c>
      <c r="AY31" s="686" t="str">
        <f t="shared" ref="AY31" si="14">IF(AX31=1,"〇",IF(AX31=2,"✕",IF(AX31=3,"-",)))</f>
        <v>-</v>
      </c>
      <c r="AZ31" s="687"/>
      <c r="BA31" s="688"/>
    </row>
    <row r="32" spans="1:53" ht="18" customHeight="1" thickTop="1">
      <c r="B32" s="679"/>
      <c r="C32" s="680"/>
      <c r="D32" s="167" t="s">
        <v>163</v>
      </c>
      <c r="E32" s="531"/>
      <c r="F32" s="168" t="s">
        <v>175</v>
      </c>
      <c r="G32" s="169" t="str">
        <f>IF(AND($B$32="",$E$32=""),"",IFERROR(DATE($B$32, $E$32, COLUMN()-6), ""))</f>
        <v/>
      </c>
      <c r="H32" s="169" t="str">
        <f t="shared" ref="H32:AK32" si="15">IF(AND($B$32="",$E$32=""),"",IFERROR(DATE($B$32, $E$32, COLUMN()-6), ""))</f>
        <v/>
      </c>
      <c r="I32" s="169" t="str">
        <f t="shared" si="15"/>
        <v/>
      </c>
      <c r="J32" s="169" t="str">
        <f t="shared" si="15"/>
        <v/>
      </c>
      <c r="K32" s="169" t="str">
        <f t="shared" si="15"/>
        <v/>
      </c>
      <c r="L32" s="169" t="str">
        <f t="shared" si="15"/>
        <v/>
      </c>
      <c r="M32" s="169" t="str">
        <f t="shared" si="15"/>
        <v/>
      </c>
      <c r="N32" s="169" t="str">
        <f t="shared" si="15"/>
        <v/>
      </c>
      <c r="O32" s="169" t="str">
        <f t="shared" si="15"/>
        <v/>
      </c>
      <c r="P32" s="169" t="str">
        <f t="shared" si="15"/>
        <v/>
      </c>
      <c r="Q32" s="169" t="str">
        <f t="shared" si="15"/>
        <v/>
      </c>
      <c r="R32" s="169" t="str">
        <f t="shared" si="15"/>
        <v/>
      </c>
      <c r="S32" s="169" t="str">
        <f t="shared" si="15"/>
        <v/>
      </c>
      <c r="T32" s="169" t="str">
        <f t="shared" si="15"/>
        <v/>
      </c>
      <c r="U32" s="169" t="str">
        <f t="shared" si="15"/>
        <v/>
      </c>
      <c r="V32" s="169" t="str">
        <f t="shared" si="15"/>
        <v/>
      </c>
      <c r="W32" s="169" t="str">
        <f t="shared" si="15"/>
        <v/>
      </c>
      <c r="X32" s="169" t="str">
        <f t="shared" si="15"/>
        <v/>
      </c>
      <c r="Y32" s="169" t="str">
        <f t="shared" si="15"/>
        <v/>
      </c>
      <c r="Z32" s="169" t="str">
        <f t="shared" si="15"/>
        <v/>
      </c>
      <c r="AA32" s="169" t="str">
        <f t="shared" si="15"/>
        <v/>
      </c>
      <c r="AB32" s="169" t="str">
        <f t="shared" si="15"/>
        <v/>
      </c>
      <c r="AC32" s="169" t="str">
        <f t="shared" si="15"/>
        <v/>
      </c>
      <c r="AD32" s="169" t="str">
        <f t="shared" si="15"/>
        <v/>
      </c>
      <c r="AE32" s="169" t="str">
        <f t="shared" si="15"/>
        <v/>
      </c>
      <c r="AF32" s="169" t="str">
        <f t="shared" si="15"/>
        <v/>
      </c>
      <c r="AG32" s="169" t="str">
        <f t="shared" si="15"/>
        <v/>
      </c>
      <c r="AH32" s="169" t="str">
        <f t="shared" si="15"/>
        <v/>
      </c>
      <c r="AI32" s="169" t="str">
        <f t="shared" si="15"/>
        <v/>
      </c>
      <c r="AJ32" s="169" t="str">
        <f t="shared" si="15"/>
        <v/>
      </c>
      <c r="AK32" s="169" t="str">
        <f t="shared" si="15"/>
        <v/>
      </c>
      <c r="AL32" s="689" t="s">
        <v>724</v>
      </c>
      <c r="AM32" s="689"/>
      <c r="AN32" s="690"/>
      <c r="AO32" s="691" t="s">
        <v>726</v>
      </c>
      <c r="AP32" s="692"/>
      <c r="AQ32" s="693"/>
      <c r="AR32" s="694" t="s">
        <v>725</v>
      </c>
      <c r="AS32" s="695"/>
      <c r="AT32" s="696"/>
      <c r="AU32" s="697" t="s">
        <v>161</v>
      </c>
      <c r="AV32" s="698"/>
      <c r="AW32" s="699"/>
      <c r="AX32" s="468"/>
      <c r="AY32" s="683" t="s">
        <v>727</v>
      </c>
      <c r="AZ32" s="684"/>
      <c r="BA32" s="685"/>
    </row>
    <row r="33" spans="2:58" ht="18" customHeight="1" thickBot="1">
      <c r="B33" s="676"/>
      <c r="C33" s="677"/>
      <c r="D33" s="677"/>
      <c r="E33" s="677"/>
      <c r="F33" s="678"/>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703">
        <f>(COUNTIF(G33:AK33,'データ(祝日リスト)'!$H$3)+COUNTIF(G33:AK33,'データ(祝日リスト)'!$H$4)+COUNTIF(G33:AK33,'データ(祝日リスト)'!$H$5)+COUNTIF(G33:AK33,'データ(祝日リスト)'!$H$6)+COUNTIF(G33:AK33,'データ(祝日リスト)'!$H$7)+COUNTIF(G33:AK33,'データ(祝日リスト)'!$H$8)+COUNTIF(G33:AK33,'データ(祝日リスト)'!$H$9)+COUNTIF(G33:AK33,'データ(祝日リスト)'!$H$10)+COUNTIF(G33:AK33,'データ(祝日リスト)'!$H$11)+COUNTIF(G33:AK33,'データ(祝日リスト)'!$H$12)++COUNTIF(G33:AK33,'データ(祝日リスト)'!$H$13)+COUNTIF(G33:AK33,'データ(祝日リスト)'!$H$14)+COUNTIF(G33:AK33,'データ(祝日リスト)'!$H$15))-(COUNTIF(G33:AK33,'データ(祝日リスト)'!$H$3)+COUNTIF(G33:AK33,'データ(祝日リスト)'!$H$4)+COUNTIF(G33:AK33,'データ(祝日リスト)'!$H$5)+COUNTIF(G33:AK33,'データ(祝日リスト)'!$H$6)+COUNTIF(G33:AK33,'データ(祝日リスト)'!$H$7)+COUNTIF(G33:AK33,'データ(祝日リスト)'!$H$8)+COUNTIF(G33:AK33,'データ(祝日リスト)'!$H$9))</f>
        <v>0</v>
      </c>
      <c r="AM33" s="703"/>
      <c r="AN33" s="703"/>
      <c r="AO33" s="704">
        <f>COUNTIF(G33:AK33,'データ(祝日リスト)'!$H$15)</f>
        <v>0</v>
      </c>
      <c r="AP33" s="705"/>
      <c r="AQ33" s="706"/>
      <c r="AR33" s="700">
        <f>COUNTIF(G33:AK33,'データ(祝日リスト)'!$H$11)+COUNTIF(G33:AK33,'データ(祝日リスト)'!$H$12)+COUNTIF(G33:AK33,'データ(祝日リスト)'!$H$13)</f>
        <v>0</v>
      </c>
      <c r="AS33" s="701"/>
      <c r="AT33" s="702"/>
      <c r="AU33" s="707" t="str">
        <f t="shared" ref="AU33" si="16">IFERROR(AR33/AL33*100, "")</f>
        <v/>
      </c>
      <c r="AV33" s="708"/>
      <c r="AW33" s="709"/>
      <c r="AX33" s="471">
        <f t="shared" ref="AX33" si="17">IF(AND(AU33&gt;=28.5,AU33&lt;=100),1,IF(AND(AU33&gt;=1,AU33&lt;28.5),2,3))</f>
        <v>3</v>
      </c>
      <c r="AY33" s="686" t="str">
        <f t="shared" ref="AY33" si="18">IF(AX33=1,"〇",IF(AX33=2,"✕",IF(AX33=3,"-",)))</f>
        <v>-</v>
      </c>
      <c r="AZ33" s="687"/>
      <c r="BA33" s="688"/>
    </row>
    <row r="34" spans="2:58" ht="18" customHeight="1" thickTop="1">
      <c r="B34" s="679"/>
      <c r="C34" s="680"/>
      <c r="D34" s="167" t="s">
        <v>163</v>
      </c>
      <c r="E34" s="531"/>
      <c r="F34" s="168" t="s">
        <v>175</v>
      </c>
      <c r="G34" s="169" t="str">
        <f>IF(AND($B$34="",$E$34=""),"",IFERROR(DATE($B$34, $E$34, COLUMN()-6), ""))</f>
        <v/>
      </c>
      <c r="H34" s="169" t="str">
        <f t="shared" ref="H34:AK34" si="19">IF(AND($B$34="",$E$34=""),"",IFERROR(DATE($B$34, $E$34, COLUMN()-6), ""))</f>
        <v/>
      </c>
      <c r="I34" s="169" t="str">
        <f t="shared" si="19"/>
        <v/>
      </c>
      <c r="J34" s="169" t="str">
        <f t="shared" si="19"/>
        <v/>
      </c>
      <c r="K34" s="169" t="str">
        <f t="shared" si="19"/>
        <v/>
      </c>
      <c r="L34" s="169" t="str">
        <f t="shared" si="19"/>
        <v/>
      </c>
      <c r="M34" s="169" t="str">
        <f t="shared" si="19"/>
        <v/>
      </c>
      <c r="N34" s="169" t="str">
        <f t="shared" si="19"/>
        <v/>
      </c>
      <c r="O34" s="169" t="str">
        <f t="shared" si="19"/>
        <v/>
      </c>
      <c r="P34" s="169" t="str">
        <f t="shared" si="19"/>
        <v/>
      </c>
      <c r="Q34" s="169" t="str">
        <f t="shared" si="19"/>
        <v/>
      </c>
      <c r="R34" s="169" t="str">
        <f t="shared" si="19"/>
        <v/>
      </c>
      <c r="S34" s="169" t="str">
        <f t="shared" si="19"/>
        <v/>
      </c>
      <c r="T34" s="169" t="str">
        <f t="shared" si="19"/>
        <v/>
      </c>
      <c r="U34" s="169" t="str">
        <f t="shared" si="19"/>
        <v/>
      </c>
      <c r="V34" s="169" t="str">
        <f t="shared" si="19"/>
        <v/>
      </c>
      <c r="W34" s="169" t="str">
        <f t="shared" si="19"/>
        <v/>
      </c>
      <c r="X34" s="169" t="str">
        <f t="shared" si="19"/>
        <v/>
      </c>
      <c r="Y34" s="169" t="str">
        <f t="shared" si="19"/>
        <v/>
      </c>
      <c r="Z34" s="169" t="str">
        <f t="shared" si="19"/>
        <v/>
      </c>
      <c r="AA34" s="169" t="str">
        <f t="shared" si="19"/>
        <v/>
      </c>
      <c r="AB34" s="169" t="str">
        <f t="shared" si="19"/>
        <v/>
      </c>
      <c r="AC34" s="169" t="str">
        <f t="shared" si="19"/>
        <v/>
      </c>
      <c r="AD34" s="169" t="str">
        <f t="shared" si="19"/>
        <v/>
      </c>
      <c r="AE34" s="169" t="str">
        <f t="shared" si="19"/>
        <v/>
      </c>
      <c r="AF34" s="169" t="str">
        <f t="shared" si="19"/>
        <v/>
      </c>
      <c r="AG34" s="169" t="str">
        <f t="shared" si="19"/>
        <v/>
      </c>
      <c r="AH34" s="169" t="str">
        <f t="shared" si="19"/>
        <v/>
      </c>
      <c r="AI34" s="169" t="str">
        <f t="shared" si="19"/>
        <v/>
      </c>
      <c r="AJ34" s="169" t="str">
        <f t="shared" si="19"/>
        <v/>
      </c>
      <c r="AK34" s="169" t="str">
        <f t="shared" si="19"/>
        <v/>
      </c>
      <c r="AL34" s="689" t="s">
        <v>724</v>
      </c>
      <c r="AM34" s="689"/>
      <c r="AN34" s="690"/>
      <c r="AO34" s="691" t="s">
        <v>726</v>
      </c>
      <c r="AP34" s="692"/>
      <c r="AQ34" s="693"/>
      <c r="AR34" s="694" t="s">
        <v>725</v>
      </c>
      <c r="AS34" s="695"/>
      <c r="AT34" s="696"/>
      <c r="AU34" s="697" t="s">
        <v>161</v>
      </c>
      <c r="AV34" s="698"/>
      <c r="AW34" s="699"/>
      <c r="AX34" s="468"/>
      <c r="AY34" s="683" t="s">
        <v>727</v>
      </c>
      <c r="AZ34" s="684"/>
      <c r="BA34" s="685"/>
    </row>
    <row r="35" spans="2:58" ht="18" customHeight="1" thickBot="1">
      <c r="B35" s="676"/>
      <c r="C35" s="677"/>
      <c r="D35" s="677"/>
      <c r="E35" s="677"/>
      <c r="F35" s="678"/>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703">
        <f>(COUNTIF(G35:AK35,'データ(祝日リスト)'!$H$3)+COUNTIF(G35:AK35,'データ(祝日リスト)'!$H$4)+COUNTIF(G35:AK35,'データ(祝日リスト)'!$H$5)+COUNTIF(G35:AK35,'データ(祝日リスト)'!$H$6)+COUNTIF(G35:AK35,'データ(祝日リスト)'!$H$7)+COUNTIF(G35:AK35,'データ(祝日リスト)'!$H$8)+COUNTIF(G35:AK35,'データ(祝日リスト)'!$H$9)+COUNTIF(G35:AK35,'データ(祝日リスト)'!$H$10)+COUNTIF(G35:AK35,'データ(祝日リスト)'!$H$11)+COUNTIF(G35:AK35,'データ(祝日リスト)'!$H$12)++COUNTIF(G35:AK35,'データ(祝日リスト)'!$H$13)+COUNTIF(G35:AK35,'データ(祝日リスト)'!$H$14)+COUNTIF(G35:AK35,'データ(祝日リスト)'!$H$15))-(COUNTIF(G35:AK35,'データ(祝日リスト)'!$H$3)+COUNTIF(G35:AK35,'データ(祝日リスト)'!$H$4)+COUNTIF(G35:AK35,'データ(祝日リスト)'!$H$5)+COUNTIF(G35:AK35,'データ(祝日リスト)'!$H$6)+COUNTIF(G35:AK35,'データ(祝日リスト)'!$H$7)+COUNTIF(G35:AK35,'データ(祝日リスト)'!$H$8)+COUNTIF(G35:AK35,'データ(祝日リスト)'!$H$9))</f>
        <v>0</v>
      </c>
      <c r="AM35" s="703"/>
      <c r="AN35" s="703"/>
      <c r="AO35" s="704">
        <f>COUNTIF(G35:AK35,'データ(祝日リスト)'!$H$15)</f>
        <v>0</v>
      </c>
      <c r="AP35" s="705"/>
      <c r="AQ35" s="706"/>
      <c r="AR35" s="700">
        <f>COUNTIF(G35:AK35,'データ(祝日リスト)'!$H$11)+COUNTIF(G35:AK35,'データ(祝日リスト)'!$H$12)+COUNTIF(G35:AK35,'データ(祝日リスト)'!$H$13)</f>
        <v>0</v>
      </c>
      <c r="AS35" s="701"/>
      <c r="AT35" s="702"/>
      <c r="AU35" s="707" t="str">
        <f t="shared" ref="AU35" si="20">IFERROR(AR35/AL35*100, "")</f>
        <v/>
      </c>
      <c r="AV35" s="708"/>
      <c r="AW35" s="709"/>
      <c r="AX35" s="471">
        <f t="shared" ref="AX35" si="21">IF(AND(AU35&gt;=28.5,AU35&lt;=100),1,IF(AND(AU35&gt;=1,AU35&lt;28.5),2,3))</f>
        <v>3</v>
      </c>
      <c r="AY35" s="686" t="str">
        <f t="shared" ref="AY35" si="22">IF(AX35=1,"〇",IF(AX35=2,"✕",IF(AX35=3,"-",)))</f>
        <v>-</v>
      </c>
      <c r="AZ35" s="687"/>
      <c r="BA35" s="688"/>
    </row>
    <row r="36" spans="2:58" ht="18" customHeight="1" thickTop="1">
      <c r="B36" s="679"/>
      <c r="C36" s="680"/>
      <c r="D36" s="167" t="s">
        <v>163</v>
      </c>
      <c r="E36" s="531"/>
      <c r="F36" s="168" t="s">
        <v>175</v>
      </c>
      <c r="G36" s="169" t="str">
        <f>IF(AND($B$36="",$E$36=""),"",IFERROR(DATE($B$36, $E$36, COLUMN()-6), ""))</f>
        <v/>
      </c>
      <c r="H36" s="169" t="str">
        <f t="shared" ref="H36:AK36" si="23">IF(AND($B$36="",$E$36=""),"",IFERROR(DATE($B$36, $E$36, COLUMN()-6), ""))</f>
        <v/>
      </c>
      <c r="I36" s="169" t="str">
        <f t="shared" si="23"/>
        <v/>
      </c>
      <c r="J36" s="169" t="str">
        <f t="shared" si="23"/>
        <v/>
      </c>
      <c r="K36" s="169" t="str">
        <f t="shared" si="23"/>
        <v/>
      </c>
      <c r="L36" s="169" t="str">
        <f t="shared" si="23"/>
        <v/>
      </c>
      <c r="M36" s="169" t="str">
        <f t="shared" si="23"/>
        <v/>
      </c>
      <c r="N36" s="169" t="str">
        <f t="shared" si="23"/>
        <v/>
      </c>
      <c r="O36" s="169" t="str">
        <f t="shared" si="23"/>
        <v/>
      </c>
      <c r="P36" s="169" t="str">
        <f t="shared" si="23"/>
        <v/>
      </c>
      <c r="Q36" s="169" t="str">
        <f t="shared" si="23"/>
        <v/>
      </c>
      <c r="R36" s="169" t="str">
        <f t="shared" si="23"/>
        <v/>
      </c>
      <c r="S36" s="169" t="str">
        <f t="shared" si="23"/>
        <v/>
      </c>
      <c r="T36" s="169" t="str">
        <f t="shared" si="23"/>
        <v/>
      </c>
      <c r="U36" s="169" t="str">
        <f t="shared" si="23"/>
        <v/>
      </c>
      <c r="V36" s="169" t="str">
        <f t="shared" si="23"/>
        <v/>
      </c>
      <c r="W36" s="169" t="str">
        <f t="shared" si="23"/>
        <v/>
      </c>
      <c r="X36" s="169" t="str">
        <f t="shared" si="23"/>
        <v/>
      </c>
      <c r="Y36" s="169" t="str">
        <f t="shared" si="23"/>
        <v/>
      </c>
      <c r="Z36" s="169" t="str">
        <f t="shared" si="23"/>
        <v/>
      </c>
      <c r="AA36" s="169" t="str">
        <f t="shared" si="23"/>
        <v/>
      </c>
      <c r="AB36" s="169" t="str">
        <f t="shared" si="23"/>
        <v/>
      </c>
      <c r="AC36" s="169" t="str">
        <f t="shared" si="23"/>
        <v/>
      </c>
      <c r="AD36" s="169" t="str">
        <f t="shared" si="23"/>
        <v/>
      </c>
      <c r="AE36" s="169" t="str">
        <f t="shared" si="23"/>
        <v/>
      </c>
      <c r="AF36" s="169" t="str">
        <f t="shared" si="23"/>
        <v/>
      </c>
      <c r="AG36" s="169" t="str">
        <f t="shared" si="23"/>
        <v/>
      </c>
      <c r="AH36" s="169" t="str">
        <f t="shared" si="23"/>
        <v/>
      </c>
      <c r="AI36" s="169" t="str">
        <f t="shared" si="23"/>
        <v/>
      </c>
      <c r="AJ36" s="169" t="str">
        <f t="shared" si="23"/>
        <v/>
      </c>
      <c r="AK36" s="169" t="str">
        <f t="shared" si="23"/>
        <v/>
      </c>
      <c r="AL36" s="689" t="s">
        <v>724</v>
      </c>
      <c r="AM36" s="689"/>
      <c r="AN36" s="690"/>
      <c r="AO36" s="691" t="s">
        <v>726</v>
      </c>
      <c r="AP36" s="692"/>
      <c r="AQ36" s="693"/>
      <c r="AR36" s="694" t="s">
        <v>725</v>
      </c>
      <c r="AS36" s="695"/>
      <c r="AT36" s="696"/>
      <c r="AU36" s="697" t="s">
        <v>161</v>
      </c>
      <c r="AV36" s="698"/>
      <c r="AW36" s="699"/>
      <c r="AX36" s="468"/>
      <c r="AY36" s="683" t="s">
        <v>727</v>
      </c>
      <c r="AZ36" s="684"/>
      <c r="BA36" s="685"/>
    </row>
    <row r="37" spans="2:58" ht="18" customHeight="1" thickBot="1">
      <c r="B37" s="676"/>
      <c r="C37" s="677"/>
      <c r="D37" s="677"/>
      <c r="E37" s="677"/>
      <c r="F37" s="678"/>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703">
        <f>(COUNTIF(G37:AK37,'データ(祝日リスト)'!$H$3)+COUNTIF(G37:AK37,'データ(祝日リスト)'!$H$4)+COUNTIF(G37:AK37,'データ(祝日リスト)'!$H$5)+COUNTIF(G37:AK37,'データ(祝日リスト)'!$H$6)+COUNTIF(G37:AK37,'データ(祝日リスト)'!$H$7)+COUNTIF(G37:AK37,'データ(祝日リスト)'!$H$8)+COUNTIF(G37:AK37,'データ(祝日リスト)'!$H$9)+COUNTIF(G37:AK37,'データ(祝日リスト)'!$H$10)+COUNTIF(G37:AK37,'データ(祝日リスト)'!$H$11)+COUNTIF(G37:AK37,'データ(祝日リスト)'!$H$12)++COUNTIF(G37:AK37,'データ(祝日リスト)'!$H$13)+COUNTIF(G37:AK37,'データ(祝日リスト)'!$H$14)+COUNTIF(G37:AK37,'データ(祝日リスト)'!$H$15))-(COUNTIF(G37:AK37,'データ(祝日リスト)'!$H$3)+COUNTIF(G37:AK37,'データ(祝日リスト)'!$H$4)+COUNTIF(G37:AK37,'データ(祝日リスト)'!$H$5)+COUNTIF(G37:AK37,'データ(祝日リスト)'!$H$6)+COUNTIF(G37:AK37,'データ(祝日リスト)'!$H$7)+COUNTIF(G37:AK37,'データ(祝日リスト)'!$H$8)+COUNTIF(G37:AK37,'データ(祝日リスト)'!$H$9))</f>
        <v>0</v>
      </c>
      <c r="AM37" s="703"/>
      <c r="AN37" s="703"/>
      <c r="AO37" s="704">
        <f>COUNTIF(G37:AK37,'データ(祝日リスト)'!$H$15)</f>
        <v>0</v>
      </c>
      <c r="AP37" s="705"/>
      <c r="AQ37" s="706"/>
      <c r="AR37" s="700">
        <f>COUNTIF(G37:AK37,'データ(祝日リスト)'!$H$11)+COUNTIF(G37:AK37,'データ(祝日リスト)'!$H$12)+COUNTIF(G37:AK37,'データ(祝日リスト)'!$H$13)</f>
        <v>0</v>
      </c>
      <c r="AS37" s="701"/>
      <c r="AT37" s="702"/>
      <c r="AU37" s="707" t="str">
        <f t="shared" ref="AU37" si="24">IFERROR(AR37/AL37*100, "")</f>
        <v/>
      </c>
      <c r="AV37" s="708"/>
      <c r="AW37" s="709"/>
      <c r="AX37" s="471">
        <f t="shared" ref="AX37" si="25">IF(AND(AU37&gt;=28.5,AU37&lt;=100),1,IF(AND(AU37&gt;=1,AU37&lt;28.5),2,3))</f>
        <v>3</v>
      </c>
      <c r="AY37" s="686" t="str">
        <f t="shared" ref="AY37" si="26">IF(AX37=1,"〇",IF(AX37=2,"✕",IF(AX37=3,"-",)))</f>
        <v>-</v>
      </c>
      <c r="AZ37" s="687"/>
      <c r="BA37" s="688"/>
    </row>
    <row r="38" spans="2:58" ht="18" customHeight="1" thickTop="1">
      <c r="B38" s="679"/>
      <c r="C38" s="680"/>
      <c r="D38" s="167" t="s">
        <v>163</v>
      </c>
      <c r="E38" s="531"/>
      <c r="F38" s="168" t="s">
        <v>175</v>
      </c>
      <c r="G38" s="169" t="str">
        <f>IF(AND($B$38="",$E$38=""),"",IFERROR(DATE($B$38, $E$38, COLUMN()-6), ""))</f>
        <v/>
      </c>
      <c r="H38" s="169" t="str">
        <f t="shared" ref="H38:AK38" si="27">IF(AND($B$38="",$E$38=""),"",IFERROR(DATE($B$38, $E$38, COLUMN()-6), ""))</f>
        <v/>
      </c>
      <c r="I38" s="169" t="str">
        <f t="shared" si="27"/>
        <v/>
      </c>
      <c r="J38" s="169" t="str">
        <f t="shared" si="27"/>
        <v/>
      </c>
      <c r="K38" s="169" t="str">
        <f t="shared" si="27"/>
        <v/>
      </c>
      <c r="L38" s="169" t="str">
        <f t="shared" si="27"/>
        <v/>
      </c>
      <c r="M38" s="169" t="str">
        <f t="shared" si="27"/>
        <v/>
      </c>
      <c r="N38" s="169" t="str">
        <f t="shared" si="27"/>
        <v/>
      </c>
      <c r="O38" s="169" t="str">
        <f t="shared" si="27"/>
        <v/>
      </c>
      <c r="P38" s="169" t="str">
        <f t="shared" si="27"/>
        <v/>
      </c>
      <c r="Q38" s="169" t="str">
        <f t="shared" si="27"/>
        <v/>
      </c>
      <c r="R38" s="169" t="str">
        <f t="shared" si="27"/>
        <v/>
      </c>
      <c r="S38" s="169" t="str">
        <f t="shared" si="27"/>
        <v/>
      </c>
      <c r="T38" s="169" t="str">
        <f t="shared" si="27"/>
        <v/>
      </c>
      <c r="U38" s="169" t="str">
        <f t="shared" si="27"/>
        <v/>
      </c>
      <c r="V38" s="169" t="str">
        <f t="shared" si="27"/>
        <v/>
      </c>
      <c r="W38" s="169" t="str">
        <f t="shared" si="27"/>
        <v/>
      </c>
      <c r="X38" s="169" t="str">
        <f t="shared" si="27"/>
        <v/>
      </c>
      <c r="Y38" s="169" t="str">
        <f t="shared" si="27"/>
        <v/>
      </c>
      <c r="Z38" s="169" t="str">
        <f t="shared" si="27"/>
        <v/>
      </c>
      <c r="AA38" s="169" t="str">
        <f t="shared" si="27"/>
        <v/>
      </c>
      <c r="AB38" s="169" t="str">
        <f t="shared" si="27"/>
        <v/>
      </c>
      <c r="AC38" s="169" t="str">
        <f t="shared" si="27"/>
        <v/>
      </c>
      <c r="AD38" s="169" t="str">
        <f t="shared" si="27"/>
        <v/>
      </c>
      <c r="AE38" s="169" t="str">
        <f t="shared" si="27"/>
        <v/>
      </c>
      <c r="AF38" s="169" t="str">
        <f t="shared" si="27"/>
        <v/>
      </c>
      <c r="AG38" s="169" t="str">
        <f t="shared" si="27"/>
        <v/>
      </c>
      <c r="AH38" s="169" t="str">
        <f t="shared" si="27"/>
        <v/>
      </c>
      <c r="AI38" s="169" t="str">
        <f t="shared" si="27"/>
        <v/>
      </c>
      <c r="AJ38" s="169" t="str">
        <f t="shared" si="27"/>
        <v/>
      </c>
      <c r="AK38" s="169" t="str">
        <f t="shared" si="27"/>
        <v/>
      </c>
      <c r="AL38" s="689" t="s">
        <v>724</v>
      </c>
      <c r="AM38" s="689"/>
      <c r="AN38" s="690"/>
      <c r="AO38" s="691" t="s">
        <v>726</v>
      </c>
      <c r="AP38" s="692"/>
      <c r="AQ38" s="693"/>
      <c r="AR38" s="694" t="s">
        <v>725</v>
      </c>
      <c r="AS38" s="695"/>
      <c r="AT38" s="696"/>
      <c r="AU38" s="697" t="s">
        <v>161</v>
      </c>
      <c r="AV38" s="698"/>
      <c r="AW38" s="699"/>
      <c r="AX38" s="468"/>
      <c r="AY38" s="683" t="s">
        <v>727</v>
      </c>
      <c r="AZ38" s="684"/>
      <c r="BA38" s="685"/>
    </row>
    <row r="39" spans="2:58" ht="18" customHeight="1" thickBot="1">
      <c r="B39" s="676"/>
      <c r="C39" s="677"/>
      <c r="D39" s="677"/>
      <c r="E39" s="677"/>
      <c r="F39" s="678"/>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703">
        <f>(COUNTIF(G39:AK39,'データ(祝日リスト)'!$H$3)+COUNTIF(G39:AK39,'データ(祝日リスト)'!$H$4)+COUNTIF(G39:AK39,'データ(祝日リスト)'!$H$5)+COUNTIF(G39:AK39,'データ(祝日リスト)'!$H$6)+COUNTIF(G39:AK39,'データ(祝日リスト)'!$H$7)+COUNTIF(G39:AK39,'データ(祝日リスト)'!$H$8)+COUNTIF(G39:AK39,'データ(祝日リスト)'!$H$9)+COUNTIF(G39:AK39,'データ(祝日リスト)'!$H$10)+COUNTIF(G39:AK39,'データ(祝日リスト)'!$H$11)+COUNTIF(G39:AK39,'データ(祝日リスト)'!$H$12)++COUNTIF(G39:AK39,'データ(祝日リスト)'!$H$13)+COUNTIF(G39:AK39,'データ(祝日リスト)'!$H$14)+COUNTIF(G39:AK39,'データ(祝日リスト)'!$H$15))-(COUNTIF(G39:AK39,'データ(祝日リスト)'!$H$3)+COUNTIF(G39:AK39,'データ(祝日リスト)'!$H$4)+COUNTIF(G39:AK39,'データ(祝日リスト)'!$H$5)+COUNTIF(G39:AK39,'データ(祝日リスト)'!$H$6)+COUNTIF(G39:AK39,'データ(祝日リスト)'!$H$7)+COUNTIF(G39:AK39,'データ(祝日リスト)'!$H$8)+COUNTIF(G39:AK39,'データ(祝日リスト)'!$H$9))</f>
        <v>0</v>
      </c>
      <c r="AM39" s="703"/>
      <c r="AN39" s="703"/>
      <c r="AO39" s="704">
        <f>COUNTIF(G39:AK39,'データ(祝日リスト)'!$H$15)</f>
        <v>0</v>
      </c>
      <c r="AP39" s="705"/>
      <c r="AQ39" s="706"/>
      <c r="AR39" s="700">
        <f>COUNTIF(G39:AK39,'データ(祝日リスト)'!$H$11)+COUNTIF(G39:AK39,'データ(祝日リスト)'!$H$12)+COUNTIF(G39:AK39,'データ(祝日リスト)'!$H$13)</f>
        <v>0</v>
      </c>
      <c r="AS39" s="701"/>
      <c r="AT39" s="702"/>
      <c r="AU39" s="707" t="str">
        <f t="shared" ref="AU39" si="28">IFERROR(AR39/AL39*100, "")</f>
        <v/>
      </c>
      <c r="AV39" s="708"/>
      <c r="AW39" s="709"/>
      <c r="AX39" s="471">
        <f t="shared" ref="AX39" si="29">IF(AND(AU39&gt;=28.5,AU39&lt;=100),1,IF(AND(AU39&gt;=1,AU39&lt;28.5),2,3))</f>
        <v>3</v>
      </c>
      <c r="AY39" s="686" t="str">
        <f t="shared" ref="AY39" si="30">IF(AX39=1,"〇",IF(AX39=2,"✕",IF(AX39=3,"-",)))</f>
        <v>-</v>
      </c>
      <c r="AZ39" s="687"/>
      <c r="BA39" s="688"/>
    </row>
    <row r="40" spans="2:58" ht="18" customHeight="1" thickTop="1">
      <c r="B40" s="679"/>
      <c r="C40" s="680"/>
      <c r="D40" s="167" t="s">
        <v>163</v>
      </c>
      <c r="E40" s="531"/>
      <c r="F40" s="168" t="s">
        <v>175</v>
      </c>
      <c r="G40" s="169" t="str">
        <f>IF(AND($B$40="",$E$40=""),"",IFERROR(DATE($B$40, $E$40, COLUMN()-6), ""))</f>
        <v/>
      </c>
      <c r="H40" s="169" t="str">
        <f t="shared" ref="H40:AK40" si="31">IF(AND($B$40="",$E$40=""),"",IFERROR(DATE($B$40, $E$40, COLUMN()-6), ""))</f>
        <v/>
      </c>
      <c r="I40" s="169" t="str">
        <f t="shared" si="31"/>
        <v/>
      </c>
      <c r="J40" s="169" t="str">
        <f t="shared" si="31"/>
        <v/>
      </c>
      <c r="K40" s="169" t="str">
        <f t="shared" si="31"/>
        <v/>
      </c>
      <c r="L40" s="169" t="str">
        <f t="shared" si="31"/>
        <v/>
      </c>
      <c r="M40" s="169" t="str">
        <f t="shared" si="31"/>
        <v/>
      </c>
      <c r="N40" s="169" t="str">
        <f t="shared" si="31"/>
        <v/>
      </c>
      <c r="O40" s="169" t="str">
        <f t="shared" si="31"/>
        <v/>
      </c>
      <c r="P40" s="169" t="str">
        <f t="shared" si="31"/>
        <v/>
      </c>
      <c r="Q40" s="169" t="str">
        <f t="shared" si="31"/>
        <v/>
      </c>
      <c r="R40" s="169" t="str">
        <f t="shared" si="31"/>
        <v/>
      </c>
      <c r="S40" s="169" t="str">
        <f t="shared" si="31"/>
        <v/>
      </c>
      <c r="T40" s="169" t="str">
        <f t="shared" si="31"/>
        <v/>
      </c>
      <c r="U40" s="169" t="str">
        <f t="shared" si="31"/>
        <v/>
      </c>
      <c r="V40" s="169" t="str">
        <f t="shared" si="31"/>
        <v/>
      </c>
      <c r="W40" s="169" t="str">
        <f t="shared" si="31"/>
        <v/>
      </c>
      <c r="X40" s="169" t="str">
        <f t="shared" si="31"/>
        <v/>
      </c>
      <c r="Y40" s="169" t="str">
        <f t="shared" si="31"/>
        <v/>
      </c>
      <c r="Z40" s="169" t="str">
        <f t="shared" si="31"/>
        <v/>
      </c>
      <c r="AA40" s="169" t="str">
        <f t="shared" si="31"/>
        <v/>
      </c>
      <c r="AB40" s="169" t="str">
        <f t="shared" si="31"/>
        <v/>
      </c>
      <c r="AC40" s="169" t="str">
        <f t="shared" si="31"/>
        <v/>
      </c>
      <c r="AD40" s="169" t="str">
        <f t="shared" si="31"/>
        <v/>
      </c>
      <c r="AE40" s="169" t="str">
        <f t="shared" si="31"/>
        <v/>
      </c>
      <c r="AF40" s="169" t="str">
        <f t="shared" si="31"/>
        <v/>
      </c>
      <c r="AG40" s="169" t="str">
        <f t="shared" si="31"/>
        <v/>
      </c>
      <c r="AH40" s="169" t="str">
        <f t="shared" si="31"/>
        <v/>
      </c>
      <c r="AI40" s="169" t="str">
        <f t="shared" si="31"/>
        <v/>
      </c>
      <c r="AJ40" s="169" t="str">
        <f t="shared" si="31"/>
        <v/>
      </c>
      <c r="AK40" s="169" t="str">
        <f t="shared" si="31"/>
        <v/>
      </c>
      <c r="AL40" s="689" t="s">
        <v>724</v>
      </c>
      <c r="AM40" s="689"/>
      <c r="AN40" s="690"/>
      <c r="AO40" s="691" t="s">
        <v>726</v>
      </c>
      <c r="AP40" s="692"/>
      <c r="AQ40" s="693"/>
      <c r="AR40" s="694" t="s">
        <v>725</v>
      </c>
      <c r="AS40" s="695"/>
      <c r="AT40" s="696"/>
      <c r="AU40" s="697" t="s">
        <v>161</v>
      </c>
      <c r="AV40" s="698"/>
      <c r="AW40" s="699"/>
      <c r="AX40" s="468"/>
      <c r="AY40" s="683" t="s">
        <v>727</v>
      </c>
      <c r="AZ40" s="684"/>
      <c r="BA40" s="685"/>
    </row>
    <row r="41" spans="2:58" ht="18" customHeight="1" thickBot="1">
      <c r="B41" s="676"/>
      <c r="C41" s="677"/>
      <c r="D41" s="677"/>
      <c r="E41" s="677"/>
      <c r="F41" s="678"/>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703">
        <f>(COUNTIF(G41:AK41,'データ(祝日リスト)'!$H$3)+COUNTIF(G41:AK41,'データ(祝日リスト)'!$H$4)+COUNTIF(G41:AK41,'データ(祝日リスト)'!$H$5)+COUNTIF(G41:AK41,'データ(祝日リスト)'!$H$6)+COUNTIF(G41:AK41,'データ(祝日リスト)'!$H$7)+COUNTIF(G41:AK41,'データ(祝日リスト)'!$H$8)+COUNTIF(G41:AK41,'データ(祝日リスト)'!$H$9)+COUNTIF(G41:AK41,'データ(祝日リスト)'!$H$10)+COUNTIF(G41:AK41,'データ(祝日リスト)'!$H$11)+COUNTIF(G41:AK41,'データ(祝日リスト)'!$H$12)++COUNTIF(G41:AK41,'データ(祝日リスト)'!$H$13)+COUNTIF(G41:AK41,'データ(祝日リスト)'!$H$14)+COUNTIF(G41:AK41,'データ(祝日リスト)'!$H$15))-(COUNTIF(G41:AK41,'データ(祝日リスト)'!$H$3)+COUNTIF(G41:AK41,'データ(祝日リスト)'!$H$4)+COUNTIF(G41:AK41,'データ(祝日リスト)'!$H$5)+COUNTIF(G41:AK41,'データ(祝日リスト)'!$H$6)+COUNTIF(G41:AK41,'データ(祝日リスト)'!$H$7)+COUNTIF(G41:AK41,'データ(祝日リスト)'!$H$8)+COUNTIF(G41:AK41,'データ(祝日リスト)'!$H$9))</f>
        <v>0</v>
      </c>
      <c r="AM41" s="703"/>
      <c r="AN41" s="703"/>
      <c r="AO41" s="704">
        <f>COUNTIF(G41:AK41,'データ(祝日リスト)'!$H$15)</f>
        <v>0</v>
      </c>
      <c r="AP41" s="705"/>
      <c r="AQ41" s="706"/>
      <c r="AR41" s="700">
        <f>COUNTIF(G41:AK41,'データ(祝日リスト)'!$H$11)+COUNTIF(G41:AK41,'データ(祝日リスト)'!$H$12)+COUNTIF(G41:AK41,'データ(祝日リスト)'!$H$13)</f>
        <v>0</v>
      </c>
      <c r="AS41" s="701"/>
      <c r="AT41" s="702"/>
      <c r="AU41" s="707" t="str">
        <f t="shared" ref="AU41" si="32">IFERROR(AR41/AL41*100, "")</f>
        <v/>
      </c>
      <c r="AV41" s="708"/>
      <c r="AW41" s="709"/>
      <c r="AX41" s="471">
        <f t="shared" ref="AX41" si="33">IF(AND(AU41&gt;=28.5,AU41&lt;=100),1,IF(AND(AU41&gt;=1,AU41&lt;28.5),2,3))</f>
        <v>3</v>
      </c>
      <c r="AY41" s="686" t="str">
        <f>IF(AX41=1,"〇",IF(AX41=2,"✕",IF(AX41=3,"-",)))</f>
        <v>-</v>
      </c>
      <c r="AZ41" s="687"/>
      <c r="BA41" s="688"/>
    </row>
    <row r="42" spans="2:58" ht="18" customHeight="1" thickTop="1">
      <c r="B42" s="679"/>
      <c r="C42" s="680"/>
      <c r="D42" s="167" t="s">
        <v>163</v>
      </c>
      <c r="E42" s="531"/>
      <c r="F42" s="168" t="s">
        <v>175</v>
      </c>
      <c r="G42" s="169" t="str">
        <f>IF(AND($B$42="",$E$42=""),"",IFERROR(DATE($B$42, $E$42, COLUMN()-6), ""))</f>
        <v/>
      </c>
      <c r="H42" s="169" t="str">
        <f t="shared" ref="H42:AK42" si="34">IF(AND($B$42="",$E$42=""),"",IFERROR(DATE($B$42, $E$42, COLUMN()-6), ""))</f>
        <v/>
      </c>
      <c r="I42" s="169" t="str">
        <f t="shared" si="34"/>
        <v/>
      </c>
      <c r="J42" s="169" t="str">
        <f t="shared" si="34"/>
        <v/>
      </c>
      <c r="K42" s="169" t="str">
        <f t="shared" si="34"/>
        <v/>
      </c>
      <c r="L42" s="169" t="str">
        <f t="shared" si="34"/>
        <v/>
      </c>
      <c r="M42" s="169" t="str">
        <f t="shared" si="34"/>
        <v/>
      </c>
      <c r="N42" s="169" t="str">
        <f t="shared" si="34"/>
        <v/>
      </c>
      <c r="O42" s="169" t="str">
        <f t="shared" si="34"/>
        <v/>
      </c>
      <c r="P42" s="169" t="str">
        <f t="shared" si="34"/>
        <v/>
      </c>
      <c r="Q42" s="169" t="str">
        <f t="shared" si="34"/>
        <v/>
      </c>
      <c r="R42" s="169" t="str">
        <f t="shared" si="34"/>
        <v/>
      </c>
      <c r="S42" s="169" t="str">
        <f t="shared" si="34"/>
        <v/>
      </c>
      <c r="T42" s="169" t="str">
        <f t="shared" si="34"/>
        <v/>
      </c>
      <c r="U42" s="169" t="str">
        <f t="shared" si="34"/>
        <v/>
      </c>
      <c r="V42" s="169" t="str">
        <f t="shared" si="34"/>
        <v/>
      </c>
      <c r="W42" s="169" t="str">
        <f t="shared" si="34"/>
        <v/>
      </c>
      <c r="X42" s="169" t="str">
        <f t="shared" si="34"/>
        <v/>
      </c>
      <c r="Y42" s="169" t="str">
        <f t="shared" si="34"/>
        <v/>
      </c>
      <c r="Z42" s="169" t="str">
        <f t="shared" si="34"/>
        <v/>
      </c>
      <c r="AA42" s="169" t="str">
        <f t="shared" si="34"/>
        <v/>
      </c>
      <c r="AB42" s="169" t="str">
        <f t="shared" si="34"/>
        <v/>
      </c>
      <c r="AC42" s="169" t="str">
        <f t="shared" si="34"/>
        <v/>
      </c>
      <c r="AD42" s="169" t="str">
        <f t="shared" si="34"/>
        <v/>
      </c>
      <c r="AE42" s="169" t="str">
        <f t="shared" si="34"/>
        <v/>
      </c>
      <c r="AF42" s="169" t="str">
        <f t="shared" si="34"/>
        <v/>
      </c>
      <c r="AG42" s="169" t="str">
        <f t="shared" si="34"/>
        <v/>
      </c>
      <c r="AH42" s="169" t="str">
        <f t="shared" si="34"/>
        <v/>
      </c>
      <c r="AI42" s="169" t="str">
        <f t="shared" si="34"/>
        <v/>
      </c>
      <c r="AJ42" s="169" t="str">
        <f t="shared" si="34"/>
        <v/>
      </c>
      <c r="AK42" s="169" t="str">
        <f t="shared" si="34"/>
        <v/>
      </c>
      <c r="AL42" s="689" t="s">
        <v>724</v>
      </c>
      <c r="AM42" s="689"/>
      <c r="AN42" s="690"/>
      <c r="AO42" s="691" t="s">
        <v>726</v>
      </c>
      <c r="AP42" s="692"/>
      <c r="AQ42" s="693"/>
      <c r="AR42" s="694" t="s">
        <v>725</v>
      </c>
      <c r="AS42" s="695"/>
      <c r="AT42" s="696"/>
      <c r="AU42" s="697" t="s">
        <v>161</v>
      </c>
      <c r="AV42" s="698"/>
      <c r="AW42" s="699"/>
      <c r="AX42" s="468"/>
      <c r="AY42" s="683" t="s">
        <v>727</v>
      </c>
      <c r="AZ42" s="684"/>
      <c r="BA42" s="685"/>
    </row>
    <row r="43" spans="2:58" ht="18" customHeight="1" thickBot="1">
      <c r="B43" s="676"/>
      <c r="C43" s="677"/>
      <c r="D43" s="677"/>
      <c r="E43" s="677"/>
      <c r="F43" s="678"/>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703">
        <f>(COUNTIF(G43:AK43,'データ(祝日リスト)'!$H$3)+COUNTIF(G43:AK43,'データ(祝日リスト)'!$H$4)+COUNTIF(G43:AK43,'データ(祝日リスト)'!$H$5)+COUNTIF(G43:AK43,'データ(祝日リスト)'!$H$6)+COUNTIF(G43:AK43,'データ(祝日リスト)'!$H$7)+COUNTIF(G43:AK43,'データ(祝日リスト)'!$H$8)+COUNTIF(G43:AK43,'データ(祝日リスト)'!$H$9)+COUNTIF(G43:AK43,'データ(祝日リスト)'!$H$10)+COUNTIF(G43:AK43,'データ(祝日リスト)'!$H$11)+COUNTIF(G43:AK43,'データ(祝日リスト)'!$H$12)++COUNTIF(G43:AK43,'データ(祝日リスト)'!$H$13)+COUNTIF(G43:AK43,'データ(祝日リスト)'!$H$14)+COUNTIF(G43:AK43,'データ(祝日リスト)'!$H$15))-(COUNTIF(G43:AK43,'データ(祝日リスト)'!$H$3)+COUNTIF(G43:AK43,'データ(祝日リスト)'!$H$4)+COUNTIF(G43:AK43,'データ(祝日リスト)'!$H$5)+COUNTIF(G43:AK43,'データ(祝日リスト)'!$H$6)+COUNTIF(G43:AK43,'データ(祝日リスト)'!$H$7)+COUNTIF(G43:AK43,'データ(祝日リスト)'!$H$8)+COUNTIF(G43:AK43,'データ(祝日リスト)'!$H$9))</f>
        <v>0</v>
      </c>
      <c r="AM43" s="703"/>
      <c r="AN43" s="703"/>
      <c r="AO43" s="704">
        <f>COUNTIF(G43:AK43,'データ(祝日リスト)'!$H$15)</f>
        <v>0</v>
      </c>
      <c r="AP43" s="705"/>
      <c r="AQ43" s="706"/>
      <c r="AR43" s="700">
        <f>COUNTIF(G43:AK43,'データ(祝日リスト)'!$H$11)+COUNTIF(G43:AK43,'データ(祝日リスト)'!$H$12)+COUNTIF(G43:AK43,'データ(祝日リスト)'!$H$13)</f>
        <v>0</v>
      </c>
      <c r="AS43" s="701"/>
      <c r="AT43" s="702"/>
      <c r="AU43" s="707" t="str">
        <f t="shared" ref="AU43" si="35">IFERROR(AR43/AL43*100, "")</f>
        <v/>
      </c>
      <c r="AV43" s="708"/>
      <c r="AW43" s="709"/>
      <c r="AX43" s="471">
        <f t="shared" ref="AX43" si="36">IF(AND(AU43&gt;=28.5,AU43&lt;=100),1,IF(AND(AU43&gt;=1,AU43&lt;28.5),2,3))</f>
        <v>3</v>
      </c>
      <c r="AY43" s="686" t="str">
        <f t="shared" ref="AY43" si="37">IF(AX43=1,"〇",IF(AX43=2,"✕",IF(AX43=3,"-",)))</f>
        <v>-</v>
      </c>
      <c r="AZ43" s="687"/>
      <c r="BA43" s="688"/>
    </row>
    <row r="44" spans="2:58" ht="18" customHeight="1" thickTop="1">
      <c r="B44" s="679"/>
      <c r="C44" s="680"/>
      <c r="D44" s="167" t="s">
        <v>163</v>
      </c>
      <c r="E44" s="188"/>
      <c r="F44" s="168" t="s">
        <v>164</v>
      </c>
      <c r="G44" s="169" t="str">
        <f>IF(AND($B$44="",$E$44=""),"",IFERROR(DATE($B$44, $E$44, COLUMN()-6), ""))</f>
        <v/>
      </c>
      <c r="H44" s="169" t="str">
        <f t="shared" ref="H44:AK44" si="38">IF(AND($B$44="",$E$44=""),"",IFERROR(DATE($B$44, $E$44, COLUMN()-6), ""))</f>
        <v/>
      </c>
      <c r="I44" s="169" t="str">
        <f t="shared" si="38"/>
        <v/>
      </c>
      <c r="J44" s="169" t="str">
        <f t="shared" si="38"/>
        <v/>
      </c>
      <c r="K44" s="169" t="str">
        <f t="shared" si="38"/>
        <v/>
      </c>
      <c r="L44" s="169" t="str">
        <f t="shared" si="38"/>
        <v/>
      </c>
      <c r="M44" s="169" t="str">
        <f t="shared" si="38"/>
        <v/>
      </c>
      <c r="N44" s="169" t="str">
        <f t="shared" si="38"/>
        <v/>
      </c>
      <c r="O44" s="169" t="str">
        <f t="shared" si="38"/>
        <v/>
      </c>
      <c r="P44" s="169" t="str">
        <f t="shared" si="38"/>
        <v/>
      </c>
      <c r="Q44" s="169" t="str">
        <f t="shared" si="38"/>
        <v/>
      </c>
      <c r="R44" s="169" t="str">
        <f t="shared" si="38"/>
        <v/>
      </c>
      <c r="S44" s="169" t="str">
        <f t="shared" si="38"/>
        <v/>
      </c>
      <c r="T44" s="169" t="str">
        <f t="shared" si="38"/>
        <v/>
      </c>
      <c r="U44" s="169" t="str">
        <f t="shared" si="38"/>
        <v/>
      </c>
      <c r="V44" s="169" t="str">
        <f t="shared" si="38"/>
        <v/>
      </c>
      <c r="W44" s="169" t="str">
        <f t="shared" si="38"/>
        <v/>
      </c>
      <c r="X44" s="169" t="str">
        <f t="shared" si="38"/>
        <v/>
      </c>
      <c r="Y44" s="169" t="str">
        <f t="shared" si="38"/>
        <v/>
      </c>
      <c r="Z44" s="169" t="str">
        <f t="shared" si="38"/>
        <v/>
      </c>
      <c r="AA44" s="169" t="str">
        <f t="shared" si="38"/>
        <v/>
      </c>
      <c r="AB44" s="169" t="str">
        <f t="shared" si="38"/>
        <v/>
      </c>
      <c r="AC44" s="169" t="str">
        <f t="shared" si="38"/>
        <v/>
      </c>
      <c r="AD44" s="169" t="str">
        <f t="shared" si="38"/>
        <v/>
      </c>
      <c r="AE44" s="169" t="str">
        <f t="shared" si="38"/>
        <v/>
      </c>
      <c r="AF44" s="169" t="str">
        <f t="shared" si="38"/>
        <v/>
      </c>
      <c r="AG44" s="169" t="str">
        <f t="shared" si="38"/>
        <v/>
      </c>
      <c r="AH44" s="169" t="str">
        <f t="shared" si="38"/>
        <v/>
      </c>
      <c r="AI44" s="169" t="str">
        <f t="shared" si="38"/>
        <v/>
      </c>
      <c r="AJ44" s="169" t="str">
        <f t="shared" si="38"/>
        <v/>
      </c>
      <c r="AK44" s="169" t="str">
        <f t="shared" si="38"/>
        <v/>
      </c>
      <c r="AL44" s="689" t="s">
        <v>724</v>
      </c>
      <c r="AM44" s="689"/>
      <c r="AN44" s="690"/>
      <c r="AO44" s="691" t="s">
        <v>726</v>
      </c>
      <c r="AP44" s="692"/>
      <c r="AQ44" s="693"/>
      <c r="AR44" s="694" t="s">
        <v>725</v>
      </c>
      <c r="AS44" s="695"/>
      <c r="AT44" s="696"/>
      <c r="AU44" s="697" t="s">
        <v>161</v>
      </c>
      <c r="AV44" s="698"/>
      <c r="AW44" s="699"/>
      <c r="AX44" s="468"/>
      <c r="AY44" s="683" t="s">
        <v>727</v>
      </c>
      <c r="AZ44" s="684"/>
      <c r="BA44" s="685"/>
    </row>
    <row r="45" spans="2:58" ht="18" customHeight="1" thickBot="1">
      <c r="B45" s="676"/>
      <c r="C45" s="677"/>
      <c r="D45" s="677"/>
      <c r="E45" s="677"/>
      <c r="F45" s="678"/>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703">
        <f>(COUNTIF(G45:AK45,'データ(祝日リスト)'!$H$3)+COUNTIF(G45:AK45,'データ(祝日リスト)'!$H$4)+COUNTIF(G45:AK45,'データ(祝日リスト)'!$H$5)+COUNTIF(G45:AK45,'データ(祝日リスト)'!$H$6)+COUNTIF(G45:AK45,'データ(祝日リスト)'!$H$7)+COUNTIF(G45:AK45,'データ(祝日リスト)'!$H$8)+COUNTIF(G45:AK45,'データ(祝日リスト)'!$H$9)+COUNTIF(G45:AK45,'データ(祝日リスト)'!$H$10)+COUNTIF(G45:AK45,'データ(祝日リスト)'!$H$11)+COUNTIF(G45:AK45,'データ(祝日リスト)'!$H$12)++COUNTIF(G45:AK45,'データ(祝日リスト)'!$H$13)+COUNTIF(G45:AK45,'データ(祝日リスト)'!$H$14)+COUNTIF(G45:AK45,'データ(祝日リスト)'!$H$15))-(COUNTIF(G45:AK45,'データ(祝日リスト)'!$H$3)+COUNTIF(G45:AK45,'データ(祝日リスト)'!$H$4)+COUNTIF(G45:AK45,'データ(祝日リスト)'!$H$5)+COUNTIF(G45:AK45,'データ(祝日リスト)'!$H$6)+COUNTIF(G45:AK45,'データ(祝日リスト)'!$H$7)+COUNTIF(G45:AK45,'データ(祝日リスト)'!$H$8)+COUNTIF(G45:AK45,'データ(祝日リスト)'!$H$9))</f>
        <v>0</v>
      </c>
      <c r="AM45" s="703"/>
      <c r="AN45" s="703"/>
      <c r="AO45" s="704">
        <f>COUNTIF(G45:AK45,'データ(祝日リスト)'!$H$15)</f>
        <v>0</v>
      </c>
      <c r="AP45" s="705"/>
      <c r="AQ45" s="706"/>
      <c r="AR45" s="700">
        <f>COUNTIF(G45:AK45,'データ(祝日リスト)'!$H$11)+COUNTIF(G45:AK45,'データ(祝日リスト)'!$H$12)+COUNTIF(G45:AK45,'データ(祝日リスト)'!$H$13)</f>
        <v>0</v>
      </c>
      <c r="AS45" s="701"/>
      <c r="AT45" s="702"/>
      <c r="AU45" s="732" t="str">
        <f t="shared" ref="AU45" si="39">IFERROR(AR45/AL45*100, "")</f>
        <v/>
      </c>
      <c r="AV45" s="733"/>
      <c r="AW45" s="734"/>
      <c r="AX45" s="471">
        <f>IF(AND(AU45&gt;=28.5,AU45&lt;=100),1,IF(AND(AU45&gt;=1,AU45&lt;28.5),2,3))</f>
        <v>3</v>
      </c>
      <c r="AY45" s="735" t="str">
        <f t="shared" ref="AY45" si="40">IF(AX45=1,"〇",IF(AX45=2,"✕",IF(AX45=3,"-",)))</f>
        <v>-</v>
      </c>
      <c r="AZ45" s="736"/>
      <c r="BA45" s="737"/>
      <c r="BF45" s="492" t="str">
        <f>IFERROR(DATE($B$46, $E$46, COLUMN()-6), "")</f>
        <v/>
      </c>
    </row>
    <row r="46" spans="2:58" ht="18" hidden="1" customHeight="1" outlineLevel="1" thickTop="1">
      <c r="B46" s="679"/>
      <c r="C46" s="680"/>
      <c r="D46" s="167" t="s">
        <v>163</v>
      </c>
      <c r="E46" s="481"/>
      <c r="F46" s="168" t="s">
        <v>175</v>
      </c>
      <c r="G46" s="169" t="str">
        <f>IF(AND($B$46="",$E$46=""),"",IFERROR(DATE($B$46, $E$46, COLUMN()-6), ""))</f>
        <v/>
      </c>
      <c r="H46" s="169" t="str">
        <f t="shared" ref="H46:AK46" si="41">IF(AND($B$46="",$E$46=""),"",IFERROR(DATE($B$46, $E$46, COLUMN()-6), ""))</f>
        <v/>
      </c>
      <c r="I46" s="169" t="str">
        <f t="shared" si="41"/>
        <v/>
      </c>
      <c r="J46" s="169" t="str">
        <f t="shared" si="41"/>
        <v/>
      </c>
      <c r="K46" s="169" t="str">
        <f t="shared" si="41"/>
        <v/>
      </c>
      <c r="L46" s="169" t="str">
        <f t="shared" si="41"/>
        <v/>
      </c>
      <c r="M46" s="169" t="str">
        <f t="shared" si="41"/>
        <v/>
      </c>
      <c r="N46" s="169" t="str">
        <f t="shared" si="41"/>
        <v/>
      </c>
      <c r="O46" s="169" t="str">
        <f t="shared" si="41"/>
        <v/>
      </c>
      <c r="P46" s="169" t="str">
        <f t="shared" si="41"/>
        <v/>
      </c>
      <c r="Q46" s="169" t="str">
        <f t="shared" si="41"/>
        <v/>
      </c>
      <c r="R46" s="169" t="str">
        <f t="shared" si="41"/>
        <v/>
      </c>
      <c r="S46" s="169" t="str">
        <f t="shared" si="41"/>
        <v/>
      </c>
      <c r="T46" s="169" t="str">
        <f t="shared" si="41"/>
        <v/>
      </c>
      <c r="U46" s="169" t="str">
        <f t="shared" si="41"/>
        <v/>
      </c>
      <c r="V46" s="169" t="str">
        <f t="shared" si="41"/>
        <v/>
      </c>
      <c r="W46" s="169" t="str">
        <f t="shared" si="41"/>
        <v/>
      </c>
      <c r="X46" s="169" t="str">
        <f t="shared" si="41"/>
        <v/>
      </c>
      <c r="Y46" s="169" t="str">
        <f t="shared" si="41"/>
        <v/>
      </c>
      <c r="Z46" s="169" t="str">
        <f t="shared" si="41"/>
        <v/>
      </c>
      <c r="AA46" s="169" t="str">
        <f t="shared" si="41"/>
        <v/>
      </c>
      <c r="AB46" s="169" t="str">
        <f t="shared" si="41"/>
        <v/>
      </c>
      <c r="AC46" s="169" t="str">
        <f t="shared" si="41"/>
        <v/>
      </c>
      <c r="AD46" s="169" t="str">
        <f t="shared" si="41"/>
        <v/>
      </c>
      <c r="AE46" s="169" t="str">
        <f t="shared" si="41"/>
        <v/>
      </c>
      <c r="AF46" s="169" t="str">
        <f t="shared" si="41"/>
        <v/>
      </c>
      <c r="AG46" s="169" t="str">
        <f t="shared" si="41"/>
        <v/>
      </c>
      <c r="AH46" s="169" t="str">
        <f t="shared" si="41"/>
        <v/>
      </c>
      <c r="AI46" s="169" t="str">
        <f t="shared" si="41"/>
        <v/>
      </c>
      <c r="AJ46" s="169" t="str">
        <f t="shared" si="41"/>
        <v/>
      </c>
      <c r="AK46" s="169" t="str">
        <f t="shared" si="41"/>
        <v/>
      </c>
      <c r="AL46" s="689" t="s">
        <v>724</v>
      </c>
      <c r="AM46" s="689"/>
      <c r="AN46" s="690"/>
      <c r="AO46" s="691" t="s">
        <v>726</v>
      </c>
      <c r="AP46" s="692"/>
      <c r="AQ46" s="693"/>
      <c r="AR46" s="694" t="s">
        <v>725</v>
      </c>
      <c r="AS46" s="695"/>
      <c r="AT46" s="696"/>
      <c r="AU46" s="697" t="s">
        <v>161</v>
      </c>
      <c r="AV46" s="698"/>
      <c r="AW46" s="698"/>
      <c r="AX46" s="468"/>
      <c r="AY46" s="683" t="s">
        <v>727</v>
      </c>
      <c r="AZ46" s="684"/>
      <c r="BA46" s="685"/>
    </row>
    <row r="47" spans="2:58" ht="18" hidden="1" customHeight="1" outlineLevel="1" thickBot="1">
      <c r="B47" s="676"/>
      <c r="C47" s="677"/>
      <c r="D47" s="677"/>
      <c r="E47" s="677"/>
      <c r="F47" s="678"/>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703">
        <f>(COUNTIF(G47:AK47,'データ(祝日リスト)'!$H$3)+COUNTIF(G47:AK47,'データ(祝日リスト)'!$H$4)+COUNTIF(G47:AK47,'データ(祝日リスト)'!$H$5)+COUNTIF(G47:AK47,'データ(祝日リスト)'!$H$6)+COUNTIF(G47:AK47,'データ(祝日リスト)'!$H$7)+COUNTIF(G47:AK47,'データ(祝日リスト)'!$H$8)+COUNTIF(G47:AK47,'データ(祝日リスト)'!$H$9)+COUNTIF(G47:AK47,'データ(祝日リスト)'!$H$10)+COUNTIF(G47:AK47,'データ(祝日リスト)'!$H$11)+COUNTIF(G47:AK47,'データ(祝日リスト)'!$H$12)++COUNTIF(G47:AK47,'データ(祝日リスト)'!$H$13)+COUNTIF(G47:AK47,'データ(祝日リスト)'!$H$14)+COUNTIF(G47:AK47,'データ(祝日リスト)'!$H$15))-(COUNTIF(G47:AK47,'データ(祝日リスト)'!$H$3)+COUNTIF(G47:AK47,'データ(祝日リスト)'!$H$4)+COUNTIF(G47:AK47,'データ(祝日リスト)'!$H$5)+COUNTIF(G47:AK47,'データ(祝日リスト)'!$H$6)+COUNTIF(G47:AK47,'データ(祝日リスト)'!$H$7)+COUNTIF(G47:AK47,'データ(祝日リスト)'!$H$8)+COUNTIF(G47:AK47,'データ(祝日リスト)'!$H$9))</f>
        <v>0</v>
      </c>
      <c r="AM47" s="703"/>
      <c r="AN47" s="703"/>
      <c r="AO47" s="704">
        <f>COUNTIF(G47:AK47,'データ(祝日リスト)'!$H$15)</f>
        <v>0</v>
      </c>
      <c r="AP47" s="705"/>
      <c r="AQ47" s="706"/>
      <c r="AR47" s="700">
        <f>COUNTIF(G47:AK47,'データ(祝日リスト)'!$H$11)+COUNTIF(G47:AK47,'データ(祝日リスト)'!$H$12)+COUNTIF(G47:AK47,'データ(祝日リスト)'!$H$13)</f>
        <v>0</v>
      </c>
      <c r="AS47" s="701"/>
      <c r="AT47" s="702"/>
      <c r="AU47" s="707" t="str">
        <f>IFERROR(AR47/AL47*100, "")</f>
        <v/>
      </c>
      <c r="AV47" s="708"/>
      <c r="AW47" s="708"/>
      <c r="AX47" s="471">
        <f>IF(AND(AU47&gt;=28.5,AU47&lt;=100),1,IF(AND(AU47&gt;=1,AU47&lt;28.5),2,3))</f>
        <v>3</v>
      </c>
      <c r="AY47" s="686" t="str">
        <f>IF(AX47=1,"〇",IF(AX47=2,"✕",IF(AX47=3,"-",)))</f>
        <v>-</v>
      </c>
      <c r="AZ47" s="687"/>
      <c r="BA47" s="688"/>
    </row>
    <row r="48" spans="2:58" ht="18" hidden="1" customHeight="1" outlineLevel="1" thickTop="1">
      <c r="B48" s="679"/>
      <c r="C48" s="680"/>
      <c r="D48" s="167" t="s">
        <v>163</v>
      </c>
      <c r="E48" s="481"/>
      <c r="F48" s="168" t="s">
        <v>175</v>
      </c>
      <c r="G48" s="169" t="str">
        <f>IF(AND($B$48="",$E$48=""),"",IFERROR(DATE($B$48, $E$48, COLUMN()-6), ""))</f>
        <v/>
      </c>
      <c r="H48" s="169" t="str">
        <f t="shared" ref="H48:AK48" si="42">IF(AND($B$48="",$E$48=""),"",IFERROR(DATE($B$48, $E$48, COLUMN()-6), ""))</f>
        <v/>
      </c>
      <c r="I48" s="169" t="str">
        <f t="shared" si="42"/>
        <v/>
      </c>
      <c r="J48" s="169" t="str">
        <f t="shared" si="42"/>
        <v/>
      </c>
      <c r="K48" s="169" t="str">
        <f t="shared" si="42"/>
        <v/>
      </c>
      <c r="L48" s="169" t="str">
        <f t="shared" si="42"/>
        <v/>
      </c>
      <c r="M48" s="169" t="str">
        <f t="shared" si="42"/>
        <v/>
      </c>
      <c r="N48" s="169" t="str">
        <f t="shared" si="42"/>
        <v/>
      </c>
      <c r="O48" s="169" t="str">
        <f t="shared" si="42"/>
        <v/>
      </c>
      <c r="P48" s="169" t="str">
        <f t="shared" si="42"/>
        <v/>
      </c>
      <c r="Q48" s="169" t="str">
        <f t="shared" si="42"/>
        <v/>
      </c>
      <c r="R48" s="169" t="str">
        <f t="shared" si="42"/>
        <v/>
      </c>
      <c r="S48" s="169" t="str">
        <f t="shared" si="42"/>
        <v/>
      </c>
      <c r="T48" s="169" t="str">
        <f t="shared" si="42"/>
        <v/>
      </c>
      <c r="U48" s="169" t="str">
        <f t="shared" si="42"/>
        <v/>
      </c>
      <c r="V48" s="169" t="str">
        <f t="shared" si="42"/>
        <v/>
      </c>
      <c r="W48" s="169" t="str">
        <f t="shared" si="42"/>
        <v/>
      </c>
      <c r="X48" s="169" t="str">
        <f t="shared" si="42"/>
        <v/>
      </c>
      <c r="Y48" s="169" t="str">
        <f t="shared" si="42"/>
        <v/>
      </c>
      <c r="Z48" s="169" t="str">
        <f t="shared" si="42"/>
        <v/>
      </c>
      <c r="AA48" s="169" t="str">
        <f t="shared" si="42"/>
        <v/>
      </c>
      <c r="AB48" s="169" t="str">
        <f t="shared" si="42"/>
        <v/>
      </c>
      <c r="AC48" s="169" t="str">
        <f t="shared" si="42"/>
        <v/>
      </c>
      <c r="AD48" s="169" t="str">
        <f t="shared" si="42"/>
        <v/>
      </c>
      <c r="AE48" s="169" t="str">
        <f t="shared" si="42"/>
        <v/>
      </c>
      <c r="AF48" s="169" t="str">
        <f t="shared" si="42"/>
        <v/>
      </c>
      <c r="AG48" s="169" t="str">
        <f t="shared" si="42"/>
        <v/>
      </c>
      <c r="AH48" s="169" t="str">
        <f t="shared" si="42"/>
        <v/>
      </c>
      <c r="AI48" s="169" t="str">
        <f t="shared" si="42"/>
        <v/>
      </c>
      <c r="AJ48" s="169" t="str">
        <f t="shared" si="42"/>
        <v/>
      </c>
      <c r="AK48" s="169" t="str">
        <f t="shared" si="42"/>
        <v/>
      </c>
      <c r="AL48" s="689" t="s">
        <v>724</v>
      </c>
      <c r="AM48" s="689"/>
      <c r="AN48" s="690"/>
      <c r="AO48" s="691" t="s">
        <v>726</v>
      </c>
      <c r="AP48" s="692"/>
      <c r="AQ48" s="693"/>
      <c r="AR48" s="694" t="s">
        <v>725</v>
      </c>
      <c r="AS48" s="695"/>
      <c r="AT48" s="696"/>
      <c r="AU48" s="697" t="s">
        <v>161</v>
      </c>
      <c r="AV48" s="698"/>
      <c r="AW48" s="699"/>
      <c r="AX48" s="468"/>
      <c r="AY48" s="683" t="s">
        <v>727</v>
      </c>
      <c r="AZ48" s="684"/>
      <c r="BA48" s="685"/>
    </row>
    <row r="49" spans="2:53" ht="18" hidden="1" customHeight="1" outlineLevel="1" thickBot="1">
      <c r="B49" s="676"/>
      <c r="C49" s="677"/>
      <c r="D49" s="677"/>
      <c r="E49" s="677"/>
      <c r="F49" s="678"/>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703">
        <f>(COUNTIF(G49:AK49,'データ(祝日リスト)'!$H$3)+COUNTIF(G49:AK49,'データ(祝日リスト)'!$H$4)+COUNTIF(G49:AK49,'データ(祝日リスト)'!$H$5)+COUNTIF(G49:AK49,'データ(祝日リスト)'!$H$6)+COUNTIF(G49:AK49,'データ(祝日リスト)'!$H$7)+COUNTIF(G49:AK49,'データ(祝日リスト)'!$H$8)+COUNTIF(G49:AK49,'データ(祝日リスト)'!$H$9)+COUNTIF(G49:AK49,'データ(祝日リスト)'!$H$10)+COUNTIF(G49:AK49,'データ(祝日リスト)'!$H$11)+COUNTIF(G49:AK49,'データ(祝日リスト)'!$H$12)++COUNTIF(G49:AK49,'データ(祝日リスト)'!$H$13)+COUNTIF(G49:AK49,'データ(祝日リスト)'!$H$14)+COUNTIF(G49:AK49,'データ(祝日リスト)'!$H$15))-(COUNTIF(G49:AK49,'データ(祝日リスト)'!$H$3)+COUNTIF(G49:AK49,'データ(祝日リスト)'!$H$4)+COUNTIF(G49:AK49,'データ(祝日リスト)'!$H$5)+COUNTIF(G49:AK49,'データ(祝日リスト)'!$H$6)+COUNTIF(G49:AK49,'データ(祝日リスト)'!$H$7)+COUNTIF(G49:AK49,'データ(祝日リスト)'!$H$8)+COUNTIF(G49:AK49,'データ(祝日リスト)'!$H$9))</f>
        <v>0</v>
      </c>
      <c r="AM49" s="703"/>
      <c r="AN49" s="703"/>
      <c r="AO49" s="704">
        <f>COUNTIF(G49:AK49,'データ(祝日リスト)'!$H$15)</f>
        <v>0</v>
      </c>
      <c r="AP49" s="705"/>
      <c r="AQ49" s="706"/>
      <c r="AR49" s="700">
        <f>COUNTIF(G49:AK49,'データ(祝日リスト)'!$H$11)+COUNTIF(G49:AK49,'データ(祝日リスト)'!$H$12)+COUNTIF(G49:AK49,'データ(祝日リスト)'!$H$13)</f>
        <v>0</v>
      </c>
      <c r="AS49" s="701"/>
      <c r="AT49" s="702"/>
      <c r="AU49" s="707" t="str">
        <f>IFERROR(AR49/AL49*100, "")</f>
        <v/>
      </c>
      <c r="AV49" s="708"/>
      <c r="AW49" s="709"/>
      <c r="AX49" s="471">
        <f t="shared" ref="AX49" si="43">IF(AND(AU49&gt;=28.5,AU49&lt;=100),1,IF(AND(AU49&gt;=1,AU49&lt;28.5),2,3))</f>
        <v>3</v>
      </c>
      <c r="AY49" s="686" t="str">
        <f t="shared" ref="AY49" si="44">IF(AX49=1,"〇",IF(AX49=2,"✕",IF(AX49=3,"-",)))</f>
        <v>-</v>
      </c>
      <c r="AZ49" s="687"/>
      <c r="BA49" s="688"/>
    </row>
    <row r="50" spans="2:53" ht="18" hidden="1" customHeight="1" outlineLevel="1" thickTop="1">
      <c r="B50" s="679"/>
      <c r="C50" s="680"/>
      <c r="D50" s="167" t="s">
        <v>163</v>
      </c>
      <c r="E50" s="491"/>
      <c r="F50" s="168" t="s">
        <v>175</v>
      </c>
      <c r="G50" s="169" t="str">
        <f>IF(AND($B$50="",$E$50=""),"",IFERROR(DATE($B$50, $E$50, COLUMN()-6), ""))</f>
        <v/>
      </c>
      <c r="H50" s="169" t="str">
        <f t="shared" ref="H50:AK50" si="45">IF(AND($B$50="",$E$50=""),"",IFERROR(DATE($B$50, $E$50, COLUMN()-6), ""))</f>
        <v/>
      </c>
      <c r="I50" s="169" t="str">
        <f t="shared" si="45"/>
        <v/>
      </c>
      <c r="J50" s="169" t="str">
        <f t="shared" si="45"/>
        <v/>
      </c>
      <c r="K50" s="169" t="str">
        <f t="shared" si="45"/>
        <v/>
      </c>
      <c r="L50" s="169" t="str">
        <f t="shared" si="45"/>
        <v/>
      </c>
      <c r="M50" s="169" t="str">
        <f t="shared" si="45"/>
        <v/>
      </c>
      <c r="N50" s="169" t="str">
        <f t="shared" si="45"/>
        <v/>
      </c>
      <c r="O50" s="169" t="str">
        <f t="shared" si="45"/>
        <v/>
      </c>
      <c r="P50" s="169" t="str">
        <f t="shared" si="45"/>
        <v/>
      </c>
      <c r="Q50" s="169" t="str">
        <f t="shared" si="45"/>
        <v/>
      </c>
      <c r="R50" s="169" t="str">
        <f t="shared" si="45"/>
        <v/>
      </c>
      <c r="S50" s="169" t="str">
        <f t="shared" si="45"/>
        <v/>
      </c>
      <c r="T50" s="169" t="str">
        <f t="shared" si="45"/>
        <v/>
      </c>
      <c r="U50" s="169" t="str">
        <f t="shared" si="45"/>
        <v/>
      </c>
      <c r="V50" s="169" t="str">
        <f t="shared" si="45"/>
        <v/>
      </c>
      <c r="W50" s="169" t="str">
        <f t="shared" si="45"/>
        <v/>
      </c>
      <c r="X50" s="169" t="str">
        <f t="shared" si="45"/>
        <v/>
      </c>
      <c r="Y50" s="169" t="str">
        <f t="shared" si="45"/>
        <v/>
      </c>
      <c r="Z50" s="169" t="str">
        <f t="shared" si="45"/>
        <v/>
      </c>
      <c r="AA50" s="169" t="str">
        <f t="shared" si="45"/>
        <v/>
      </c>
      <c r="AB50" s="169" t="str">
        <f t="shared" si="45"/>
        <v/>
      </c>
      <c r="AC50" s="169" t="str">
        <f t="shared" si="45"/>
        <v/>
      </c>
      <c r="AD50" s="169" t="str">
        <f t="shared" si="45"/>
        <v/>
      </c>
      <c r="AE50" s="169" t="str">
        <f t="shared" si="45"/>
        <v/>
      </c>
      <c r="AF50" s="169" t="str">
        <f t="shared" si="45"/>
        <v/>
      </c>
      <c r="AG50" s="169" t="str">
        <f t="shared" si="45"/>
        <v/>
      </c>
      <c r="AH50" s="169" t="str">
        <f t="shared" si="45"/>
        <v/>
      </c>
      <c r="AI50" s="169" t="str">
        <f t="shared" si="45"/>
        <v/>
      </c>
      <c r="AJ50" s="169" t="str">
        <f t="shared" si="45"/>
        <v/>
      </c>
      <c r="AK50" s="169" t="str">
        <f t="shared" si="45"/>
        <v/>
      </c>
      <c r="AL50" s="689" t="s">
        <v>724</v>
      </c>
      <c r="AM50" s="689"/>
      <c r="AN50" s="690"/>
      <c r="AO50" s="691" t="s">
        <v>726</v>
      </c>
      <c r="AP50" s="692"/>
      <c r="AQ50" s="693"/>
      <c r="AR50" s="694" t="s">
        <v>725</v>
      </c>
      <c r="AS50" s="695"/>
      <c r="AT50" s="696"/>
      <c r="AU50" s="697" t="s">
        <v>161</v>
      </c>
      <c r="AV50" s="698"/>
      <c r="AW50" s="699"/>
      <c r="AX50" s="468"/>
      <c r="AY50" s="683" t="s">
        <v>727</v>
      </c>
      <c r="AZ50" s="684"/>
      <c r="BA50" s="685"/>
    </row>
    <row r="51" spans="2:53" ht="18" hidden="1" customHeight="1" outlineLevel="1" thickBot="1">
      <c r="B51" s="676"/>
      <c r="C51" s="677"/>
      <c r="D51" s="677"/>
      <c r="E51" s="677"/>
      <c r="F51" s="678"/>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703">
        <f>(COUNTIF(G51:AK51,'データ(祝日リスト)'!$H$3)+COUNTIF(G51:AK51,'データ(祝日リスト)'!$H$4)+COUNTIF(G51:AK51,'データ(祝日リスト)'!$H$5)+COUNTIF(G51:AK51,'データ(祝日リスト)'!$H$6)+COUNTIF(G51:AK51,'データ(祝日リスト)'!$H$7)+COUNTIF(G51:AK51,'データ(祝日リスト)'!$H$8)+COUNTIF(G51:AK51,'データ(祝日リスト)'!$H$9)+COUNTIF(G51:AK51,'データ(祝日リスト)'!$H$10)+COUNTIF(G51:AK51,'データ(祝日リスト)'!$H$11)+COUNTIF(G51:AK51,'データ(祝日リスト)'!$H$12)++COUNTIF(G51:AK51,'データ(祝日リスト)'!$H$13)+COUNTIF(G51:AK51,'データ(祝日リスト)'!$H$14)+COUNTIF(G51:AK51,'データ(祝日リスト)'!$H$15))-(COUNTIF(G51:AK51,'データ(祝日リスト)'!$H$3)+COUNTIF(G51:AK51,'データ(祝日リスト)'!$H$4)+COUNTIF(G51:AK51,'データ(祝日リスト)'!$H$5)+COUNTIF(G51:AK51,'データ(祝日リスト)'!$H$6)+COUNTIF(G51:AK51,'データ(祝日リスト)'!$H$7)+COUNTIF(G51:AK51,'データ(祝日リスト)'!$H$8)+COUNTIF(G51:AK51,'データ(祝日リスト)'!$H$9))</f>
        <v>0</v>
      </c>
      <c r="AM51" s="703"/>
      <c r="AN51" s="703"/>
      <c r="AO51" s="704">
        <f>COUNTIF(G51:AK51,'データ(祝日リスト)'!$H$15)</f>
        <v>0</v>
      </c>
      <c r="AP51" s="705"/>
      <c r="AQ51" s="706"/>
      <c r="AR51" s="700">
        <f>COUNTIF(G51:AK51,'データ(祝日リスト)'!$H$11)+COUNTIF(G51:AK51,'データ(祝日リスト)'!$H$12)+COUNTIF(G51:AK51,'データ(祝日リスト)'!$H$13)</f>
        <v>0</v>
      </c>
      <c r="AS51" s="701"/>
      <c r="AT51" s="702"/>
      <c r="AU51" s="707" t="str">
        <f>IFERROR(AR51/AL51*100, "")</f>
        <v/>
      </c>
      <c r="AV51" s="708"/>
      <c r="AW51" s="709"/>
      <c r="AX51" s="471">
        <f t="shared" ref="AX51" si="46">IF(AND(AU51&gt;=28.5,AU51&lt;=100),1,IF(AND(AU51&gt;=1,AU51&lt;28.5),2,3))</f>
        <v>3</v>
      </c>
      <c r="AY51" s="686" t="str">
        <f t="shared" ref="AY51" si="47">IF(AX51=1,"〇",IF(AX51=2,"✕",IF(AX51=3,"-",)))</f>
        <v>-</v>
      </c>
      <c r="AZ51" s="687"/>
      <c r="BA51" s="688"/>
    </row>
    <row r="52" spans="2:53" ht="18" hidden="1" customHeight="1" outlineLevel="1" thickTop="1">
      <c r="B52" s="679"/>
      <c r="C52" s="680"/>
      <c r="D52" s="167" t="s">
        <v>163</v>
      </c>
      <c r="E52" s="491"/>
      <c r="F52" s="168" t="s">
        <v>175</v>
      </c>
      <c r="G52" s="169" t="str">
        <f>IF(AND($B$52="",$E$52=""),"",IFERROR(DATE($B$52, $E$52, COLUMN()-6), ""))</f>
        <v/>
      </c>
      <c r="H52" s="169" t="str">
        <f t="shared" ref="H52:AK52" si="48">IF(AND($B$52="",$E$52=""),"",IFERROR(DATE($B$52, $E$52, COLUMN()-6), ""))</f>
        <v/>
      </c>
      <c r="I52" s="169" t="str">
        <f t="shared" si="48"/>
        <v/>
      </c>
      <c r="J52" s="169" t="str">
        <f t="shared" si="48"/>
        <v/>
      </c>
      <c r="K52" s="169" t="str">
        <f t="shared" si="48"/>
        <v/>
      </c>
      <c r="L52" s="169" t="str">
        <f t="shared" si="48"/>
        <v/>
      </c>
      <c r="M52" s="169" t="str">
        <f t="shared" si="48"/>
        <v/>
      </c>
      <c r="N52" s="169" t="str">
        <f t="shared" si="48"/>
        <v/>
      </c>
      <c r="O52" s="169" t="str">
        <f t="shared" si="48"/>
        <v/>
      </c>
      <c r="P52" s="169" t="str">
        <f t="shared" si="48"/>
        <v/>
      </c>
      <c r="Q52" s="169" t="str">
        <f t="shared" si="48"/>
        <v/>
      </c>
      <c r="R52" s="169" t="str">
        <f t="shared" si="48"/>
        <v/>
      </c>
      <c r="S52" s="169" t="str">
        <f t="shared" si="48"/>
        <v/>
      </c>
      <c r="T52" s="169" t="str">
        <f t="shared" si="48"/>
        <v/>
      </c>
      <c r="U52" s="169" t="str">
        <f t="shared" si="48"/>
        <v/>
      </c>
      <c r="V52" s="169" t="str">
        <f t="shared" si="48"/>
        <v/>
      </c>
      <c r="W52" s="169" t="str">
        <f t="shared" si="48"/>
        <v/>
      </c>
      <c r="X52" s="169" t="str">
        <f t="shared" si="48"/>
        <v/>
      </c>
      <c r="Y52" s="169" t="str">
        <f t="shared" si="48"/>
        <v/>
      </c>
      <c r="Z52" s="169" t="str">
        <f t="shared" si="48"/>
        <v/>
      </c>
      <c r="AA52" s="169" t="str">
        <f t="shared" si="48"/>
        <v/>
      </c>
      <c r="AB52" s="169" t="str">
        <f t="shared" si="48"/>
        <v/>
      </c>
      <c r="AC52" s="169" t="str">
        <f t="shared" si="48"/>
        <v/>
      </c>
      <c r="AD52" s="169" t="str">
        <f t="shared" si="48"/>
        <v/>
      </c>
      <c r="AE52" s="169" t="str">
        <f t="shared" si="48"/>
        <v/>
      </c>
      <c r="AF52" s="169" t="str">
        <f t="shared" si="48"/>
        <v/>
      </c>
      <c r="AG52" s="169" t="str">
        <f t="shared" si="48"/>
        <v/>
      </c>
      <c r="AH52" s="169" t="str">
        <f t="shared" si="48"/>
        <v/>
      </c>
      <c r="AI52" s="169" t="str">
        <f t="shared" si="48"/>
        <v/>
      </c>
      <c r="AJ52" s="169" t="str">
        <f t="shared" si="48"/>
        <v/>
      </c>
      <c r="AK52" s="169" t="str">
        <f t="shared" si="48"/>
        <v/>
      </c>
      <c r="AL52" s="689" t="s">
        <v>724</v>
      </c>
      <c r="AM52" s="689"/>
      <c r="AN52" s="690"/>
      <c r="AO52" s="691" t="s">
        <v>726</v>
      </c>
      <c r="AP52" s="692"/>
      <c r="AQ52" s="693"/>
      <c r="AR52" s="694" t="s">
        <v>725</v>
      </c>
      <c r="AS52" s="695"/>
      <c r="AT52" s="696"/>
      <c r="AU52" s="697" t="s">
        <v>161</v>
      </c>
      <c r="AV52" s="698"/>
      <c r="AW52" s="699"/>
      <c r="AX52" s="468"/>
      <c r="AY52" s="683" t="s">
        <v>727</v>
      </c>
      <c r="AZ52" s="684"/>
      <c r="BA52" s="685"/>
    </row>
    <row r="53" spans="2:53" ht="18" hidden="1" customHeight="1" outlineLevel="1" thickBot="1">
      <c r="B53" s="676"/>
      <c r="C53" s="677"/>
      <c r="D53" s="677"/>
      <c r="E53" s="677"/>
      <c r="F53" s="678"/>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703">
        <f>(COUNTIF(G53:AK53,'データ(祝日リスト)'!$H$3)+COUNTIF(G53:AK53,'データ(祝日リスト)'!$H$4)+COUNTIF(G53:AK53,'データ(祝日リスト)'!$H$5)+COUNTIF(G53:AK53,'データ(祝日リスト)'!$H$6)+COUNTIF(G53:AK53,'データ(祝日リスト)'!$H$7)+COUNTIF(G53:AK53,'データ(祝日リスト)'!$H$8)+COUNTIF(G53:AK53,'データ(祝日リスト)'!$H$9)+COUNTIF(G53:AK53,'データ(祝日リスト)'!$H$10)+COUNTIF(G53:AK53,'データ(祝日リスト)'!$H$11)+COUNTIF(G53:AK53,'データ(祝日リスト)'!$H$12)++COUNTIF(G53:AK53,'データ(祝日リスト)'!$H$13)+COUNTIF(G53:AK53,'データ(祝日リスト)'!$H$14)+COUNTIF(G53:AK53,'データ(祝日リスト)'!$H$15))-(COUNTIF(G53:AK53,'データ(祝日リスト)'!$H$3)+COUNTIF(G53:AK53,'データ(祝日リスト)'!$H$4)+COUNTIF(G53:AK53,'データ(祝日リスト)'!$H$5)+COUNTIF(G53:AK53,'データ(祝日リスト)'!$H$6)+COUNTIF(G53:AK53,'データ(祝日リスト)'!$H$7)+COUNTIF(G53:AK53,'データ(祝日リスト)'!$H$8)+COUNTIF(G53:AK53,'データ(祝日リスト)'!$H$9))</f>
        <v>0</v>
      </c>
      <c r="AM53" s="703"/>
      <c r="AN53" s="703"/>
      <c r="AO53" s="704">
        <f>COUNTIF(G53:AK53,'データ(祝日リスト)'!$H$15)</f>
        <v>0</v>
      </c>
      <c r="AP53" s="705"/>
      <c r="AQ53" s="706"/>
      <c r="AR53" s="700">
        <f>COUNTIF(G53:AK53,'データ(祝日リスト)'!$H$11)+COUNTIF(G53:AK53,'データ(祝日リスト)'!$H$12)+COUNTIF(G53:AK53,'データ(祝日リスト)'!$H$13)</f>
        <v>0</v>
      </c>
      <c r="AS53" s="701"/>
      <c r="AT53" s="702"/>
      <c r="AU53" s="707" t="str">
        <f t="shared" ref="AU53" si="49">IFERROR(AR53/AL53*100, "")</f>
        <v/>
      </c>
      <c r="AV53" s="708"/>
      <c r="AW53" s="709"/>
      <c r="AX53" s="471">
        <f t="shared" ref="AX53" si="50">IF(AND(AU53&gt;=28.5,AU53&lt;=100),1,IF(AND(AU53&gt;=1,AU53&lt;28.5),2,3))</f>
        <v>3</v>
      </c>
      <c r="AY53" s="686" t="str">
        <f t="shared" ref="AY53" si="51">IF(AX53=1,"〇",IF(AX53=2,"✕",IF(AX53=3,"-",)))</f>
        <v>-</v>
      </c>
      <c r="AZ53" s="687"/>
      <c r="BA53" s="688"/>
    </row>
    <row r="54" spans="2:53" ht="18" hidden="1" customHeight="1" outlineLevel="1" thickTop="1">
      <c r="B54" s="679"/>
      <c r="C54" s="680"/>
      <c r="D54" s="167" t="s">
        <v>163</v>
      </c>
      <c r="E54" s="491"/>
      <c r="F54" s="168" t="s">
        <v>175</v>
      </c>
      <c r="G54" s="169" t="str">
        <f>IF(AND($B$54="",$E$54=""),"",IFERROR(DATE($B$54, $E$54, COLUMN()-6), ""))</f>
        <v/>
      </c>
      <c r="H54" s="169" t="str">
        <f t="shared" ref="H54:AK54" si="52">IF(AND($B$54="",$E$54=""),"",IFERROR(DATE($B$54, $E$54, COLUMN()-6), ""))</f>
        <v/>
      </c>
      <c r="I54" s="169" t="str">
        <f t="shared" si="52"/>
        <v/>
      </c>
      <c r="J54" s="169" t="str">
        <f t="shared" si="52"/>
        <v/>
      </c>
      <c r="K54" s="169" t="str">
        <f t="shared" si="52"/>
        <v/>
      </c>
      <c r="L54" s="169" t="str">
        <f t="shared" si="52"/>
        <v/>
      </c>
      <c r="M54" s="169" t="str">
        <f t="shared" si="52"/>
        <v/>
      </c>
      <c r="N54" s="169" t="str">
        <f t="shared" si="52"/>
        <v/>
      </c>
      <c r="O54" s="169" t="str">
        <f t="shared" si="52"/>
        <v/>
      </c>
      <c r="P54" s="169" t="str">
        <f t="shared" si="52"/>
        <v/>
      </c>
      <c r="Q54" s="169" t="str">
        <f t="shared" si="52"/>
        <v/>
      </c>
      <c r="R54" s="169" t="str">
        <f t="shared" si="52"/>
        <v/>
      </c>
      <c r="S54" s="169" t="str">
        <f t="shared" si="52"/>
        <v/>
      </c>
      <c r="T54" s="169" t="str">
        <f t="shared" si="52"/>
        <v/>
      </c>
      <c r="U54" s="169" t="str">
        <f t="shared" si="52"/>
        <v/>
      </c>
      <c r="V54" s="169" t="str">
        <f t="shared" si="52"/>
        <v/>
      </c>
      <c r="W54" s="169" t="str">
        <f t="shared" si="52"/>
        <v/>
      </c>
      <c r="X54" s="169" t="str">
        <f t="shared" si="52"/>
        <v/>
      </c>
      <c r="Y54" s="169" t="str">
        <f t="shared" si="52"/>
        <v/>
      </c>
      <c r="Z54" s="169" t="str">
        <f t="shared" si="52"/>
        <v/>
      </c>
      <c r="AA54" s="169" t="str">
        <f t="shared" si="52"/>
        <v/>
      </c>
      <c r="AB54" s="169" t="str">
        <f t="shared" si="52"/>
        <v/>
      </c>
      <c r="AC54" s="169" t="str">
        <f t="shared" si="52"/>
        <v/>
      </c>
      <c r="AD54" s="169" t="str">
        <f t="shared" si="52"/>
        <v/>
      </c>
      <c r="AE54" s="169" t="str">
        <f t="shared" si="52"/>
        <v/>
      </c>
      <c r="AF54" s="169" t="str">
        <f t="shared" si="52"/>
        <v/>
      </c>
      <c r="AG54" s="169" t="str">
        <f t="shared" si="52"/>
        <v/>
      </c>
      <c r="AH54" s="169" t="str">
        <f t="shared" si="52"/>
        <v/>
      </c>
      <c r="AI54" s="169" t="str">
        <f t="shared" si="52"/>
        <v/>
      </c>
      <c r="AJ54" s="169" t="str">
        <f t="shared" si="52"/>
        <v/>
      </c>
      <c r="AK54" s="169" t="str">
        <f t="shared" si="52"/>
        <v/>
      </c>
      <c r="AL54" s="689" t="s">
        <v>724</v>
      </c>
      <c r="AM54" s="689"/>
      <c r="AN54" s="690"/>
      <c r="AO54" s="691" t="s">
        <v>726</v>
      </c>
      <c r="AP54" s="692"/>
      <c r="AQ54" s="693"/>
      <c r="AR54" s="694" t="s">
        <v>725</v>
      </c>
      <c r="AS54" s="695"/>
      <c r="AT54" s="696"/>
      <c r="AU54" s="697" t="s">
        <v>161</v>
      </c>
      <c r="AV54" s="698"/>
      <c r="AW54" s="699"/>
      <c r="AX54" s="468"/>
      <c r="AY54" s="683" t="s">
        <v>727</v>
      </c>
      <c r="AZ54" s="684"/>
      <c r="BA54" s="685"/>
    </row>
    <row r="55" spans="2:53" ht="18" hidden="1" customHeight="1" outlineLevel="1" thickBot="1">
      <c r="B55" s="676"/>
      <c r="C55" s="677"/>
      <c r="D55" s="677"/>
      <c r="E55" s="677"/>
      <c r="F55" s="678"/>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703">
        <f>(COUNTIF(G55:AK55,'データ(祝日リスト)'!$H$3)+COUNTIF(G55:AK55,'データ(祝日リスト)'!$H$4)+COUNTIF(G55:AK55,'データ(祝日リスト)'!$H$5)+COUNTIF(G55:AK55,'データ(祝日リスト)'!$H$6)+COUNTIF(G55:AK55,'データ(祝日リスト)'!$H$7)+COUNTIF(G55:AK55,'データ(祝日リスト)'!$H$8)+COUNTIF(G55:AK55,'データ(祝日リスト)'!$H$9)+COUNTIF(G55:AK55,'データ(祝日リスト)'!$H$10)+COUNTIF(G55:AK55,'データ(祝日リスト)'!$H$11)+COUNTIF(G55:AK55,'データ(祝日リスト)'!$H$12)++COUNTIF(G55:AK55,'データ(祝日リスト)'!$H$13)+COUNTIF(G55:AK55,'データ(祝日リスト)'!$H$14)+COUNTIF(G55:AK55,'データ(祝日リスト)'!$H$15))-(COUNTIF(G55:AK55,'データ(祝日リスト)'!$H$3)+COUNTIF(G55:AK55,'データ(祝日リスト)'!$H$4)+COUNTIF(G55:AK55,'データ(祝日リスト)'!$H$5)+COUNTIF(G55:AK55,'データ(祝日リスト)'!$H$6)+COUNTIF(G55:AK55,'データ(祝日リスト)'!$H$7)+COUNTIF(G55:AK55,'データ(祝日リスト)'!$H$8)+COUNTIF(G55:AK55,'データ(祝日リスト)'!$H$9))</f>
        <v>0</v>
      </c>
      <c r="AM55" s="703"/>
      <c r="AN55" s="703"/>
      <c r="AO55" s="704">
        <f>COUNTIF(G55:AK55,'データ(祝日リスト)'!$H$15)</f>
        <v>0</v>
      </c>
      <c r="AP55" s="705"/>
      <c r="AQ55" s="706"/>
      <c r="AR55" s="700">
        <f>COUNTIF(G55:AK55,'データ(祝日リスト)'!$H$11)+COUNTIF(G55:AK55,'データ(祝日リスト)'!$H$12)+COUNTIF(G55:AK55,'データ(祝日リスト)'!$H$13)</f>
        <v>0</v>
      </c>
      <c r="AS55" s="701"/>
      <c r="AT55" s="702"/>
      <c r="AU55" s="707" t="str">
        <f t="shared" ref="AU55" si="53">IFERROR(AR55/AL55*100, "")</f>
        <v/>
      </c>
      <c r="AV55" s="708"/>
      <c r="AW55" s="709"/>
      <c r="AX55" s="471">
        <f t="shared" ref="AX55" si="54">IF(AND(AU55&gt;=28.5,AU55&lt;=100),1,IF(AND(AU55&gt;=1,AU55&lt;28.5),2,3))</f>
        <v>3</v>
      </c>
      <c r="AY55" s="686" t="str">
        <f t="shared" ref="AY55" si="55">IF(AX55=1,"〇",IF(AX55=2,"✕",IF(AX55=3,"-",)))</f>
        <v>-</v>
      </c>
      <c r="AZ55" s="687"/>
      <c r="BA55" s="688"/>
    </row>
    <row r="56" spans="2:53" ht="18" hidden="1" customHeight="1" outlineLevel="1" thickTop="1">
      <c r="B56" s="679"/>
      <c r="C56" s="680"/>
      <c r="D56" s="167" t="s">
        <v>163</v>
      </c>
      <c r="E56" s="491"/>
      <c r="F56" s="168" t="s">
        <v>175</v>
      </c>
      <c r="G56" s="169" t="str">
        <f>IF(AND($B$56="",$E$56=""),"",IFERROR(DATE($B$56, $E$56, COLUMN()-6), ""))</f>
        <v/>
      </c>
      <c r="H56" s="169" t="str">
        <f t="shared" ref="H56:AK56" si="56">IF(AND($B$56="",$E$56=""),"",IFERROR(DATE($B$56, $E$56, COLUMN()-6), ""))</f>
        <v/>
      </c>
      <c r="I56" s="169" t="str">
        <f t="shared" si="56"/>
        <v/>
      </c>
      <c r="J56" s="169" t="str">
        <f t="shared" si="56"/>
        <v/>
      </c>
      <c r="K56" s="169" t="str">
        <f t="shared" si="56"/>
        <v/>
      </c>
      <c r="L56" s="169" t="str">
        <f t="shared" si="56"/>
        <v/>
      </c>
      <c r="M56" s="169" t="str">
        <f t="shared" si="56"/>
        <v/>
      </c>
      <c r="N56" s="169" t="str">
        <f t="shared" si="56"/>
        <v/>
      </c>
      <c r="O56" s="169" t="str">
        <f t="shared" si="56"/>
        <v/>
      </c>
      <c r="P56" s="169" t="str">
        <f t="shared" si="56"/>
        <v/>
      </c>
      <c r="Q56" s="169" t="str">
        <f t="shared" si="56"/>
        <v/>
      </c>
      <c r="R56" s="169" t="str">
        <f t="shared" si="56"/>
        <v/>
      </c>
      <c r="S56" s="169" t="str">
        <f t="shared" si="56"/>
        <v/>
      </c>
      <c r="T56" s="169" t="str">
        <f t="shared" si="56"/>
        <v/>
      </c>
      <c r="U56" s="169" t="str">
        <f t="shared" si="56"/>
        <v/>
      </c>
      <c r="V56" s="169" t="str">
        <f t="shared" si="56"/>
        <v/>
      </c>
      <c r="W56" s="169" t="str">
        <f t="shared" si="56"/>
        <v/>
      </c>
      <c r="X56" s="169" t="str">
        <f t="shared" si="56"/>
        <v/>
      </c>
      <c r="Y56" s="169" t="str">
        <f t="shared" si="56"/>
        <v/>
      </c>
      <c r="Z56" s="169" t="str">
        <f t="shared" si="56"/>
        <v/>
      </c>
      <c r="AA56" s="169" t="str">
        <f t="shared" si="56"/>
        <v/>
      </c>
      <c r="AB56" s="169" t="str">
        <f t="shared" si="56"/>
        <v/>
      </c>
      <c r="AC56" s="169" t="str">
        <f t="shared" si="56"/>
        <v/>
      </c>
      <c r="AD56" s="169" t="str">
        <f t="shared" si="56"/>
        <v/>
      </c>
      <c r="AE56" s="169" t="str">
        <f t="shared" si="56"/>
        <v/>
      </c>
      <c r="AF56" s="169" t="str">
        <f t="shared" si="56"/>
        <v/>
      </c>
      <c r="AG56" s="169" t="str">
        <f t="shared" si="56"/>
        <v/>
      </c>
      <c r="AH56" s="169" t="str">
        <f t="shared" si="56"/>
        <v/>
      </c>
      <c r="AI56" s="169" t="str">
        <f t="shared" si="56"/>
        <v/>
      </c>
      <c r="AJ56" s="169" t="str">
        <f t="shared" si="56"/>
        <v/>
      </c>
      <c r="AK56" s="169" t="str">
        <f t="shared" si="56"/>
        <v/>
      </c>
      <c r="AL56" s="689" t="s">
        <v>724</v>
      </c>
      <c r="AM56" s="689"/>
      <c r="AN56" s="690"/>
      <c r="AO56" s="691" t="s">
        <v>726</v>
      </c>
      <c r="AP56" s="692"/>
      <c r="AQ56" s="693"/>
      <c r="AR56" s="694" t="s">
        <v>725</v>
      </c>
      <c r="AS56" s="695"/>
      <c r="AT56" s="696"/>
      <c r="AU56" s="697" t="s">
        <v>161</v>
      </c>
      <c r="AV56" s="698"/>
      <c r="AW56" s="699"/>
      <c r="AX56" s="468"/>
      <c r="AY56" s="683" t="s">
        <v>727</v>
      </c>
      <c r="AZ56" s="684"/>
      <c r="BA56" s="685"/>
    </row>
    <row r="57" spans="2:53" ht="18" hidden="1" customHeight="1" outlineLevel="1" thickBot="1">
      <c r="B57" s="676"/>
      <c r="C57" s="677"/>
      <c r="D57" s="677"/>
      <c r="E57" s="677"/>
      <c r="F57" s="678"/>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703">
        <f>(COUNTIF(G57:AK57,'データ(祝日リスト)'!$H$3)+COUNTIF(G57:AK57,'データ(祝日リスト)'!$H$4)+COUNTIF(G57:AK57,'データ(祝日リスト)'!$H$5)+COUNTIF(G57:AK57,'データ(祝日リスト)'!$H$6)+COUNTIF(G57:AK57,'データ(祝日リスト)'!$H$7)+COUNTIF(G57:AK57,'データ(祝日リスト)'!$H$8)+COUNTIF(G57:AK57,'データ(祝日リスト)'!$H$9)+COUNTIF(G57:AK57,'データ(祝日リスト)'!$H$10)+COUNTIF(G57:AK57,'データ(祝日リスト)'!$H$11)+COUNTIF(G57:AK57,'データ(祝日リスト)'!$H$12)++COUNTIF(G57:AK57,'データ(祝日リスト)'!$H$13)+COUNTIF(G57:AK57,'データ(祝日リスト)'!$H$14)+COUNTIF(G57:AK57,'データ(祝日リスト)'!$H$15))-(COUNTIF(G57:AK57,'データ(祝日リスト)'!$H$3)+COUNTIF(G57:AK57,'データ(祝日リスト)'!$H$4)+COUNTIF(G57:AK57,'データ(祝日リスト)'!$H$5)+COUNTIF(G57:AK57,'データ(祝日リスト)'!$H$6)+COUNTIF(G57:AK57,'データ(祝日リスト)'!$H$7)+COUNTIF(G57:AK57,'データ(祝日リスト)'!$H$8)+COUNTIF(G57:AK57,'データ(祝日リスト)'!$H$9))</f>
        <v>0</v>
      </c>
      <c r="AM57" s="703"/>
      <c r="AN57" s="703"/>
      <c r="AO57" s="704">
        <f>COUNTIF(G57:AK57,'データ(祝日リスト)'!$H$15)</f>
        <v>0</v>
      </c>
      <c r="AP57" s="705"/>
      <c r="AQ57" s="706"/>
      <c r="AR57" s="700">
        <f>COUNTIF(G57:AK57,'データ(祝日リスト)'!$H$11)+COUNTIF(G57:AK57,'データ(祝日リスト)'!$H$12)+COUNTIF(G57:AK57,'データ(祝日リスト)'!$H$13)</f>
        <v>0</v>
      </c>
      <c r="AS57" s="701"/>
      <c r="AT57" s="702"/>
      <c r="AU57" s="707" t="str">
        <f t="shared" ref="AU57" si="57">IFERROR(AR57/AL57*100, "")</f>
        <v/>
      </c>
      <c r="AV57" s="708"/>
      <c r="AW57" s="709"/>
      <c r="AX57" s="471">
        <f t="shared" ref="AX57" si="58">IF(AND(AU57&gt;=28.5,AU57&lt;=100),1,IF(AND(AU57&gt;=1,AU57&lt;28.5),2,3))</f>
        <v>3</v>
      </c>
      <c r="AY57" s="686" t="str">
        <f t="shared" ref="AY57" si="59">IF(AX57=1,"〇",IF(AX57=2,"✕",IF(AX57=3,"-",)))</f>
        <v>-</v>
      </c>
      <c r="AZ57" s="687"/>
      <c r="BA57" s="688"/>
    </row>
    <row r="58" spans="2:53" ht="18" hidden="1" customHeight="1" outlineLevel="1" thickTop="1">
      <c r="B58" s="679"/>
      <c r="C58" s="680"/>
      <c r="D58" s="167" t="s">
        <v>163</v>
      </c>
      <c r="E58" s="491"/>
      <c r="F58" s="168" t="s">
        <v>175</v>
      </c>
      <c r="G58" s="169" t="str">
        <f>IF(AND($B$58="",$E$58=""),"",IFERROR(DATE($B$58, $E$58, COLUMN()-6), ""))</f>
        <v/>
      </c>
      <c r="H58" s="169" t="str">
        <f t="shared" ref="H58:AK58" si="60">IF(AND($B$58="",$E$58=""),"",IFERROR(DATE($B$58, $E$58, COLUMN()-6), ""))</f>
        <v/>
      </c>
      <c r="I58" s="169" t="str">
        <f t="shared" si="60"/>
        <v/>
      </c>
      <c r="J58" s="169" t="str">
        <f t="shared" si="60"/>
        <v/>
      </c>
      <c r="K58" s="169" t="str">
        <f t="shared" si="60"/>
        <v/>
      </c>
      <c r="L58" s="169" t="str">
        <f t="shared" si="60"/>
        <v/>
      </c>
      <c r="M58" s="169" t="str">
        <f t="shared" si="60"/>
        <v/>
      </c>
      <c r="N58" s="169" t="str">
        <f t="shared" si="60"/>
        <v/>
      </c>
      <c r="O58" s="169" t="str">
        <f t="shared" si="60"/>
        <v/>
      </c>
      <c r="P58" s="169" t="str">
        <f t="shared" si="60"/>
        <v/>
      </c>
      <c r="Q58" s="169" t="str">
        <f t="shared" si="60"/>
        <v/>
      </c>
      <c r="R58" s="169" t="str">
        <f t="shared" si="60"/>
        <v/>
      </c>
      <c r="S58" s="169" t="str">
        <f t="shared" si="60"/>
        <v/>
      </c>
      <c r="T58" s="169" t="str">
        <f t="shared" si="60"/>
        <v/>
      </c>
      <c r="U58" s="169" t="str">
        <f t="shared" si="60"/>
        <v/>
      </c>
      <c r="V58" s="169" t="str">
        <f t="shared" si="60"/>
        <v/>
      </c>
      <c r="W58" s="169" t="str">
        <f t="shared" si="60"/>
        <v/>
      </c>
      <c r="X58" s="169" t="str">
        <f t="shared" si="60"/>
        <v/>
      </c>
      <c r="Y58" s="169" t="str">
        <f t="shared" si="60"/>
        <v/>
      </c>
      <c r="Z58" s="169" t="str">
        <f t="shared" si="60"/>
        <v/>
      </c>
      <c r="AA58" s="169" t="str">
        <f t="shared" si="60"/>
        <v/>
      </c>
      <c r="AB58" s="169" t="str">
        <f t="shared" si="60"/>
        <v/>
      </c>
      <c r="AC58" s="169" t="str">
        <f t="shared" si="60"/>
        <v/>
      </c>
      <c r="AD58" s="169" t="str">
        <f t="shared" si="60"/>
        <v/>
      </c>
      <c r="AE58" s="169" t="str">
        <f t="shared" si="60"/>
        <v/>
      </c>
      <c r="AF58" s="169" t="str">
        <f t="shared" si="60"/>
        <v/>
      </c>
      <c r="AG58" s="169" t="str">
        <f t="shared" si="60"/>
        <v/>
      </c>
      <c r="AH58" s="169" t="str">
        <f t="shared" si="60"/>
        <v/>
      </c>
      <c r="AI58" s="169" t="str">
        <f t="shared" si="60"/>
        <v/>
      </c>
      <c r="AJ58" s="169" t="str">
        <f t="shared" si="60"/>
        <v/>
      </c>
      <c r="AK58" s="169" t="str">
        <f t="shared" si="60"/>
        <v/>
      </c>
      <c r="AL58" s="689" t="s">
        <v>724</v>
      </c>
      <c r="AM58" s="689"/>
      <c r="AN58" s="690"/>
      <c r="AO58" s="691" t="s">
        <v>726</v>
      </c>
      <c r="AP58" s="692"/>
      <c r="AQ58" s="693"/>
      <c r="AR58" s="694" t="s">
        <v>725</v>
      </c>
      <c r="AS58" s="695"/>
      <c r="AT58" s="696"/>
      <c r="AU58" s="697" t="s">
        <v>161</v>
      </c>
      <c r="AV58" s="698"/>
      <c r="AW58" s="699"/>
      <c r="AX58" s="468"/>
      <c r="AY58" s="683" t="s">
        <v>727</v>
      </c>
      <c r="AZ58" s="684"/>
      <c r="BA58" s="685"/>
    </row>
    <row r="59" spans="2:53" ht="18" hidden="1" customHeight="1" outlineLevel="1" thickBot="1">
      <c r="B59" s="676"/>
      <c r="C59" s="677"/>
      <c r="D59" s="677"/>
      <c r="E59" s="677"/>
      <c r="F59" s="678"/>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703">
        <f>(COUNTIF(G59:AK59,'データ(祝日リスト)'!$H$3)+COUNTIF(G59:AK59,'データ(祝日リスト)'!$H$4)+COUNTIF(G59:AK59,'データ(祝日リスト)'!$H$5)+COUNTIF(G59:AK59,'データ(祝日リスト)'!$H$6)+COUNTIF(G59:AK59,'データ(祝日リスト)'!$H$7)+COUNTIF(G59:AK59,'データ(祝日リスト)'!$H$8)+COUNTIF(G59:AK59,'データ(祝日リスト)'!$H$9)+COUNTIF(G59:AK59,'データ(祝日リスト)'!$H$10)+COUNTIF(G59:AK59,'データ(祝日リスト)'!$H$11)+COUNTIF(G59:AK59,'データ(祝日リスト)'!$H$12)++COUNTIF(G59:AK59,'データ(祝日リスト)'!$H$13)+COUNTIF(G59:AK59,'データ(祝日リスト)'!$H$14)+COUNTIF(G59:AK59,'データ(祝日リスト)'!$H$15))-(COUNTIF(G59:AK59,'データ(祝日リスト)'!$H$3)+COUNTIF(G59:AK59,'データ(祝日リスト)'!$H$4)+COUNTIF(G59:AK59,'データ(祝日リスト)'!$H$5)+COUNTIF(G59:AK59,'データ(祝日リスト)'!$H$6)+COUNTIF(G59:AK59,'データ(祝日リスト)'!$H$7)+COUNTIF(G59:AK59,'データ(祝日リスト)'!$H$8)+COUNTIF(G59:AK59,'データ(祝日リスト)'!$H$9))</f>
        <v>0</v>
      </c>
      <c r="AM59" s="703"/>
      <c r="AN59" s="703"/>
      <c r="AO59" s="704">
        <f>COUNTIF(G59:AK59,'データ(祝日リスト)'!$H$15)</f>
        <v>0</v>
      </c>
      <c r="AP59" s="705"/>
      <c r="AQ59" s="706"/>
      <c r="AR59" s="700">
        <f>COUNTIF(G59:AK59,'データ(祝日リスト)'!$H$11)+COUNTIF(G59:AK59,'データ(祝日リスト)'!$H$12)+COUNTIF(G59:AK59,'データ(祝日リスト)'!$H$13)</f>
        <v>0</v>
      </c>
      <c r="AS59" s="701"/>
      <c r="AT59" s="702"/>
      <c r="AU59" s="707" t="str">
        <f t="shared" ref="AU59" si="61">IFERROR(AR59/AL59*100, "")</f>
        <v/>
      </c>
      <c r="AV59" s="708"/>
      <c r="AW59" s="709"/>
      <c r="AX59" s="471">
        <f t="shared" ref="AX59" si="62">IF(AND(AU59&gt;=28.5,AU59&lt;=100),1,IF(AND(AU59&gt;=1,AU59&lt;28.5),2,3))</f>
        <v>3</v>
      </c>
      <c r="AY59" s="686" t="str">
        <f t="shared" ref="AY59" si="63">IF(AX59=1,"〇",IF(AX59=2,"✕",IF(AX59=3,"-",)))</f>
        <v>-</v>
      </c>
      <c r="AZ59" s="687"/>
      <c r="BA59" s="688"/>
    </row>
    <row r="60" spans="2:53" ht="18" hidden="1" customHeight="1" outlineLevel="1" thickTop="1">
      <c r="B60" s="679"/>
      <c r="C60" s="680"/>
      <c r="D60" s="167" t="s">
        <v>163</v>
      </c>
      <c r="E60" s="491"/>
      <c r="F60" s="168" t="s">
        <v>175</v>
      </c>
      <c r="G60" s="169" t="str">
        <f>IF(AND($B$60="",$E$60=""),"",IFERROR(DATE($B$60, $E$60, COLUMN()-6), ""))</f>
        <v/>
      </c>
      <c r="H60" s="169" t="str">
        <f t="shared" ref="H60:AK60" si="64">IF(AND($B$60="",$E$60=""),"",IFERROR(DATE($B$60, $E$60, COLUMN()-6), ""))</f>
        <v/>
      </c>
      <c r="I60" s="169" t="str">
        <f t="shared" si="64"/>
        <v/>
      </c>
      <c r="J60" s="169" t="str">
        <f t="shared" si="64"/>
        <v/>
      </c>
      <c r="K60" s="169" t="str">
        <f t="shared" si="64"/>
        <v/>
      </c>
      <c r="L60" s="169" t="str">
        <f t="shared" si="64"/>
        <v/>
      </c>
      <c r="M60" s="169" t="str">
        <f t="shared" si="64"/>
        <v/>
      </c>
      <c r="N60" s="169" t="str">
        <f t="shared" si="64"/>
        <v/>
      </c>
      <c r="O60" s="169" t="str">
        <f t="shared" si="64"/>
        <v/>
      </c>
      <c r="P60" s="169" t="str">
        <f t="shared" si="64"/>
        <v/>
      </c>
      <c r="Q60" s="169" t="str">
        <f t="shared" si="64"/>
        <v/>
      </c>
      <c r="R60" s="169" t="str">
        <f t="shared" si="64"/>
        <v/>
      </c>
      <c r="S60" s="169" t="str">
        <f t="shared" si="64"/>
        <v/>
      </c>
      <c r="T60" s="169" t="str">
        <f t="shared" si="64"/>
        <v/>
      </c>
      <c r="U60" s="169" t="str">
        <f t="shared" si="64"/>
        <v/>
      </c>
      <c r="V60" s="169" t="str">
        <f t="shared" si="64"/>
        <v/>
      </c>
      <c r="W60" s="169" t="str">
        <f t="shared" si="64"/>
        <v/>
      </c>
      <c r="X60" s="169" t="str">
        <f t="shared" si="64"/>
        <v/>
      </c>
      <c r="Y60" s="169" t="str">
        <f t="shared" si="64"/>
        <v/>
      </c>
      <c r="Z60" s="169" t="str">
        <f t="shared" si="64"/>
        <v/>
      </c>
      <c r="AA60" s="169" t="str">
        <f t="shared" si="64"/>
        <v/>
      </c>
      <c r="AB60" s="169" t="str">
        <f t="shared" si="64"/>
        <v/>
      </c>
      <c r="AC60" s="169" t="str">
        <f t="shared" si="64"/>
        <v/>
      </c>
      <c r="AD60" s="169" t="str">
        <f t="shared" si="64"/>
        <v/>
      </c>
      <c r="AE60" s="169" t="str">
        <f t="shared" si="64"/>
        <v/>
      </c>
      <c r="AF60" s="169" t="str">
        <f t="shared" si="64"/>
        <v/>
      </c>
      <c r="AG60" s="169" t="str">
        <f t="shared" si="64"/>
        <v/>
      </c>
      <c r="AH60" s="169" t="str">
        <f t="shared" si="64"/>
        <v/>
      </c>
      <c r="AI60" s="169" t="str">
        <f t="shared" si="64"/>
        <v/>
      </c>
      <c r="AJ60" s="169" t="str">
        <f t="shared" si="64"/>
        <v/>
      </c>
      <c r="AK60" s="169" t="str">
        <f t="shared" si="64"/>
        <v/>
      </c>
      <c r="AL60" s="689" t="s">
        <v>724</v>
      </c>
      <c r="AM60" s="689"/>
      <c r="AN60" s="690"/>
      <c r="AO60" s="691" t="s">
        <v>726</v>
      </c>
      <c r="AP60" s="692"/>
      <c r="AQ60" s="693"/>
      <c r="AR60" s="694" t="s">
        <v>725</v>
      </c>
      <c r="AS60" s="695"/>
      <c r="AT60" s="696"/>
      <c r="AU60" s="697" t="s">
        <v>161</v>
      </c>
      <c r="AV60" s="698"/>
      <c r="AW60" s="699"/>
      <c r="AX60" s="468"/>
      <c r="AY60" s="683" t="s">
        <v>727</v>
      </c>
      <c r="AZ60" s="684"/>
      <c r="BA60" s="685"/>
    </row>
    <row r="61" spans="2:53" ht="18" hidden="1" customHeight="1" outlineLevel="1" thickBot="1">
      <c r="B61" s="676"/>
      <c r="C61" s="677"/>
      <c r="D61" s="677"/>
      <c r="E61" s="677"/>
      <c r="F61" s="678"/>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703">
        <f>(COUNTIF(G61:AK61,'データ(祝日リスト)'!$H$3)+COUNTIF(G61:AK61,'データ(祝日リスト)'!$H$4)+COUNTIF(G61:AK61,'データ(祝日リスト)'!$H$5)+COUNTIF(G61:AK61,'データ(祝日リスト)'!$H$6)+COUNTIF(G61:AK61,'データ(祝日リスト)'!$H$7)+COUNTIF(G61:AK61,'データ(祝日リスト)'!$H$8)+COUNTIF(G61:AK61,'データ(祝日リスト)'!$H$9)+COUNTIF(G61:AK61,'データ(祝日リスト)'!$H$10)+COUNTIF(G61:AK61,'データ(祝日リスト)'!$H$11)+COUNTIF(G61:AK61,'データ(祝日リスト)'!$H$12)++COUNTIF(G61:AK61,'データ(祝日リスト)'!$H$13)+COUNTIF(G61:AK61,'データ(祝日リスト)'!$H$14)+COUNTIF(G61:AK61,'データ(祝日リスト)'!$H$15))-(COUNTIF(G61:AK61,'データ(祝日リスト)'!$H$3)+COUNTIF(G61:AK61,'データ(祝日リスト)'!$H$4)+COUNTIF(G61:AK61,'データ(祝日リスト)'!$H$5)+COUNTIF(G61:AK61,'データ(祝日リスト)'!$H$6)+COUNTIF(G61:AK61,'データ(祝日リスト)'!$H$7)+COUNTIF(G61:AK61,'データ(祝日リスト)'!$H$8)+COUNTIF(G61:AK61,'データ(祝日リスト)'!$H$9))</f>
        <v>0</v>
      </c>
      <c r="AM61" s="703"/>
      <c r="AN61" s="703"/>
      <c r="AO61" s="704">
        <f>COUNTIF(G61:AK61,'データ(祝日リスト)'!$H$15)</f>
        <v>0</v>
      </c>
      <c r="AP61" s="705"/>
      <c r="AQ61" s="706"/>
      <c r="AR61" s="700">
        <f>COUNTIF(G61:AK61,'データ(祝日リスト)'!$H$11)+COUNTIF(G61:AK61,'データ(祝日リスト)'!$H$12)+COUNTIF(G61:AK61,'データ(祝日リスト)'!$H$13)</f>
        <v>0</v>
      </c>
      <c r="AS61" s="701"/>
      <c r="AT61" s="702"/>
      <c r="AU61" s="707" t="str">
        <f t="shared" ref="AU61" si="65">IFERROR(AR61/AL61*100, "")</f>
        <v/>
      </c>
      <c r="AV61" s="708"/>
      <c r="AW61" s="709"/>
      <c r="AX61" s="471">
        <f t="shared" ref="AX61" si="66">IF(AND(AU61&gt;=28.5,AU61&lt;=100),1,IF(AND(AU61&gt;=1,AU61&lt;28.5),2,3))</f>
        <v>3</v>
      </c>
      <c r="AY61" s="686" t="str">
        <f t="shared" ref="AY61" si="67">IF(AX61=1,"〇",IF(AX61=2,"✕",IF(AX61=3,"-",)))</f>
        <v>-</v>
      </c>
      <c r="AZ61" s="687"/>
      <c r="BA61" s="688"/>
    </row>
    <row r="62" spans="2:53" ht="18" hidden="1" customHeight="1" outlineLevel="1" thickTop="1">
      <c r="B62" s="679"/>
      <c r="C62" s="680"/>
      <c r="D62" s="167" t="s">
        <v>163</v>
      </c>
      <c r="E62" s="491"/>
      <c r="F62" s="168" t="s">
        <v>175</v>
      </c>
      <c r="G62" s="169" t="str">
        <f>IF(AND($B$62="",$E$62=""),"",IFERROR(DATE($B$62, $E$62, COLUMN()-6), ""))</f>
        <v/>
      </c>
      <c r="H62" s="169" t="str">
        <f t="shared" ref="H62:AK62" si="68">IF(AND($B$62="",$E$62=""),"",IFERROR(DATE($B$62, $E$62, COLUMN()-6), ""))</f>
        <v/>
      </c>
      <c r="I62" s="169" t="str">
        <f t="shared" si="68"/>
        <v/>
      </c>
      <c r="J62" s="169" t="str">
        <f t="shared" si="68"/>
        <v/>
      </c>
      <c r="K62" s="169" t="str">
        <f t="shared" si="68"/>
        <v/>
      </c>
      <c r="L62" s="169" t="str">
        <f t="shared" si="68"/>
        <v/>
      </c>
      <c r="M62" s="169" t="str">
        <f t="shared" si="68"/>
        <v/>
      </c>
      <c r="N62" s="169" t="str">
        <f t="shared" si="68"/>
        <v/>
      </c>
      <c r="O62" s="169" t="str">
        <f t="shared" si="68"/>
        <v/>
      </c>
      <c r="P62" s="169" t="str">
        <f t="shared" si="68"/>
        <v/>
      </c>
      <c r="Q62" s="169" t="str">
        <f t="shared" si="68"/>
        <v/>
      </c>
      <c r="R62" s="169" t="str">
        <f t="shared" si="68"/>
        <v/>
      </c>
      <c r="S62" s="169" t="str">
        <f t="shared" si="68"/>
        <v/>
      </c>
      <c r="T62" s="169" t="str">
        <f t="shared" si="68"/>
        <v/>
      </c>
      <c r="U62" s="169" t="str">
        <f t="shared" si="68"/>
        <v/>
      </c>
      <c r="V62" s="169" t="str">
        <f t="shared" si="68"/>
        <v/>
      </c>
      <c r="W62" s="169" t="str">
        <f t="shared" si="68"/>
        <v/>
      </c>
      <c r="X62" s="169" t="str">
        <f t="shared" si="68"/>
        <v/>
      </c>
      <c r="Y62" s="169" t="str">
        <f t="shared" si="68"/>
        <v/>
      </c>
      <c r="Z62" s="169" t="str">
        <f t="shared" si="68"/>
        <v/>
      </c>
      <c r="AA62" s="169" t="str">
        <f t="shared" si="68"/>
        <v/>
      </c>
      <c r="AB62" s="169" t="str">
        <f t="shared" si="68"/>
        <v/>
      </c>
      <c r="AC62" s="169" t="str">
        <f t="shared" si="68"/>
        <v/>
      </c>
      <c r="AD62" s="169" t="str">
        <f t="shared" si="68"/>
        <v/>
      </c>
      <c r="AE62" s="169" t="str">
        <f t="shared" si="68"/>
        <v/>
      </c>
      <c r="AF62" s="169" t="str">
        <f t="shared" si="68"/>
        <v/>
      </c>
      <c r="AG62" s="169" t="str">
        <f t="shared" si="68"/>
        <v/>
      </c>
      <c r="AH62" s="169" t="str">
        <f t="shared" si="68"/>
        <v/>
      </c>
      <c r="AI62" s="169" t="str">
        <f t="shared" si="68"/>
        <v/>
      </c>
      <c r="AJ62" s="169" t="str">
        <f t="shared" si="68"/>
        <v/>
      </c>
      <c r="AK62" s="169" t="str">
        <f t="shared" si="68"/>
        <v/>
      </c>
      <c r="AL62" s="689" t="s">
        <v>724</v>
      </c>
      <c r="AM62" s="689"/>
      <c r="AN62" s="690"/>
      <c r="AO62" s="691" t="s">
        <v>726</v>
      </c>
      <c r="AP62" s="692"/>
      <c r="AQ62" s="693"/>
      <c r="AR62" s="694" t="s">
        <v>725</v>
      </c>
      <c r="AS62" s="695"/>
      <c r="AT62" s="696"/>
      <c r="AU62" s="697" t="s">
        <v>161</v>
      </c>
      <c r="AV62" s="698"/>
      <c r="AW62" s="699"/>
      <c r="AX62" s="468"/>
      <c r="AY62" s="683" t="s">
        <v>727</v>
      </c>
      <c r="AZ62" s="684"/>
      <c r="BA62" s="685"/>
    </row>
    <row r="63" spans="2:53" ht="18" hidden="1" customHeight="1" outlineLevel="1" thickBot="1">
      <c r="B63" s="676"/>
      <c r="C63" s="677"/>
      <c r="D63" s="677"/>
      <c r="E63" s="677"/>
      <c r="F63" s="678"/>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703">
        <f>(COUNTIF(G63:AK63,'データ(祝日リスト)'!$H$3)+COUNTIF(G63:AK63,'データ(祝日リスト)'!$H$4)+COUNTIF(G63:AK63,'データ(祝日リスト)'!$H$5)+COUNTIF(G63:AK63,'データ(祝日リスト)'!$H$6)+COUNTIF(G63:AK63,'データ(祝日リスト)'!$H$7)+COUNTIF(G63:AK63,'データ(祝日リスト)'!$H$8)+COUNTIF(G63:AK63,'データ(祝日リスト)'!$H$9)+COUNTIF(G63:AK63,'データ(祝日リスト)'!$H$10)+COUNTIF(G63:AK63,'データ(祝日リスト)'!$H$11)+COUNTIF(G63:AK63,'データ(祝日リスト)'!$H$12)++COUNTIF(G63:AK63,'データ(祝日リスト)'!$H$13)+COUNTIF(G63:AK63,'データ(祝日リスト)'!$H$14)+COUNTIF(G63:AK63,'データ(祝日リスト)'!$H$15))-(COUNTIF(G63:AK63,'データ(祝日リスト)'!$H$3)+COUNTIF(G63:AK63,'データ(祝日リスト)'!$H$4)+COUNTIF(G63:AK63,'データ(祝日リスト)'!$H$5)+COUNTIF(G63:AK63,'データ(祝日リスト)'!$H$6)+COUNTIF(G63:AK63,'データ(祝日リスト)'!$H$7)+COUNTIF(G63:AK63,'データ(祝日リスト)'!$H$8)+COUNTIF(G63:AK63,'データ(祝日リスト)'!$H$9))</f>
        <v>0</v>
      </c>
      <c r="AM63" s="703"/>
      <c r="AN63" s="703"/>
      <c r="AO63" s="704">
        <f>COUNTIF(G63:AK63,'データ(祝日リスト)'!$H$15)</f>
        <v>0</v>
      </c>
      <c r="AP63" s="705"/>
      <c r="AQ63" s="706"/>
      <c r="AR63" s="700">
        <f>COUNTIF(G63:AK63,'データ(祝日リスト)'!$H$11)+COUNTIF(G63:AK63,'データ(祝日リスト)'!$H$12)+COUNTIF(G63:AK63,'データ(祝日リスト)'!$H$13)</f>
        <v>0</v>
      </c>
      <c r="AS63" s="701"/>
      <c r="AT63" s="702"/>
      <c r="AU63" s="707" t="str">
        <f t="shared" ref="AU63" si="69">IFERROR(AR63/AL63*100, "")</f>
        <v/>
      </c>
      <c r="AV63" s="708"/>
      <c r="AW63" s="709"/>
      <c r="AX63" s="471">
        <f t="shared" ref="AX63" si="70">IF(AND(AU63&gt;=28.5,AU63&lt;=100),1,IF(AND(AU63&gt;=1,AU63&lt;28.5),2,3))</f>
        <v>3</v>
      </c>
      <c r="AY63" s="686" t="str">
        <f t="shared" ref="AY63" si="71">IF(AX63=1,"〇",IF(AX63=2,"✕",IF(AX63=3,"-",)))</f>
        <v>-</v>
      </c>
      <c r="AZ63" s="687"/>
      <c r="BA63" s="688"/>
    </row>
    <row r="64" spans="2:53" ht="18" hidden="1" customHeight="1" outlineLevel="1" thickTop="1">
      <c r="B64" s="679"/>
      <c r="C64" s="680"/>
      <c r="D64" s="167" t="s">
        <v>163</v>
      </c>
      <c r="E64" s="491"/>
      <c r="F64" s="168" t="s">
        <v>175</v>
      </c>
      <c r="G64" s="169" t="str">
        <f>IF(AND($B$64="",$E$64=""),"",IFERROR(DATE($B$64, $E$64, COLUMN()-6), ""))</f>
        <v/>
      </c>
      <c r="H64" s="169" t="str">
        <f t="shared" ref="H64:AK64" si="72">IF(AND($B$64="",$E$64=""),"",IFERROR(DATE($B$64, $E$64, COLUMN()-6), ""))</f>
        <v/>
      </c>
      <c r="I64" s="169" t="str">
        <f t="shared" si="72"/>
        <v/>
      </c>
      <c r="J64" s="169" t="str">
        <f t="shared" si="72"/>
        <v/>
      </c>
      <c r="K64" s="169" t="str">
        <f t="shared" si="72"/>
        <v/>
      </c>
      <c r="L64" s="169" t="str">
        <f t="shared" si="72"/>
        <v/>
      </c>
      <c r="M64" s="169" t="str">
        <f t="shared" si="72"/>
        <v/>
      </c>
      <c r="N64" s="169" t="str">
        <f t="shared" si="72"/>
        <v/>
      </c>
      <c r="O64" s="169" t="str">
        <f t="shared" si="72"/>
        <v/>
      </c>
      <c r="P64" s="169" t="str">
        <f t="shared" si="72"/>
        <v/>
      </c>
      <c r="Q64" s="169" t="str">
        <f t="shared" si="72"/>
        <v/>
      </c>
      <c r="R64" s="169" t="str">
        <f t="shared" si="72"/>
        <v/>
      </c>
      <c r="S64" s="169" t="str">
        <f t="shared" si="72"/>
        <v/>
      </c>
      <c r="T64" s="169" t="str">
        <f t="shared" si="72"/>
        <v/>
      </c>
      <c r="U64" s="169" t="str">
        <f t="shared" si="72"/>
        <v/>
      </c>
      <c r="V64" s="169" t="str">
        <f t="shared" si="72"/>
        <v/>
      </c>
      <c r="W64" s="169" t="str">
        <f t="shared" si="72"/>
        <v/>
      </c>
      <c r="X64" s="169" t="str">
        <f t="shared" si="72"/>
        <v/>
      </c>
      <c r="Y64" s="169" t="str">
        <f t="shared" si="72"/>
        <v/>
      </c>
      <c r="Z64" s="169" t="str">
        <f t="shared" si="72"/>
        <v/>
      </c>
      <c r="AA64" s="169" t="str">
        <f t="shared" si="72"/>
        <v/>
      </c>
      <c r="AB64" s="169" t="str">
        <f t="shared" si="72"/>
        <v/>
      </c>
      <c r="AC64" s="169" t="str">
        <f t="shared" si="72"/>
        <v/>
      </c>
      <c r="AD64" s="169" t="str">
        <f t="shared" si="72"/>
        <v/>
      </c>
      <c r="AE64" s="169" t="str">
        <f t="shared" si="72"/>
        <v/>
      </c>
      <c r="AF64" s="169" t="str">
        <f t="shared" si="72"/>
        <v/>
      </c>
      <c r="AG64" s="169" t="str">
        <f t="shared" si="72"/>
        <v/>
      </c>
      <c r="AH64" s="169" t="str">
        <f t="shared" si="72"/>
        <v/>
      </c>
      <c r="AI64" s="169" t="str">
        <f t="shared" si="72"/>
        <v/>
      </c>
      <c r="AJ64" s="169" t="str">
        <f t="shared" si="72"/>
        <v/>
      </c>
      <c r="AK64" s="169" t="str">
        <f t="shared" si="72"/>
        <v/>
      </c>
      <c r="AL64" s="689" t="s">
        <v>724</v>
      </c>
      <c r="AM64" s="689"/>
      <c r="AN64" s="690"/>
      <c r="AO64" s="691" t="s">
        <v>726</v>
      </c>
      <c r="AP64" s="692"/>
      <c r="AQ64" s="693"/>
      <c r="AR64" s="694" t="s">
        <v>725</v>
      </c>
      <c r="AS64" s="695"/>
      <c r="AT64" s="696"/>
      <c r="AU64" s="697" t="s">
        <v>161</v>
      </c>
      <c r="AV64" s="698"/>
      <c r="AW64" s="699"/>
      <c r="AX64" s="468"/>
      <c r="AY64" s="683" t="s">
        <v>727</v>
      </c>
      <c r="AZ64" s="684"/>
      <c r="BA64" s="685"/>
    </row>
    <row r="65" spans="2:53" ht="18" hidden="1" customHeight="1" outlineLevel="1" thickBot="1">
      <c r="B65" s="676"/>
      <c r="C65" s="677"/>
      <c r="D65" s="677"/>
      <c r="E65" s="677"/>
      <c r="F65" s="678"/>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703">
        <f>(COUNTIF(G65:AK65,'データ(祝日リスト)'!$H$3)+COUNTIF(G65:AK65,'データ(祝日リスト)'!$H$4)+COUNTIF(G65:AK65,'データ(祝日リスト)'!$H$5)+COUNTIF(G65:AK65,'データ(祝日リスト)'!$H$6)+COUNTIF(G65:AK65,'データ(祝日リスト)'!$H$7)+COUNTIF(G65:AK65,'データ(祝日リスト)'!$H$8)+COUNTIF(G65:AK65,'データ(祝日リスト)'!$H$9)+COUNTIF(G65:AK65,'データ(祝日リスト)'!$H$10)+COUNTIF(G65:AK65,'データ(祝日リスト)'!$H$11)+COUNTIF(G65:AK65,'データ(祝日リスト)'!$H$12)++COUNTIF(G65:AK65,'データ(祝日リスト)'!$H$13)+COUNTIF(G65:AK65,'データ(祝日リスト)'!$H$14)+COUNTIF(G65:AK65,'データ(祝日リスト)'!$H$15))-(COUNTIF(G65:AK65,'データ(祝日リスト)'!$H$3)+COUNTIF(G65:AK65,'データ(祝日リスト)'!$H$4)+COUNTIF(G65:AK65,'データ(祝日リスト)'!$H$5)+COUNTIF(G65:AK65,'データ(祝日リスト)'!$H$6)+COUNTIF(G65:AK65,'データ(祝日リスト)'!$H$7)+COUNTIF(G65:AK65,'データ(祝日リスト)'!$H$8)+COUNTIF(G65:AK65,'データ(祝日リスト)'!$H$9))</f>
        <v>0</v>
      </c>
      <c r="AM65" s="703"/>
      <c r="AN65" s="703"/>
      <c r="AO65" s="704">
        <f>COUNTIF(G65:AK65,'データ(祝日リスト)'!$H$15)</f>
        <v>0</v>
      </c>
      <c r="AP65" s="705"/>
      <c r="AQ65" s="706"/>
      <c r="AR65" s="700">
        <f>COUNTIF(G65:AK65,'データ(祝日リスト)'!$H$11)+COUNTIF(G65:AK65,'データ(祝日リスト)'!$H$12)+COUNTIF(G65:AK65,'データ(祝日リスト)'!$H$13)</f>
        <v>0</v>
      </c>
      <c r="AS65" s="701"/>
      <c r="AT65" s="702"/>
      <c r="AU65" s="707" t="str">
        <f t="shared" ref="AU65" si="73">IFERROR(AR65/AL65*100, "")</f>
        <v/>
      </c>
      <c r="AV65" s="708"/>
      <c r="AW65" s="709"/>
      <c r="AX65" s="471">
        <f t="shared" ref="AX65" si="74">IF(AND(AU65&gt;=28.5,AU65&lt;=100),1,IF(AND(AU65&gt;=1,AU65&lt;28.5),2,3))</f>
        <v>3</v>
      </c>
      <c r="AY65" s="686" t="str">
        <f>IF(AX65=1,"〇",IF(AX65=2,"✕",IF(AX65=3,"-",)))</f>
        <v>-</v>
      </c>
      <c r="AZ65" s="687"/>
      <c r="BA65" s="688"/>
    </row>
    <row r="66" spans="2:53" ht="18" hidden="1" customHeight="1" outlineLevel="1" thickTop="1">
      <c r="B66" s="679"/>
      <c r="C66" s="680"/>
      <c r="D66" s="167" t="s">
        <v>163</v>
      </c>
      <c r="E66" s="491"/>
      <c r="F66" s="168" t="s">
        <v>175</v>
      </c>
      <c r="G66" s="169" t="str">
        <f>IF(AND($B$66="",$E$66=""),"",IFERROR(DATE($B$66, $E$66, COLUMN()-6), ""))</f>
        <v/>
      </c>
      <c r="H66" s="169" t="str">
        <f t="shared" ref="H66:AK66" si="75">IF(AND($B$66="",$E$66=""),"",IFERROR(DATE($B$66, $E$66, COLUMN()-6), ""))</f>
        <v/>
      </c>
      <c r="I66" s="169" t="str">
        <f t="shared" si="75"/>
        <v/>
      </c>
      <c r="J66" s="169" t="str">
        <f t="shared" si="75"/>
        <v/>
      </c>
      <c r="K66" s="169" t="str">
        <f t="shared" si="75"/>
        <v/>
      </c>
      <c r="L66" s="169" t="str">
        <f t="shared" si="75"/>
        <v/>
      </c>
      <c r="M66" s="169" t="str">
        <f t="shared" si="75"/>
        <v/>
      </c>
      <c r="N66" s="169" t="str">
        <f t="shared" si="75"/>
        <v/>
      </c>
      <c r="O66" s="169" t="str">
        <f t="shared" si="75"/>
        <v/>
      </c>
      <c r="P66" s="169" t="str">
        <f t="shared" si="75"/>
        <v/>
      </c>
      <c r="Q66" s="169" t="str">
        <f t="shared" si="75"/>
        <v/>
      </c>
      <c r="R66" s="169" t="str">
        <f t="shared" si="75"/>
        <v/>
      </c>
      <c r="S66" s="169" t="str">
        <f t="shared" si="75"/>
        <v/>
      </c>
      <c r="T66" s="169" t="str">
        <f t="shared" si="75"/>
        <v/>
      </c>
      <c r="U66" s="169" t="str">
        <f t="shared" si="75"/>
        <v/>
      </c>
      <c r="V66" s="169" t="str">
        <f t="shared" si="75"/>
        <v/>
      </c>
      <c r="W66" s="169" t="str">
        <f t="shared" si="75"/>
        <v/>
      </c>
      <c r="X66" s="169" t="str">
        <f t="shared" si="75"/>
        <v/>
      </c>
      <c r="Y66" s="169" t="str">
        <f t="shared" si="75"/>
        <v/>
      </c>
      <c r="Z66" s="169" t="str">
        <f t="shared" si="75"/>
        <v/>
      </c>
      <c r="AA66" s="169" t="str">
        <f t="shared" si="75"/>
        <v/>
      </c>
      <c r="AB66" s="169" t="str">
        <f t="shared" si="75"/>
        <v/>
      </c>
      <c r="AC66" s="169" t="str">
        <f t="shared" si="75"/>
        <v/>
      </c>
      <c r="AD66" s="169" t="str">
        <f t="shared" si="75"/>
        <v/>
      </c>
      <c r="AE66" s="169" t="str">
        <f t="shared" si="75"/>
        <v/>
      </c>
      <c r="AF66" s="169" t="str">
        <f t="shared" si="75"/>
        <v/>
      </c>
      <c r="AG66" s="169" t="str">
        <f t="shared" si="75"/>
        <v/>
      </c>
      <c r="AH66" s="169" t="str">
        <f t="shared" si="75"/>
        <v/>
      </c>
      <c r="AI66" s="169" t="str">
        <f t="shared" si="75"/>
        <v/>
      </c>
      <c r="AJ66" s="169" t="str">
        <f t="shared" si="75"/>
        <v/>
      </c>
      <c r="AK66" s="169" t="str">
        <f t="shared" si="75"/>
        <v/>
      </c>
      <c r="AL66" s="689" t="s">
        <v>724</v>
      </c>
      <c r="AM66" s="689"/>
      <c r="AN66" s="690"/>
      <c r="AO66" s="691" t="s">
        <v>726</v>
      </c>
      <c r="AP66" s="692"/>
      <c r="AQ66" s="693"/>
      <c r="AR66" s="694" t="s">
        <v>725</v>
      </c>
      <c r="AS66" s="695"/>
      <c r="AT66" s="696"/>
      <c r="AU66" s="697" t="s">
        <v>161</v>
      </c>
      <c r="AV66" s="698"/>
      <c r="AW66" s="699"/>
      <c r="AX66" s="468"/>
      <c r="AY66" s="683" t="s">
        <v>727</v>
      </c>
      <c r="AZ66" s="684"/>
      <c r="BA66" s="685"/>
    </row>
    <row r="67" spans="2:53" ht="18" hidden="1" customHeight="1" outlineLevel="1" thickBot="1">
      <c r="B67" s="676"/>
      <c r="C67" s="677"/>
      <c r="D67" s="677"/>
      <c r="E67" s="677"/>
      <c r="F67" s="678"/>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703">
        <f>(COUNTIF(G67:AK67,'データ(祝日リスト)'!$H$3)+COUNTIF(G67:AK67,'データ(祝日リスト)'!$H$4)+COUNTIF(G67:AK67,'データ(祝日リスト)'!$H$5)+COUNTIF(G67:AK67,'データ(祝日リスト)'!$H$6)+COUNTIF(G67:AK67,'データ(祝日リスト)'!$H$7)+COUNTIF(G67:AK67,'データ(祝日リスト)'!$H$8)+COUNTIF(G67:AK67,'データ(祝日リスト)'!$H$9)+COUNTIF(G67:AK67,'データ(祝日リスト)'!$H$10)+COUNTIF(G67:AK67,'データ(祝日リスト)'!$H$11)+COUNTIF(G67:AK67,'データ(祝日リスト)'!$H$12)++COUNTIF(G67:AK67,'データ(祝日リスト)'!$H$13)+COUNTIF(G67:AK67,'データ(祝日リスト)'!$H$14)+COUNTIF(G67:AK67,'データ(祝日リスト)'!$H$15))-(COUNTIF(G67:AK67,'データ(祝日リスト)'!$H$3)+COUNTIF(G67:AK67,'データ(祝日リスト)'!$H$4)+COUNTIF(G67:AK67,'データ(祝日リスト)'!$H$5)+COUNTIF(G67:AK67,'データ(祝日リスト)'!$H$6)+COUNTIF(G67:AK67,'データ(祝日リスト)'!$H$7)+COUNTIF(G67:AK67,'データ(祝日リスト)'!$H$8)+COUNTIF(G67:AK67,'データ(祝日リスト)'!$H$9))</f>
        <v>0</v>
      </c>
      <c r="AM67" s="703"/>
      <c r="AN67" s="703"/>
      <c r="AO67" s="704">
        <f>COUNTIF(G67:AK67,'データ(祝日リスト)'!$H$15)</f>
        <v>0</v>
      </c>
      <c r="AP67" s="705"/>
      <c r="AQ67" s="706"/>
      <c r="AR67" s="700">
        <f>COUNTIF(G67:AK67,'データ(祝日リスト)'!$H$11)+COUNTIF(G67:AK67,'データ(祝日リスト)'!$H$12)+COUNTIF(G67:AK67,'データ(祝日リスト)'!$H$13)</f>
        <v>0</v>
      </c>
      <c r="AS67" s="701"/>
      <c r="AT67" s="702"/>
      <c r="AU67" s="707" t="str">
        <f t="shared" ref="AU67" si="76">IFERROR(AR67/AL67*100, "")</f>
        <v/>
      </c>
      <c r="AV67" s="708"/>
      <c r="AW67" s="709"/>
      <c r="AX67" s="471">
        <f t="shared" ref="AX67" si="77">IF(AND(AU67&gt;=28.5,AU67&lt;=100),1,IF(AND(AU67&gt;=1,AU67&lt;28.5),2,3))</f>
        <v>3</v>
      </c>
      <c r="AY67" s="686" t="str">
        <f t="shared" ref="AY67" si="78">IF(AX67=1,"〇",IF(AX67=2,"✕",IF(AX67=3,"-",)))</f>
        <v>-</v>
      </c>
      <c r="AZ67" s="687"/>
      <c r="BA67" s="688"/>
    </row>
    <row r="68" spans="2:53" ht="18" hidden="1" customHeight="1" outlineLevel="1" thickTop="1">
      <c r="B68" s="679"/>
      <c r="C68" s="680"/>
      <c r="D68" s="167" t="s">
        <v>163</v>
      </c>
      <c r="E68" s="491"/>
      <c r="F68" s="168" t="s">
        <v>175</v>
      </c>
      <c r="G68" s="169" t="str">
        <f>IF(AND($B$68="",$E$68=""),"",IFERROR(DATE($B$68, $E$68, COLUMN()-6), ""))</f>
        <v/>
      </c>
      <c r="H68" s="169" t="str">
        <f t="shared" ref="H68:AK68" si="79">IF(AND($B$68="",$E$68=""),"",IFERROR(DATE($B$68, $E$68, COLUMN()-6), ""))</f>
        <v/>
      </c>
      <c r="I68" s="169" t="str">
        <f t="shared" si="79"/>
        <v/>
      </c>
      <c r="J68" s="169" t="str">
        <f t="shared" si="79"/>
        <v/>
      </c>
      <c r="K68" s="169" t="str">
        <f t="shared" si="79"/>
        <v/>
      </c>
      <c r="L68" s="169" t="str">
        <f t="shared" si="79"/>
        <v/>
      </c>
      <c r="M68" s="169" t="str">
        <f t="shared" si="79"/>
        <v/>
      </c>
      <c r="N68" s="169" t="str">
        <f t="shared" si="79"/>
        <v/>
      </c>
      <c r="O68" s="169" t="str">
        <f t="shared" si="79"/>
        <v/>
      </c>
      <c r="P68" s="169" t="str">
        <f t="shared" si="79"/>
        <v/>
      </c>
      <c r="Q68" s="169" t="str">
        <f t="shared" si="79"/>
        <v/>
      </c>
      <c r="R68" s="169" t="str">
        <f t="shared" si="79"/>
        <v/>
      </c>
      <c r="S68" s="169" t="str">
        <f t="shared" si="79"/>
        <v/>
      </c>
      <c r="T68" s="169" t="str">
        <f t="shared" si="79"/>
        <v/>
      </c>
      <c r="U68" s="169" t="str">
        <f t="shared" si="79"/>
        <v/>
      </c>
      <c r="V68" s="169" t="str">
        <f t="shared" si="79"/>
        <v/>
      </c>
      <c r="W68" s="169" t="str">
        <f t="shared" si="79"/>
        <v/>
      </c>
      <c r="X68" s="169" t="str">
        <f t="shared" si="79"/>
        <v/>
      </c>
      <c r="Y68" s="169" t="str">
        <f t="shared" si="79"/>
        <v/>
      </c>
      <c r="Z68" s="169" t="str">
        <f t="shared" si="79"/>
        <v/>
      </c>
      <c r="AA68" s="169" t="str">
        <f t="shared" si="79"/>
        <v/>
      </c>
      <c r="AB68" s="169" t="str">
        <f t="shared" si="79"/>
        <v/>
      </c>
      <c r="AC68" s="169" t="str">
        <f t="shared" si="79"/>
        <v/>
      </c>
      <c r="AD68" s="169" t="str">
        <f t="shared" si="79"/>
        <v/>
      </c>
      <c r="AE68" s="169" t="str">
        <f t="shared" si="79"/>
        <v/>
      </c>
      <c r="AF68" s="169" t="str">
        <f t="shared" si="79"/>
        <v/>
      </c>
      <c r="AG68" s="169" t="str">
        <f t="shared" si="79"/>
        <v/>
      </c>
      <c r="AH68" s="169" t="str">
        <f t="shared" si="79"/>
        <v/>
      </c>
      <c r="AI68" s="169" t="str">
        <f t="shared" si="79"/>
        <v/>
      </c>
      <c r="AJ68" s="169" t="str">
        <f t="shared" si="79"/>
        <v/>
      </c>
      <c r="AK68" s="169" t="str">
        <f t="shared" si="79"/>
        <v/>
      </c>
      <c r="AL68" s="689" t="s">
        <v>724</v>
      </c>
      <c r="AM68" s="689"/>
      <c r="AN68" s="690"/>
      <c r="AO68" s="691" t="s">
        <v>726</v>
      </c>
      <c r="AP68" s="692"/>
      <c r="AQ68" s="693"/>
      <c r="AR68" s="694" t="s">
        <v>725</v>
      </c>
      <c r="AS68" s="695"/>
      <c r="AT68" s="696"/>
      <c r="AU68" s="697" t="s">
        <v>161</v>
      </c>
      <c r="AV68" s="698"/>
      <c r="AW68" s="699"/>
      <c r="AX68" s="468"/>
      <c r="AY68" s="683" t="s">
        <v>727</v>
      </c>
      <c r="AZ68" s="684"/>
      <c r="BA68" s="685"/>
    </row>
    <row r="69" spans="2:53" ht="18" hidden="1" customHeight="1" outlineLevel="1" thickBot="1">
      <c r="B69" s="676"/>
      <c r="C69" s="677"/>
      <c r="D69" s="677"/>
      <c r="E69" s="677"/>
      <c r="F69" s="678"/>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703">
        <f>(COUNTIF(G69:AK69,'データ(祝日リスト)'!$H$3)+COUNTIF(G69:AK69,'データ(祝日リスト)'!$H$4)+COUNTIF(G69:AK69,'データ(祝日リスト)'!$H$5)+COUNTIF(G69:AK69,'データ(祝日リスト)'!$H$6)+COUNTIF(G69:AK69,'データ(祝日リスト)'!$H$7)+COUNTIF(G69:AK69,'データ(祝日リスト)'!$H$8)+COUNTIF(G69:AK69,'データ(祝日リスト)'!$H$9)+COUNTIF(G69:AK69,'データ(祝日リスト)'!$H$10)+COUNTIF(G69:AK69,'データ(祝日リスト)'!$H$11)+COUNTIF(G69:AK69,'データ(祝日リスト)'!$H$12)++COUNTIF(G69:AK69,'データ(祝日リスト)'!$H$13)+COUNTIF(G69:AK69,'データ(祝日リスト)'!$H$14)+COUNTIF(G69:AK69,'データ(祝日リスト)'!$H$15))-(COUNTIF(G69:AK69,'データ(祝日リスト)'!$H$3)+COUNTIF(G69:AK69,'データ(祝日リスト)'!$H$4)+COUNTIF(G69:AK69,'データ(祝日リスト)'!$H$5)+COUNTIF(G69:AK69,'データ(祝日リスト)'!$H$6)+COUNTIF(G69:AK69,'データ(祝日リスト)'!$H$7)+COUNTIF(G69:AK69,'データ(祝日リスト)'!$H$8)+COUNTIF(G69:AK69,'データ(祝日リスト)'!$H$9))</f>
        <v>0</v>
      </c>
      <c r="AM69" s="703"/>
      <c r="AN69" s="703"/>
      <c r="AO69" s="704">
        <f>COUNTIF(G69:AK69,'データ(祝日リスト)'!$H$15)</f>
        <v>0</v>
      </c>
      <c r="AP69" s="705"/>
      <c r="AQ69" s="706"/>
      <c r="AR69" s="700">
        <f>COUNTIF(G69:AK69,'データ(祝日リスト)'!$H$11)+COUNTIF(G69:AK69,'データ(祝日リスト)'!$H$12)+COUNTIF(G69:AK69,'データ(祝日リスト)'!$H$13)</f>
        <v>0</v>
      </c>
      <c r="AS69" s="701"/>
      <c r="AT69" s="702"/>
      <c r="AU69" s="732" t="str">
        <f t="shared" ref="AU69" si="80">IFERROR(AR69/AL69*100, "")</f>
        <v/>
      </c>
      <c r="AV69" s="733"/>
      <c r="AW69" s="734"/>
      <c r="AX69" s="471">
        <f>IF(AND(AU69&gt;=28.5,AU69&lt;=100),1,IF(AND(AU69&gt;=1,AU69&lt;28.5),2,3))</f>
        <v>3</v>
      </c>
      <c r="AY69" s="735" t="str">
        <f t="shared" ref="AY69" si="81">IF(AX69=1,"〇",IF(AX69=2,"✕",IF(AX69=3,"-",)))</f>
        <v>-</v>
      </c>
      <c r="AZ69" s="736"/>
      <c r="BA69" s="737"/>
    </row>
    <row r="70" spans="2:53" ht="18" customHeight="1" collapsed="1" thickTop="1">
      <c r="B70" s="185"/>
      <c r="C70" s="185"/>
      <c r="D70" s="185"/>
      <c r="E70" s="206"/>
      <c r="F70" s="206"/>
      <c r="AJ70" s="713" t="s">
        <v>730</v>
      </c>
      <c r="AK70" s="697"/>
      <c r="AL70" s="716">
        <f>SUM(AL22:AN45)</f>
        <v>0</v>
      </c>
      <c r="AM70" s="717"/>
      <c r="AN70" s="718"/>
      <c r="AO70" s="716">
        <f t="shared" ref="AO70" si="82">SUM(AO22:AQ45)</f>
        <v>0</v>
      </c>
      <c r="AP70" s="717"/>
      <c r="AQ70" s="718"/>
      <c r="AR70" s="716">
        <f t="shared" ref="AR70" si="83">SUM(AR22:AT45)</f>
        <v>0</v>
      </c>
      <c r="AS70" s="717"/>
      <c r="AT70" s="722"/>
      <c r="AU70" s="724" t="str">
        <f>IFERROR(AR70/AL70*100, "")</f>
        <v/>
      </c>
      <c r="AV70" s="725"/>
      <c r="AW70" s="726"/>
      <c r="AX70" s="472"/>
      <c r="AY70" s="729" t="s">
        <v>731</v>
      </c>
      <c r="AZ70" s="730"/>
      <c r="BA70" s="731"/>
    </row>
    <row r="71" spans="2:53" ht="18" customHeight="1" thickBot="1">
      <c r="B71" s="185"/>
      <c r="C71" s="185"/>
      <c r="D71" s="185"/>
      <c r="E71" s="206"/>
      <c r="F71" s="206"/>
      <c r="AJ71" s="714"/>
      <c r="AK71" s="715"/>
      <c r="AL71" s="719"/>
      <c r="AM71" s="720"/>
      <c r="AN71" s="721"/>
      <c r="AO71" s="719"/>
      <c r="AP71" s="720"/>
      <c r="AQ71" s="721"/>
      <c r="AR71" s="719"/>
      <c r="AS71" s="720"/>
      <c r="AT71" s="723"/>
      <c r="AU71" s="727"/>
      <c r="AV71" s="708"/>
      <c r="AW71" s="728"/>
      <c r="AX71" s="473"/>
      <c r="AY71" s="710" t="str">
        <f>IF(COUNTIFS(AY23:BA69, "✕")&gt;0, IF(AU70&gt;=28.5, "4週8休", "補正なし"), "週休2日")</f>
        <v>週休2日</v>
      </c>
      <c r="AZ71" s="711"/>
      <c r="BA71" s="712"/>
    </row>
    <row r="72" spans="2:53" ht="18" customHeight="1" thickTop="1">
      <c r="B72" s="185"/>
      <c r="C72" s="185"/>
      <c r="D72" s="185"/>
      <c r="E72" s="206"/>
      <c r="F72" s="206"/>
      <c r="AU72" s="4"/>
    </row>
    <row r="73" spans="2:53" ht="18" customHeight="1">
      <c r="B73" s="185"/>
      <c r="C73" s="185"/>
      <c r="D73" s="185"/>
      <c r="E73" s="206"/>
      <c r="F73" s="206"/>
      <c r="AQ73" s="31"/>
    </row>
    <row r="74" spans="2:53" ht="18" customHeight="1">
      <c r="B74" s="185"/>
      <c r="C74" s="185"/>
      <c r="D74" s="185"/>
      <c r="E74" s="206"/>
      <c r="F74" s="206"/>
    </row>
    <row r="75" spans="2:53" ht="18" customHeight="1">
      <c r="B75" s="185"/>
      <c r="C75" s="185"/>
      <c r="D75" s="185"/>
      <c r="E75" s="206"/>
      <c r="F75" s="206"/>
    </row>
    <row r="76" spans="2:53" ht="18" customHeight="1">
      <c r="B76" s="185"/>
      <c r="C76" s="185"/>
      <c r="D76" s="185"/>
      <c r="E76" s="206"/>
      <c r="F76" s="206"/>
      <c r="AS76" s="644"/>
      <c r="AT76" s="644"/>
    </row>
    <row r="77" spans="2:53" ht="18" customHeight="1">
      <c r="B77" s="185"/>
      <c r="C77" s="185"/>
      <c r="D77" s="185"/>
      <c r="E77" s="206"/>
      <c r="F77" s="206"/>
    </row>
    <row r="78" spans="2:53" ht="18" customHeight="1">
      <c r="B78" s="185"/>
      <c r="C78" s="185"/>
      <c r="D78" s="185"/>
      <c r="E78" s="206"/>
      <c r="F78" s="206"/>
    </row>
    <row r="79" spans="2:53" ht="18" customHeight="1">
      <c r="B79" s="185"/>
      <c r="C79" s="185"/>
      <c r="D79" s="185"/>
      <c r="E79" s="206"/>
      <c r="F79" s="206"/>
    </row>
    <row r="80" spans="2:53" ht="18" customHeight="1">
      <c r="B80" s="185"/>
      <c r="C80" s="185"/>
      <c r="D80" s="185"/>
      <c r="E80" s="206"/>
      <c r="F80" s="206"/>
    </row>
    <row r="81" spans="2:6" ht="18" customHeight="1">
      <c r="B81" s="185"/>
      <c r="C81" s="185"/>
      <c r="D81" s="185"/>
      <c r="E81" s="206"/>
      <c r="F81" s="206"/>
    </row>
    <row r="82" spans="2:6" ht="18" customHeight="1">
      <c r="B82" s="185"/>
      <c r="C82" s="185"/>
      <c r="D82" s="185"/>
      <c r="E82" s="206"/>
      <c r="F82" s="206"/>
    </row>
    <row r="83" spans="2:6" ht="18" customHeight="1">
      <c r="B83" s="185"/>
      <c r="C83" s="185"/>
      <c r="D83" s="185"/>
      <c r="E83" s="206"/>
      <c r="F83" s="206"/>
    </row>
    <row r="84" spans="2:6" ht="18" customHeight="1">
      <c r="B84" s="185"/>
      <c r="C84" s="185"/>
      <c r="D84" s="185"/>
      <c r="E84" s="206"/>
      <c r="F84" s="206"/>
    </row>
    <row r="85" spans="2:6" ht="18" customHeight="1">
      <c r="B85" s="185"/>
      <c r="C85" s="185"/>
      <c r="D85" s="185"/>
      <c r="E85" s="206"/>
      <c r="F85" s="206"/>
    </row>
    <row r="86" spans="2:6" ht="18" customHeight="1">
      <c r="B86" s="185"/>
      <c r="C86" s="185"/>
      <c r="D86" s="185"/>
      <c r="E86" s="206"/>
      <c r="F86" s="206"/>
    </row>
    <row r="87" spans="2:6" ht="18" customHeight="1">
      <c r="B87" s="185"/>
      <c r="C87" s="185"/>
      <c r="D87" s="185"/>
      <c r="E87" s="206"/>
      <c r="F87" s="206"/>
    </row>
    <row r="88" spans="2:6" ht="18" customHeight="1">
      <c r="B88" s="185"/>
      <c r="C88" s="185"/>
      <c r="D88" s="185"/>
      <c r="E88" s="206"/>
      <c r="F88" s="206"/>
    </row>
  </sheetData>
  <mergeCells count="315">
    <mergeCell ref="B68:C68"/>
    <mergeCell ref="AL68:AN68"/>
    <mergeCell ref="AO68:AQ68"/>
    <mergeCell ref="AR68:AT68"/>
    <mergeCell ref="AU68:AW68"/>
    <mergeCell ref="AY68:BA68"/>
    <mergeCell ref="B69:F69"/>
    <mergeCell ref="AL69:AN69"/>
    <mergeCell ref="AO69:AQ69"/>
    <mergeCell ref="AR69:AT69"/>
    <mergeCell ref="AU69:AW69"/>
    <mergeCell ref="AY69:BA69"/>
    <mergeCell ref="B66:C66"/>
    <mergeCell ref="AL66:AN66"/>
    <mergeCell ref="AO66:AQ66"/>
    <mergeCell ref="AR66:AT66"/>
    <mergeCell ref="AU66:AW66"/>
    <mergeCell ref="AY66:BA66"/>
    <mergeCell ref="B67:F67"/>
    <mergeCell ref="AL67:AN67"/>
    <mergeCell ref="AO67:AQ67"/>
    <mergeCell ref="AR67:AT67"/>
    <mergeCell ref="AU67:AW67"/>
    <mergeCell ref="AY67:BA67"/>
    <mergeCell ref="B64:C64"/>
    <mergeCell ref="AL64:AN64"/>
    <mergeCell ref="AO64:AQ64"/>
    <mergeCell ref="AR64:AT64"/>
    <mergeCell ref="AU64:AW64"/>
    <mergeCell ref="AY64:BA64"/>
    <mergeCell ref="B65:F65"/>
    <mergeCell ref="AL65:AN65"/>
    <mergeCell ref="AO65:AQ65"/>
    <mergeCell ref="AR65:AT65"/>
    <mergeCell ref="AU65:AW65"/>
    <mergeCell ref="AY65:BA65"/>
    <mergeCell ref="B62:C62"/>
    <mergeCell ref="AL62:AN62"/>
    <mergeCell ref="AO62:AQ62"/>
    <mergeCell ref="AR62:AT62"/>
    <mergeCell ref="AU62:AW62"/>
    <mergeCell ref="AY62:BA62"/>
    <mergeCell ref="B63:F63"/>
    <mergeCell ref="AL63:AN63"/>
    <mergeCell ref="AO63:AQ63"/>
    <mergeCell ref="AR63:AT63"/>
    <mergeCell ref="AU63:AW63"/>
    <mergeCell ref="AY63:BA63"/>
    <mergeCell ref="B60:C60"/>
    <mergeCell ref="AL60:AN60"/>
    <mergeCell ref="AO60:AQ60"/>
    <mergeCell ref="AR60:AT60"/>
    <mergeCell ref="AU60:AW60"/>
    <mergeCell ref="AY60:BA60"/>
    <mergeCell ref="B61:F61"/>
    <mergeCell ref="AL61:AN61"/>
    <mergeCell ref="AO61:AQ61"/>
    <mergeCell ref="AR61:AT61"/>
    <mergeCell ref="AU61:AW61"/>
    <mergeCell ref="AY61:BA61"/>
    <mergeCell ref="B58:C58"/>
    <mergeCell ref="AL58:AN58"/>
    <mergeCell ref="AO58:AQ58"/>
    <mergeCell ref="AR58:AT58"/>
    <mergeCell ref="AU58:AW58"/>
    <mergeCell ref="AY58:BA58"/>
    <mergeCell ref="B59:F59"/>
    <mergeCell ref="AL59:AN59"/>
    <mergeCell ref="AO59:AQ59"/>
    <mergeCell ref="AR59:AT59"/>
    <mergeCell ref="AU59:AW59"/>
    <mergeCell ref="AY59:BA59"/>
    <mergeCell ref="B56:C56"/>
    <mergeCell ref="AL56:AN56"/>
    <mergeCell ref="AO56:AQ56"/>
    <mergeCell ref="AR56:AT56"/>
    <mergeCell ref="AU56:AW56"/>
    <mergeCell ref="AY56:BA56"/>
    <mergeCell ref="B57:F57"/>
    <mergeCell ref="AL57:AN57"/>
    <mergeCell ref="AO57:AQ57"/>
    <mergeCell ref="AR57:AT57"/>
    <mergeCell ref="AU57:AW57"/>
    <mergeCell ref="AY57:BA57"/>
    <mergeCell ref="B54:C54"/>
    <mergeCell ref="AL54:AN54"/>
    <mergeCell ref="AO54:AQ54"/>
    <mergeCell ref="AR54:AT54"/>
    <mergeCell ref="AU54:AW54"/>
    <mergeCell ref="AY54:BA54"/>
    <mergeCell ref="B55:F55"/>
    <mergeCell ref="AL55:AN55"/>
    <mergeCell ref="AO55:AQ55"/>
    <mergeCell ref="AR55:AT55"/>
    <mergeCell ref="AU55:AW55"/>
    <mergeCell ref="AY55:BA55"/>
    <mergeCell ref="B52:C52"/>
    <mergeCell ref="AL52:AN52"/>
    <mergeCell ref="AO52:AQ52"/>
    <mergeCell ref="AR52:AT52"/>
    <mergeCell ref="AU52:AW52"/>
    <mergeCell ref="AY52:BA52"/>
    <mergeCell ref="B53:F53"/>
    <mergeCell ref="AL53:AN53"/>
    <mergeCell ref="AO53:AQ53"/>
    <mergeCell ref="AR53:AT53"/>
    <mergeCell ref="AU53:AW53"/>
    <mergeCell ref="AY53:BA53"/>
    <mergeCell ref="B50:C50"/>
    <mergeCell ref="AL50:AN50"/>
    <mergeCell ref="AO50:AQ50"/>
    <mergeCell ref="AR50:AT50"/>
    <mergeCell ref="AU50:AW50"/>
    <mergeCell ref="AY50:BA50"/>
    <mergeCell ref="B51:F51"/>
    <mergeCell ref="AL51:AN51"/>
    <mergeCell ref="AO51:AQ51"/>
    <mergeCell ref="AR51:AT51"/>
    <mergeCell ref="AU51:AW51"/>
    <mergeCell ref="AY51:BA51"/>
    <mergeCell ref="B48:C48"/>
    <mergeCell ref="AL48:AN48"/>
    <mergeCell ref="AO48:AQ48"/>
    <mergeCell ref="AR48:AT48"/>
    <mergeCell ref="AU48:AW48"/>
    <mergeCell ref="AY48:BA48"/>
    <mergeCell ref="B49:F49"/>
    <mergeCell ref="AL49:AN49"/>
    <mergeCell ref="AO49:AQ49"/>
    <mergeCell ref="AR49:AT49"/>
    <mergeCell ref="AU49:AW49"/>
    <mergeCell ref="AY49:BA49"/>
    <mergeCell ref="B46:C46"/>
    <mergeCell ref="AL46:AN46"/>
    <mergeCell ref="AO46:AQ46"/>
    <mergeCell ref="AR46:AT46"/>
    <mergeCell ref="AU46:AW46"/>
    <mergeCell ref="AY46:BA46"/>
    <mergeCell ref="B47:F47"/>
    <mergeCell ref="AL47:AN47"/>
    <mergeCell ref="AO47:AQ47"/>
    <mergeCell ref="AR47:AT47"/>
    <mergeCell ref="AU47:AW47"/>
    <mergeCell ref="AY47:BA47"/>
    <mergeCell ref="AS76:AT76"/>
    <mergeCell ref="AY71:BA71"/>
    <mergeCell ref="AJ70:AK71"/>
    <mergeCell ref="AL70:AN71"/>
    <mergeCell ref="AO70:AQ71"/>
    <mergeCell ref="AR70:AT71"/>
    <mergeCell ref="AU70:AW71"/>
    <mergeCell ref="AY70:BA70"/>
    <mergeCell ref="AL45:AN45"/>
    <mergeCell ref="AO45:AQ45"/>
    <mergeCell ref="AR45:AT45"/>
    <mergeCell ref="AU45:AW45"/>
    <mergeCell ref="AY45:BA45"/>
    <mergeCell ref="AL44:AN44"/>
    <mergeCell ref="AO44:AQ44"/>
    <mergeCell ref="AR44:AT44"/>
    <mergeCell ref="AU44:AW44"/>
    <mergeCell ref="AY44:BA44"/>
    <mergeCell ref="AL43:AN43"/>
    <mergeCell ref="AO43:AQ43"/>
    <mergeCell ref="AR43:AT43"/>
    <mergeCell ref="AU43:AW43"/>
    <mergeCell ref="AY43:BA43"/>
    <mergeCell ref="AL42:AN42"/>
    <mergeCell ref="AO42:AQ42"/>
    <mergeCell ref="AR42:AT42"/>
    <mergeCell ref="AU42:AW42"/>
    <mergeCell ref="AY42:BA42"/>
    <mergeCell ref="AL41:AN41"/>
    <mergeCell ref="AO41:AQ41"/>
    <mergeCell ref="AR41:AT41"/>
    <mergeCell ref="AU41:AW41"/>
    <mergeCell ref="AY41:BA41"/>
    <mergeCell ref="AL40:AN40"/>
    <mergeCell ref="AO40:AQ40"/>
    <mergeCell ref="AR40:AT40"/>
    <mergeCell ref="AU40:AW40"/>
    <mergeCell ref="AY40:BA40"/>
    <mergeCell ref="AL39:AN39"/>
    <mergeCell ref="AO39:AQ39"/>
    <mergeCell ref="AR39:AT39"/>
    <mergeCell ref="AU39:AW39"/>
    <mergeCell ref="AY39:BA39"/>
    <mergeCell ref="AL38:AN38"/>
    <mergeCell ref="AO38:AQ38"/>
    <mergeCell ref="AR38:AT38"/>
    <mergeCell ref="AU38:AW38"/>
    <mergeCell ref="AY38:BA38"/>
    <mergeCell ref="AL37:AN37"/>
    <mergeCell ref="AO37:AQ37"/>
    <mergeCell ref="AR37:AT37"/>
    <mergeCell ref="AU37:AW37"/>
    <mergeCell ref="AY37:BA37"/>
    <mergeCell ref="AL36:AN36"/>
    <mergeCell ref="AO36:AQ36"/>
    <mergeCell ref="AR36:AT36"/>
    <mergeCell ref="AU36:AW36"/>
    <mergeCell ref="AY36:BA36"/>
    <mergeCell ref="AL35:AN35"/>
    <mergeCell ref="AO35:AQ35"/>
    <mergeCell ref="AR35:AT35"/>
    <mergeCell ref="AU35:AW35"/>
    <mergeCell ref="AY35:BA35"/>
    <mergeCell ref="AL34:AN34"/>
    <mergeCell ref="AO34:AQ34"/>
    <mergeCell ref="AR34:AT34"/>
    <mergeCell ref="AU34:AW34"/>
    <mergeCell ref="AY34:BA34"/>
    <mergeCell ref="AL33:AN33"/>
    <mergeCell ref="AO33:AQ33"/>
    <mergeCell ref="AR33:AT33"/>
    <mergeCell ref="AU33:AW33"/>
    <mergeCell ref="AY33:BA33"/>
    <mergeCell ref="AL32:AN32"/>
    <mergeCell ref="AO32:AQ32"/>
    <mergeCell ref="AR32:AT32"/>
    <mergeCell ref="AU32:AW32"/>
    <mergeCell ref="AY32:BA32"/>
    <mergeCell ref="AL31:AN31"/>
    <mergeCell ref="AO31:AQ31"/>
    <mergeCell ref="AR31:AT31"/>
    <mergeCell ref="AU31:AW31"/>
    <mergeCell ref="AY31:BA31"/>
    <mergeCell ref="AL30:AN30"/>
    <mergeCell ref="AO30:AQ30"/>
    <mergeCell ref="AR30:AT30"/>
    <mergeCell ref="AU30:AW30"/>
    <mergeCell ref="AY30:BA30"/>
    <mergeCell ref="AL29:AN29"/>
    <mergeCell ref="AO29:AQ29"/>
    <mergeCell ref="AR29:AT29"/>
    <mergeCell ref="AU29:AW29"/>
    <mergeCell ref="AY29:BA29"/>
    <mergeCell ref="AL28:AN28"/>
    <mergeCell ref="AO28:AQ28"/>
    <mergeCell ref="AR28:AT28"/>
    <mergeCell ref="AU28:AW28"/>
    <mergeCell ref="AY28:BA28"/>
    <mergeCell ref="AL27:AN27"/>
    <mergeCell ref="AO27:AQ27"/>
    <mergeCell ref="AR27:AT27"/>
    <mergeCell ref="AU27:AW27"/>
    <mergeCell ref="AY27:BA27"/>
    <mergeCell ref="AL26:AN26"/>
    <mergeCell ref="AO26:AQ26"/>
    <mergeCell ref="AR26:AT26"/>
    <mergeCell ref="AU26:AW26"/>
    <mergeCell ref="AY26:BA26"/>
    <mergeCell ref="AL25:AN25"/>
    <mergeCell ref="AO25:AQ25"/>
    <mergeCell ref="AR25:AT25"/>
    <mergeCell ref="AU25:AW25"/>
    <mergeCell ref="AY25:BA25"/>
    <mergeCell ref="AY22:BA22"/>
    <mergeCell ref="AY23:BA23"/>
    <mergeCell ref="AL24:AN24"/>
    <mergeCell ref="AO24:AQ24"/>
    <mergeCell ref="AR24:AT24"/>
    <mergeCell ref="AU24:AW24"/>
    <mergeCell ref="AY24:BA24"/>
    <mergeCell ref="AR22:AT22"/>
    <mergeCell ref="AR23:AT23"/>
    <mergeCell ref="AL22:AN22"/>
    <mergeCell ref="AL23:AN23"/>
    <mergeCell ref="AO22:AQ22"/>
    <mergeCell ref="AO23:AQ23"/>
    <mergeCell ref="AU23:AW23"/>
    <mergeCell ref="AU22:AW22"/>
    <mergeCell ref="B45:F45"/>
    <mergeCell ref="B43:F43"/>
    <mergeCell ref="B44:C44"/>
    <mergeCell ref="B41:F41"/>
    <mergeCell ref="B42:C42"/>
    <mergeCell ref="B39:F39"/>
    <mergeCell ref="B40:C40"/>
    <mergeCell ref="B37:F37"/>
    <mergeCell ref="B38:C38"/>
    <mergeCell ref="B35:F35"/>
    <mergeCell ref="B36:C36"/>
    <mergeCell ref="B33:F33"/>
    <mergeCell ref="B34:C34"/>
    <mergeCell ref="B31:F31"/>
    <mergeCell ref="B32:C32"/>
    <mergeCell ref="B29:F29"/>
    <mergeCell ref="B30:C30"/>
    <mergeCell ref="B27:F27"/>
    <mergeCell ref="B28:C28"/>
    <mergeCell ref="B25:F25"/>
    <mergeCell ref="B26:C26"/>
    <mergeCell ref="B23:F23"/>
    <mergeCell ref="B24:C24"/>
    <mergeCell ref="B22:C22"/>
    <mergeCell ref="AC13:AF14"/>
    <mergeCell ref="AG13:AG14"/>
    <mergeCell ref="E6:I6"/>
    <mergeCell ref="B7:D7"/>
    <mergeCell ref="E7:I7"/>
    <mergeCell ref="B8:D8"/>
    <mergeCell ref="E8:Q9"/>
    <mergeCell ref="B6:D6"/>
    <mergeCell ref="B1:P1"/>
    <mergeCell ref="B3:D3"/>
    <mergeCell ref="E3:P3"/>
    <mergeCell ref="B4:D4"/>
    <mergeCell ref="E4:I4"/>
    <mergeCell ref="K4:O4"/>
    <mergeCell ref="T4:AD4"/>
    <mergeCell ref="B5:D5"/>
    <mergeCell ref="E5:I5"/>
    <mergeCell ref="K5:O5"/>
    <mergeCell ref="T5:AC5"/>
  </mergeCells>
  <phoneticPr fontId="1"/>
  <conditionalFormatting sqref="G22:AK22 G24:AK24 G26:AK26 G28:AK28 G30:AK30 G32:AK32 G34:AK34 G36:AK36 G38:AK38 G40:AK40 G42:AK42 G44:AK44 G46:AK46 G48:AK48 G50:AK50 G52:AK52 G54:AK54 G56:AK56 G58:AK58 G60:AK60 G62:AK62 G64:AK64 G66:AK66 G68:AK68">
    <cfRule type="expression" dxfId="15" priority="1">
      <formula>MONTH(G22)&lt;&gt;$E22</formula>
    </cfRule>
    <cfRule type="expression" dxfId="13" priority="3">
      <formula>TEXT(G22,"aaa")="土"</formula>
    </cfRule>
    <cfRule type="expression" dxfId="12" priority="4">
      <formula>TEXT(G22,"aaa")="日"</formula>
    </cfRule>
  </conditionalFormatting>
  <conditionalFormatting sqref="G23:AK23 G25:AK25 G27:AK27 G29:AK29 G31:AK31 G33:AK33 G35:AK35 G37:AK37 G39:AK39 G41:AK41 G43:AK43 G45:AK45 G47:AK47 G49:AK49 G51:AK51 G53:AK53 G55:AK55 G57:AK57 G59:AK59 G61:AK61 G63:AK63 G65:AK65 G67:AK67 G69:AK69">
    <cfRule type="expression" dxfId="11" priority="26">
      <formula>G23="作業"</formula>
    </cfRule>
    <cfRule type="expression" dxfId="10" priority="27">
      <formula>G23="ヌ"</formula>
    </cfRule>
    <cfRule type="expression" dxfId="9" priority="28">
      <formula>G23="リ"</formula>
    </cfRule>
    <cfRule type="expression" dxfId="8" priority="29">
      <formula>G23="チ"</formula>
    </cfRule>
    <cfRule type="expression" dxfId="7" priority="30">
      <formula>G23="ト"</formula>
    </cfRule>
    <cfRule type="expression" dxfId="6" priority="31">
      <formula>G23="ヘ"</formula>
    </cfRule>
    <cfRule type="expression" dxfId="5" priority="32">
      <formula>G23="ホ"</formula>
    </cfRule>
    <cfRule type="expression" dxfId="4" priority="33">
      <formula>G23="ニ"</formula>
    </cfRule>
    <cfRule type="expression" dxfId="3" priority="34">
      <formula>G23="ハ"</formula>
    </cfRule>
    <cfRule type="expression" dxfId="2" priority="35">
      <formula>G23="ロ"</formula>
    </cfRule>
    <cfRule type="expression" dxfId="1" priority="36">
      <formula>G23="イ"</formula>
    </cfRule>
  </conditionalFormatting>
  <printOptions horizontalCentered="1" verticalCentered="1"/>
  <pageMargins left="0.70866141732283472" right="0.70866141732283472" top="0.74803149606299213" bottom="0.74803149606299213" header="0.31496062992125984" footer="0.31496062992125984"/>
  <pageSetup paperSize="8" scale="8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ED895512-C850-4540-8E2E-5DFA18FB108C}">
            <xm:f>COUNTIF('データ(祝日リスト)'!$A$2:$A$363,G22)=1</xm:f>
            <x14:dxf>
              <font>
                <b/>
                <i val="0"/>
                <color rgb="FFFF0000"/>
              </font>
            </x14:dxf>
          </x14:cfRule>
          <xm:sqref>G22:AK22 G24:AK24 G26:AK26 G28:AK28 G30:AK30 G32:AK32 G34:AK34 G36:AK36 G38:AK38 G40:AK40 G42:AK42 G44:AK44 G46:AK46 G48:AK48 G50:AK50 G52:AK52 G54:AK54 G56:AK56 G58:AK58 G60:AK60 G62:AK62 G64:AK64 G66:AK66 G68:AK68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'データ(祝日リスト)'!$E$3:$E$21</xm:f>
          </x14:formula1>
          <xm:sqref>B48:C48 B66:C66 B50:C50 B52:C52 B54:C54 B56:C56 B58:C58 B60:C60 B62:C62 B64:C64 B68:C68 B44:C44 B46:C46 B24:C24 B42:C42 B26:C26 B28:C28 B30:C30 B32:C32 B34:C34 B36:C36 B38:C38 B40:C40 B22:C22</xm:sqref>
        </x14:dataValidation>
        <x14:dataValidation type="list" allowBlank="1" showInputMessage="1" showErrorMessage="1" xr:uid="{00000000-0002-0000-0500-000001000000}">
          <x14:formula1>
            <xm:f>'データ(祝日リスト)'!$F$3:$F$14</xm:f>
          </x14:formula1>
          <xm:sqref>E48 E66 E50 E52 E44 E54 E56 E58 E60 E62 E64 E68 E46 E24 E42 E26 E28 E30 E32 E34 E36 E38 E40 E22</xm:sqref>
        </x14:dataValidation>
        <x14:dataValidation type="list" allowBlank="1" showInputMessage="1" showErrorMessage="1" xr:uid="{00000000-0002-0000-0500-000002000000}">
          <x14:formula1>
            <xm:f>'データ(祝日リスト)'!$H$2:$H$19</xm:f>
          </x14:formula1>
          <xm:sqref>G31:AK31 G69:AK69 G27:AK27 G23:AK23 G25:AK25 G43:AK43 G37:AK37 G33:AK33 G45:AK45 G63:AK63 G61:AK61 G57:AK57 G53:AK53 G51:AK51 G67:AK67 G47:AK47 G55:AK55 G65:AK65 G59:AK59 G49:AK49 G41:AK41 G29:AK29 G39:AK39 G35:AK35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sheetPr>
  <dimension ref="A1"/>
  <sheetViews>
    <sheetView zoomScale="75" zoomScaleNormal="75" workbookViewId="0">
      <selection activeCell="K42" sqref="K42"/>
    </sheetView>
  </sheetViews>
  <sheetFormatPr defaultRowHeight="18.75"/>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FF00"/>
  </sheetPr>
  <dimension ref="A1:AL363"/>
  <sheetViews>
    <sheetView view="pageBreakPreview" topLeftCell="A16" zoomScale="75" zoomScaleNormal="100" zoomScaleSheetLayoutView="75" workbookViewId="0">
      <selection activeCell="K42" sqref="K42"/>
    </sheetView>
  </sheetViews>
  <sheetFormatPr defaultColWidth="9" defaultRowHeight="13.5"/>
  <cols>
    <col min="1" max="1" width="16.125" style="107" bestFit="1" customWidth="1"/>
    <col min="2" max="2" width="6.5" style="119" customWidth="1"/>
    <col min="3" max="3" width="15.125" style="124" bestFit="1" customWidth="1"/>
    <col min="4" max="4" width="9" style="107"/>
    <col min="5" max="6" width="9.125" style="107" bestFit="1" customWidth="1"/>
    <col min="7" max="7" width="9" style="107"/>
    <col min="8" max="8" width="8.375" style="107" customWidth="1"/>
    <col min="9" max="9" width="9" style="107"/>
    <col min="10" max="10" width="9" style="119"/>
    <col min="11" max="37" width="9" style="107"/>
    <col min="38" max="38" width="9.125" style="107" bestFit="1" customWidth="1"/>
    <col min="39" max="16384" width="9" style="107"/>
  </cols>
  <sheetData>
    <row r="1" spans="1:10">
      <c r="A1" s="104" t="s">
        <v>169</v>
      </c>
      <c r="B1" s="105" t="s">
        <v>170</v>
      </c>
      <c r="C1" s="106" t="s">
        <v>171</v>
      </c>
      <c r="E1" s="104" t="s">
        <v>163</v>
      </c>
      <c r="F1" s="108" t="s">
        <v>164</v>
      </c>
      <c r="H1" s="109" t="s">
        <v>172</v>
      </c>
      <c r="J1" s="470" t="s">
        <v>732</v>
      </c>
    </row>
    <row r="2" spans="1:10">
      <c r="A2" s="110">
        <v>42736</v>
      </c>
      <c r="B2" s="111" t="s">
        <v>173</v>
      </c>
      <c r="C2" s="112" t="s">
        <v>174</v>
      </c>
      <c r="E2" s="113"/>
      <c r="F2" s="112"/>
      <c r="H2" s="114"/>
      <c r="J2" s="469"/>
    </row>
    <row r="3" spans="1:10">
      <c r="A3" s="110">
        <v>42737</v>
      </c>
      <c r="B3" s="111" t="s">
        <v>175</v>
      </c>
      <c r="C3" s="112" t="s">
        <v>176</v>
      </c>
      <c r="E3" s="113">
        <v>2018</v>
      </c>
      <c r="F3" s="112">
        <v>1</v>
      </c>
      <c r="H3" s="115" t="s">
        <v>177</v>
      </c>
      <c r="J3" s="111" t="s">
        <v>733</v>
      </c>
    </row>
    <row r="4" spans="1:10">
      <c r="A4" s="110">
        <v>42744</v>
      </c>
      <c r="B4" s="111" t="s">
        <v>175</v>
      </c>
      <c r="C4" s="112" t="s">
        <v>178</v>
      </c>
      <c r="E4" s="113">
        <v>2019</v>
      </c>
      <c r="F4" s="112">
        <v>2</v>
      </c>
      <c r="H4" s="115" t="s">
        <v>168</v>
      </c>
      <c r="J4" s="469" t="s">
        <v>734</v>
      </c>
    </row>
    <row r="5" spans="1:10">
      <c r="A5" s="110">
        <v>42777</v>
      </c>
      <c r="B5" s="111" t="s">
        <v>179</v>
      </c>
      <c r="C5" s="112" t="s">
        <v>180</v>
      </c>
      <c r="E5" s="113">
        <v>2020</v>
      </c>
      <c r="F5" s="112">
        <v>3</v>
      </c>
      <c r="H5" s="115" t="s">
        <v>181</v>
      </c>
    </row>
    <row r="6" spans="1:10">
      <c r="A6" s="110">
        <v>42814</v>
      </c>
      <c r="B6" s="111" t="s">
        <v>175</v>
      </c>
      <c r="C6" s="112" t="s">
        <v>182</v>
      </c>
      <c r="E6" s="113">
        <v>2021</v>
      </c>
      <c r="F6" s="112">
        <v>4</v>
      </c>
      <c r="H6" s="115" t="s">
        <v>183</v>
      </c>
    </row>
    <row r="7" spans="1:10">
      <c r="A7" s="110">
        <v>42854</v>
      </c>
      <c r="B7" s="111" t="s">
        <v>179</v>
      </c>
      <c r="C7" s="112" t="s">
        <v>184</v>
      </c>
      <c r="E7" s="113">
        <v>2022</v>
      </c>
      <c r="F7" s="112">
        <v>5</v>
      </c>
      <c r="H7" s="115" t="s">
        <v>185</v>
      </c>
    </row>
    <row r="8" spans="1:10">
      <c r="A8" s="110">
        <v>42858</v>
      </c>
      <c r="B8" s="111" t="s">
        <v>186</v>
      </c>
      <c r="C8" s="112" t="s">
        <v>187</v>
      </c>
      <c r="E8" s="113">
        <v>2023</v>
      </c>
      <c r="F8" s="112">
        <v>6</v>
      </c>
      <c r="H8" s="115" t="s">
        <v>188</v>
      </c>
    </row>
    <row r="9" spans="1:10">
      <c r="A9" s="110">
        <v>42859</v>
      </c>
      <c r="B9" s="111" t="s">
        <v>189</v>
      </c>
      <c r="C9" s="112" t="s">
        <v>190</v>
      </c>
      <c r="E9" s="113">
        <v>2024</v>
      </c>
      <c r="F9" s="112">
        <v>7</v>
      </c>
      <c r="H9" s="115" t="s">
        <v>191</v>
      </c>
    </row>
    <row r="10" spans="1:10">
      <c r="A10" s="110">
        <v>42860</v>
      </c>
      <c r="B10" s="111" t="s">
        <v>192</v>
      </c>
      <c r="C10" s="112" t="s">
        <v>193</v>
      </c>
      <c r="E10" s="113">
        <v>2025</v>
      </c>
      <c r="F10" s="112">
        <v>8</v>
      </c>
      <c r="H10" s="114"/>
    </row>
    <row r="11" spans="1:10">
      <c r="A11" s="110">
        <v>42933</v>
      </c>
      <c r="B11" s="111" t="s">
        <v>175</v>
      </c>
      <c r="C11" s="112" t="s">
        <v>194</v>
      </c>
      <c r="E11" s="113">
        <v>2026</v>
      </c>
      <c r="F11" s="112">
        <v>9</v>
      </c>
      <c r="H11" s="115" t="s">
        <v>166</v>
      </c>
    </row>
    <row r="12" spans="1:10">
      <c r="A12" s="110">
        <v>42958</v>
      </c>
      <c r="B12" s="111" t="s">
        <v>192</v>
      </c>
      <c r="C12" s="112" t="s">
        <v>195</v>
      </c>
      <c r="E12" s="113">
        <v>2027</v>
      </c>
      <c r="F12" s="112">
        <v>10</v>
      </c>
      <c r="H12" s="115" t="s">
        <v>167</v>
      </c>
    </row>
    <row r="13" spans="1:10">
      <c r="A13" s="110">
        <v>42996</v>
      </c>
      <c r="B13" s="111" t="s">
        <v>175</v>
      </c>
      <c r="C13" s="112" t="s">
        <v>196</v>
      </c>
      <c r="E13" s="113">
        <v>2028</v>
      </c>
      <c r="F13" s="112">
        <v>11</v>
      </c>
      <c r="H13" s="115" t="s">
        <v>197</v>
      </c>
    </row>
    <row r="14" spans="1:10">
      <c r="A14" s="110">
        <v>43001</v>
      </c>
      <c r="B14" s="111" t="s">
        <v>179</v>
      </c>
      <c r="C14" s="112" t="s">
        <v>198</v>
      </c>
      <c r="E14" s="113">
        <v>2029</v>
      </c>
      <c r="F14" s="112">
        <v>12</v>
      </c>
      <c r="H14" s="114"/>
    </row>
    <row r="15" spans="1:10">
      <c r="A15" s="110">
        <v>43017</v>
      </c>
      <c r="B15" s="111" t="s">
        <v>175</v>
      </c>
      <c r="C15" s="112" t="s">
        <v>199</v>
      </c>
      <c r="E15" s="113">
        <v>2030</v>
      </c>
      <c r="F15" s="112"/>
      <c r="H15" s="114" t="s">
        <v>165</v>
      </c>
    </row>
    <row r="16" spans="1:10">
      <c r="A16" s="110">
        <v>43042</v>
      </c>
      <c r="B16" s="111" t="s">
        <v>192</v>
      </c>
      <c r="C16" s="112" t="s">
        <v>200</v>
      </c>
      <c r="E16" s="113">
        <v>2031</v>
      </c>
      <c r="F16" s="112"/>
      <c r="H16" s="114"/>
    </row>
    <row r="17" spans="1:38">
      <c r="A17" s="110">
        <v>43062</v>
      </c>
      <c r="B17" s="111" t="s">
        <v>189</v>
      </c>
      <c r="C17" s="112" t="s">
        <v>201</v>
      </c>
      <c r="E17" s="113">
        <v>2032</v>
      </c>
      <c r="F17" s="112"/>
      <c r="H17" s="114"/>
    </row>
    <row r="18" spans="1:38">
      <c r="A18" s="110">
        <v>43092</v>
      </c>
      <c r="B18" s="111" t="s">
        <v>179</v>
      </c>
      <c r="C18" s="112" t="s">
        <v>202</v>
      </c>
      <c r="E18" s="113">
        <v>2033</v>
      </c>
      <c r="F18" s="112"/>
      <c r="H18" s="114"/>
    </row>
    <row r="19" spans="1:38">
      <c r="A19" s="110">
        <v>43101</v>
      </c>
      <c r="B19" s="111" t="s">
        <v>175</v>
      </c>
      <c r="C19" s="112" t="s">
        <v>174</v>
      </c>
      <c r="E19" s="113">
        <v>2034</v>
      </c>
      <c r="F19" s="112"/>
      <c r="H19" s="116"/>
    </row>
    <row r="20" spans="1:38">
      <c r="A20" s="110">
        <v>43108</v>
      </c>
      <c r="B20" s="111" t="s">
        <v>175</v>
      </c>
      <c r="C20" s="112" t="s">
        <v>178</v>
      </c>
      <c r="E20" s="113">
        <v>2035</v>
      </c>
      <c r="F20" s="117"/>
    </row>
    <row r="21" spans="1:38">
      <c r="A21" s="110">
        <v>43142</v>
      </c>
      <c r="B21" s="111" t="s">
        <v>173</v>
      </c>
      <c r="C21" s="112" t="s">
        <v>180</v>
      </c>
      <c r="E21" s="113">
        <v>2036</v>
      </c>
      <c r="F21" s="117"/>
    </row>
    <row r="22" spans="1:38">
      <c r="A22" s="110">
        <v>43143</v>
      </c>
      <c r="B22" s="111" t="s">
        <v>175</v>
      </c>
      <c r="C22" s="112" t="s">
        <v>176</v>
      </c>
      <c r="E22" s="113"/>
      <c r="F22" s="117"/>
      <c r="AL22" s="107">
        <v>0</v>
      </c>
    </row>
    <row r="23" spans="1:38">
      <c r="A23" s="110">
        <v>43180</v>
      </c>
      <c r="B23" s="111" t="s">
        <v>186</v>
      </c>
      <c r="C23" s="112" t="s">
        <v>182</v>
      </c>
    </row>
    <row r="24" spans="1:38">
      <c r="A24" s="110">
        <v>43219</v>
      </c>
      <c r="B24" s="111" t="s">
        <v>173</v>
      </c>
      <c r="C24" s="112" t="s">
        <v>184</v>
      </c>
    </row>
    <row r="25" spans="1:38">
      <c r="A25" s="110">
        <v>43220</v>
      </c>
      <c r="B25" s="111" t="s">
        <v>175</v>
      </c>
      <c r="C25" s="112" t="s">
        <v>176</v>
      </c>
    </row>
    <row r="26" spans="1:38">
      <c r="A26" s="110">
        <v>43223</v>
      </c>
      <c r="B26" s="111" t="s">
        <v>189</v>
      </c>
      <c r="C26" s="112" t="s">
        <v>187</v>
      </c>
    </row>
    <row r="27" spans="1:38">
      <c r="A27" s="110">
        <v>43224</v>
      </c>
      <c r="B27" s="111" t="s">
        <v>192</v>
      </c>
      <c r="C27" s="112" t="s">
        <v>190</v>
      </c>
    </row>
    <row r="28" spans="1:38">
      <c r="A28" s="110">
        <v>43225</v>
      </c>
      <c r="B28" s="111" t="s">
        <v>179</v>
      </c>
      <c r="C28" s="112" t="s">
        <v>193</v>
      </c>
    </row>
    <row r="29" spans="1:38">
      <c r="A29" s="110">
        <v>43297</v>
      </c>
      <c r="B29" s="111" t="s">
        <v>175</v>
      </c>
      <c r="C29" s="112" t="s">
        <v>194</v>
      </c>
    </row>
    <row r="30" spans="1:38">
      <c r="A30" s="110">
        <v>43323</v>
      </c>
      <c r="B30" s="111" t="s">
        <v>179</v>
      </c>
      <c r="C30" s="112" t="s">
        <v>195</v>
      </c>
    </row>
    <row r="31" spans="1:38">
      <c r="A31" s="110">
        <v>43360</v>
      </c>
      <c r="B31" s="111" t="s">
        <v>175</v>
      </c>
      <c r="C31" s="112" t="s">
        <v>196</v>
      </c>
    </row>
    <row r="32" spans="1:38">
      <c r="A32" s="110">
        <v>43366</v>
      </c>
      <c r="B32" s="111" t="s">
        <v>173</v>
      </c>
      <c r="C32" s="112" t="s">
        <v>198</v>
      </c>
    </row>
    <row r="33" spans="1:6">
      <c r="A33" s="110">
        <v>43367</v>
      </c>
      <c r="B33" s="111" t="s">
        <v>175</v>
      </c>
      <c r="C33" s="112" t="s">
        <v>176</v>
      </c>
    </row>
    <row r="34" spans="1:6">
      <c r="A34" s="110">
        <v>43381</v>
      </c>
      <c r="B34" s="111" t="s">
        <v>175</v>
      </c>
      <c r="C34" s="112" t="s">
        <v>199</v>
      </c>
    </row>
    <row r="35" spans="1:6">
      <c r="A35" s="110">
        <v>43407</v>
      </c>
      <c r="B35" s="111" t="s">
        <v>179</v>
      </c>
      <c r="C35" s="112" t="s">
        <v>200</v>
      </c>
    </row>
    <row r="36" spans="1:6">
      <c r="A36" s="110">
        <v>43427</v>
      </c>
      <c r="B36" s="111" t="s">
        <v>192</v>
      </c>
      <c r="C36" s="112" t="s">
        <v>201</v>
      </c>
    </row>
    <row r="37" spans="1:6">
      <c r="A37" s="110">
        <v>43457</v>
      </c>
      <c r="B37" s="111" t="s">
        <v>173</v>
      </c>
      <c r="C37" s="112" t="s">
        <v>202</v>
      </c>
    </row>
    <row r="38" spans="1:6">
      <c r="A38" s="110">
        <v>43458</v>
      </c>
      <c r="B38" s="111" t="s">
        <v>175</v>
      </c>
      <c r="C38" s="112" t="s">
        <v>176</v>
      </c>
    </row>
    <row r="39" spans="1:6">
      <c r="A39" s="110">
        <v>43466</v>
      </c>
      <c r="B39" s="111" t="s">
        <v>203</v>
      </c>
      <c r="C39" s="112" t="s">
        <v>174</v>
      </c>
    </row>
    <row r="40" spans="1:6">
      <c r="A40" s="110">
        <v>43479</v>
      </c>
      <c r="B40" s="111" t="s">
        <v>175</v>
      </c>
      <c r="C40" s="112" t="s">
        <v>178</v>
      </c>
    </row>
    <row r="41" spans="1:6">
      <c r="A41" s="110">
        <v>43507</v>
      </c>
      <c r="B41" s="111" t="s">
        <v>175</v>
      </c>
      <c r="C41" s="112" t="s">
        <v>180</v>
      </c>
    </row>
    <row r="42" spans="1:6">
      <c r="A42" s="110">
        <v>43545</v>
      </c>
      <c r="B42" s="111" t="s">
        <v>189</v>
      </c>
      <c r="C42" s="112" t="s">
        <v>182</v>
      </c>
    </row>
    <row r="43" spans="1:6">
      <c r="A43" s="110">
        <v>43584</v>
      </c>
      <c r="B43" s="111" t="s">
        <v>175</v>
      </c>
      <c r="C43" s="112" t="s">
        <v>184</v>
      </c>
    </row>
    <row r="44" spans="1:6">
      <c r="A44" s="110">
        <v>43585</v>
      </c>
      <c r="B44" s="111" t="s">
        <v>203</v>
      </c>
      <c r="C44" s="112" t="s">
        <v>204</v>
      </c>
    </row>
    <row r="45" spans="1:6">
      <c r="A45" s="110">
        <v>43586</v>
      </c>
      <c r="B45" s="111" t="s">
        <v>186</v>
      </c>
      <c r="C45" s="112" t="s">
        <v>205</v>
      </c>
    </row>
    <row r="46" spans="1:6">
      <c r="A46" s="110">
        <v>43587</v>
      </c>
      <c r="B46" s="111" t="s">
        <v>189</v>
      </c>
      <c r="C46" s="112" t="s">
        <v>204</v>
      </c>
      <c r="E46" s="118"/>
      <c r="F46" s="119"/>
    </row>
    <row r="47" spans="1:6">
      <c r="A47" s="110">
        <v>43588</v>
      </c>
      <c r="B47" s="111" t="s">
        <v>192</v>
      </c>
      <c r="C47" s="112" t="s">
        <v>187</v>
      </c>
      <c r="E47" s="118"/>
      <c r="F47" s="119"/>
    </row>
    <row r="48" spans="1:6">
      <c r="A48" s="110">
        <v>43589</v>
      </c>
      <c r="B48" s="111" t="s">
        <v>179</v>
      </c>
      <c r="C48" s="112" t="s">
        <v>190</v>
      </c>
      <c r="E48" s="118"/>
      <c r="F48" s="119"/>
    </row>
    <row r="49" spans="1:6">
      <c r="A49" s="110">
        <v>43590</v>
      </c>
      <c r="B49" s="111" t="s">
        <v>173</v>
      </c>
      <c r="C49" s="112" t="s">
        <v>193</v>
      </c>
      <c r="E49" s="118"/>
      <c r="F49" s="119"/>
    </row>
    <row r="50" spans="1:6">
      <c r="A50" s="110">
        <v>43591</v>
      </c>
      <c r="B50" s="111" t="s">
        <v>175</v>
      </c>
      <c r="C50" s="112" t="s">
        <v>176</v>
      </c>
      <c r="E50" s="118"/>
      <c r="F50" s="119"/>
    </row>
    <row r="51" spans="1:6">
      <c r="A51" s="110">
        <v>43661</v>
      </c>
      <c r="B51" s="111" t="s">
        <v>175</v>
      </c>
      <c r="C51" s="112" t="s">
        <v>194</v>
      </c>
      <c r="E51" s="118"/>
      <c r="F51" s="119"/>
    </row>
    <row r="52" spans="1:6">
      <c r="A52" s="110">
        <v>43688</v>
      </c>
      <c r="B52" s="111" t="s">
        <v>173</v>
      </c>
      <c r="C52" s="112" t="s">
        <v>195</v>
      </c>
      <c r="E52" s="118"/>
      <c r="F52" s="119"/>
    </row>
    <row r="53" spans="1:6">
      <c r="A53" s="110">
        <v>43689</v>
      </c>
      <c r="B53" s="111" t="s">
        <v>175</v>
      </c>
      <c r="C53" s="112" t="s">
        <v>176</v>
      </c>
      <c r="E53" s="118"/>
      <c r="F53" s="119"/>
    </row>
    <row r="54" spans="1:6">
      <c r="A54" s="110">
        <v>43724</v>
      </c>
      <c r="B54" s="111" t="s">
        <v>175</v>
      </c>
      <c r="C54" s="112" t="s">
        <v>196</v>
      </c>
      <c r="E54" s="118"/>
      <c r="F54" s="119"/>
    </row>
    <row r="55" spans="1:6">
      <c r="A55" s="110">
        <v>43731</v>
      </c>
      <c r="B55" s="111" t="s">
        <v>175</v>
      </c>
      <c r="C55" s="112" t="s">
        <v>198</v>
      </c>
      <c r="E55" s="118"/>
      <c r="F55" s="119"/>
    </row>
    <row r="56" spans="1:6">
      <c r="A56" s="110">
        <v>43752</v>
      </c>
      <c r="B56" s="111" t="s">
        <v>175</v>
      </c>
      <c r="C56" s="112" t="s">
        <v>199</v>
      </c>
      <c r="E56" s="118"/>
      <c r="F56" s="119"/>
    </row>
    <row r="57" spans="1:6">
      <c r="A57" s="110">
        <v>43760</v>
      </c>
      <c r="B57" s="111" t="s">
        <v>203</v>
      </c>
      <c r="C57" s="112" t="s">
        <v>206</v>
      </c>
      <c r="E57" s="118"/>
      <c r="F57" s="119"/>
    </row>
    <row r="58" spans="1:6">
      <c r="A58" s="110">
        <v>43772</v>
      </c>
      <c r="B58" s="111" t="s">
        <v>173</v>
      </c>
      <c r="C58" s="112" t="s">
        <v>200</v>
      </c>
      <c r="E58" s="118"/>
      <c r="F58" s="119"/>
    </row>
    <row r="59" spans="1:6">
      <c r="A59" s="110">
        <v>43773</v>
      </c>
      <c r="B59" s="111" t="s">
        <v>175</v>
      </c>
      <c r="C59" s="112" t="s">
        <v>176</v>
      </c>
      <c r="E59" s="118"/>
      <c r="F59" s="119"/>
    </row>
    <row r="60" spans="1:6">
      <c r="A60" s="110">
        <v>43792</v>
      </c>
      <c r="B60" s="111" t="s">
        <v>179</v>
      </c>
      <c r="C60" s="112" t="s">
        <v>201</v>
      </c>
      <c r="E60" s="118"/>
      <c r="F60" s="119"/>
    </row>
    <row r="61" spans="1:6">
      <c r="A61" s="110">
        <v>43831</v>
      </c>
      <c r="B61" s="111" t="s">
        <v>186</v>
      </c>
      <c r="C61" s="112" t="s">
        <v>174</v>
      </c>
      <c r="E61" s="118"/>
      <c r="F61" s="119"/>
    </row>
    <row r="62" spans="1:6">
      <c r="A62" s="110">
        <v>43843</v>
      </c>
      <c r="B62" s="111" t="s">
        <v>175</v>
      </c>
      <c r="C62" s="112" t="s">
        <v>178</v>
      </c>
      <c r="E62" s="118"/>
      <c r="F62" s="119"/>
    </row>
    <row r="63" spans="1:6">
      <c r="A63" s="110">
        <v>43872</v>
      </c>
      <c r="B63" s="111" t="s">
        <v>203</v>
      </c>
      <c r="C63" s="112" t="s">
        <v>180</v>
      </c>
      <c r="E63" s="118"/>
      <c r="F63" s="119"/>
    </row>
    <row r="64" spans="1:6">
      <c r="A64" s="110">
        <v>43884</v>
      </c>
      <c r="B64" s="111" t="s">
        <v>173</v>
      </c>
      <c r="C64" s="112" t="s">
        <v>202</v>
      </c>
      <c r="E64" s="118"/>
      <c r="F64" s="119"/>
    </row>
    <row r="65" spans="1:6">
      <c r="A65" s="110">
        <v>43885</v>
      </c>
      <c r="B65" s="111" t="s">
        <v>175</v>
      </c>
      <c r="C65" s="112" t="s">
        <v>176</v>
      </c>
      <c r="E65" s="118"/>
      <c r="F65" s="119"/>
    </row>
    <row r="66" spans="1:6">
      <c r="A66" s="110">
        <v>43910</v>
      </c>
      <c r="B66" s="111" t="s">
        <v>192</v>
      </c>
      <c r="C66" s="112" t="s">
        <v>182</v>
      </c>
      <c r="E66" s="118"/>
      <c r="F66" s="119"/>
    </row>
    <row r="67" spans="1:6">
      <c r="A67" s="110">
        <v>43950</v>
      </c>
      <c r="B67" s="111" t="s">
        <v>186</v>
      </c>
      <c r="C67" s="112" t="s">
        <v>184</v>
      </c>
      <c r="E67" s="118"/>
      <c r="F67" s="119"/>
    </row>
    <row r="68" spans="1:6">
      <c r="A68" s="110">
        <v>43954</v>
      </c>
      <c r="B68" s="111" t="s">
        <v>173</v>
      </c>
      <c r="C68" s="112" t="s">
        <v>187</v>
      </c>
      <c r="E68" s="118"/>
      <c r="F68" s="119"/>
    </row>
    <row r="69" spans="1:6">
      <c r="A69" s="110">
        <v>43955</v>
      </c>
      <c r="B69" s="111" t="s">
        <v>175</v>
      </c>
      <c r="C69" s="112" t="s">
        <v>190</v>
      </c>
      <c r="E69" s="118"/>
      <c r="F69" s="119"/>
    </row>
    <row r="70" spans="1:6">
      <c r="A70" s="110">
        <v>43956</v>
      </c>
      <c r="B70" s="111" t="s">
        <v>203</v>
      </c>
      <c r="C70" s="112" t="s">
        <v>193</v>
      </c>
      <c r="E70" s="118"/>
      <c r="F70" s="119"/>
    </row>
    <row r="71" spans="1:6">
      <c r="A71" s="110">
        <v>43957</v>
      </c>
      <c r="B71" s="111" t="s">
        <v>186</v>
      </c>
      <c r="C71" s="112" t="s">
        <v>176</v>
      </c>
    </row>
    <row r="72" spans="1:6">
      <c r="A72" s="110">
        <v>44035</v>
      </c>
      <c r="B72" s="111" t="s">
        <v>189</v>
      </c>
      <c r="C72" s="112" t="s">
        <v>194</v>
      </c>
    </row>
    <row r="73" spans="1:6">
      <c r="A73" s="110">
        <v>44036</v>
      </c>
      <c r="B73" s="111" t="s">
        <v>192</v>
      </c>
      <c r="C73" s="112" t="s">
        <v>207</v>
      </c>
    </row>
    <row r="74" spans="1:6">
      <c r="A74" s="110">
        <v>44053</v>
      </c>
      <c r="B74" s="111" t="s">
        <v>175</v>
      </c>
      <c r="C74" s="112" t="s">
        <v>195</v>
      </c>
    </row>
    <row r="75" spans="1:6">
      <c r="A75" s="110">
        <v>44095</v>
      </c>
      <c r="B75" s="111" t="s">
        <v>175</v>
      </c>
      <c r="C75" s="112" t="s">
        <v>196</v>
      </c>
    </row>
    <row r="76" spans="1:6">
      <c r="A76" s="110">
        <v>44096</v>
      </c>
      <c r="B76" s="111" t="s">
        <v>203</v>
      </c>
      <c r="C76" s="112" t="s">
        <v>198</v>
      </c>
    </row>
    <row r="77" spans="1:6">
      <c r="A77" s="110">
        <v>44138</v>
      </c>
      <c r="B77" s="111" t="s">
        <v>203</v>
      </c>
      <c r="C77" s="112" t="s">
        <v>200</v>
      </c>
    </row>
    <row r="78" spans="1:6">
      <c r="A78" s="110">
        <v>44158</v>
      </c>
      <c r="B78" s="111" t="s">
        <v>175</v>
      </c>
      <c r="C78" s="112" t="s">
        <v>201</v>
      </c>
    </row>
    <row r="79" spans="1:6">
      <c r="A79" s="110">
        <v>44197</v>
      </c>
      <c r="B79" s="111" t="s">
        <v>192</v>
      </c>
      <c r="C79" s="120" t="s">
        <v>174</v>
      </c>
    </row>
    <row r="80" spans="1:6">
      <c r="A80" s="110">
        <v>44207</v>
      </c>
      <c r="B80" s="111" t="s">
        <v>175</v>
      </c>
      <c r="C80" s="120" t="s">
        <v>178</v>
      </c>
    </row>
    <row r="81" spans="1:3">
      <c r="A81" s="110">
        <v>44238</v>
      </c>
      <c r="B81" s="111" t="s">
        <v>189</v>
      </c>
      <c r="C81" s="120" t="s">
        <v>180</v>
      </c>
    </row>
    <row r="82" spans="1:3">
      <c r="A82" s="110">
        <v>44250</v>
      </c>
      <c r="B82" s="111" t="s">
        <v>203</v>
      </c>
      <c r="C82" s="120" t="s">
        <v>202</v>
      </c>
    </row>
    <row r="83" spans="1:3">
      <c r="A83" s="110">
        <v>44275</v>
      </c>
      <c r="B83" s="111" t="s">
        <v>179</v>
      </c>
      <c r="C83" s="120" t="s">
        <v>182</v>
      </c>
    </row>
    <row r="84" spans="1:3">
      <c r="A84" s="110">
        <v>44315</v>
      </c>
      <c r="B84" s="111" t="s">
        <v>189</v>
      </c>
      <c r="C84" s="120" t="s">
        <v>184</v>
      </c>
    </row>
    <row r="85" spans="1:3">
      <c r="A85" s="110">
        <v>44319</v>
      </c>
      <c r="B85" s="111" t="s">
        <v>175</v>
      </c>
      <c r="C85" s="120" t="s">
        <v>187</v>
      </c>
    </row>
    <row r="86" spans="1:3">
      <c r="A86" s="110">
        <v>44320</v>
      </c>
      <c r="B86" s="111" t="s">
        <v>203</v>
      </c>
      <c r="C86" s="120" t="s">
        <v>190</v>
      </c>
    </row>
    <row r="87" spans="1:3">
      <c r="A87" s="110">
        <v>44321</v>
      </c>
      <c r="B87" s="111" t="s">
        <v>186</v>
      </c>
      <c r="C87" s="120" t="s">
        <v>193</v>
      </c>
    </row>
    <row r="88" spans="1:3">
      <c r="A88" s="110">
        <v>44396</v>
      </c>
      <c r="B88" s="111" t="s">
        <v>175</v>
      </c>
      <c r="C88" s="120" t="s">
        <v>194</v>
      </c>
    </row>
    <row r="89" spans="1:3">
      <c r="A89" s="110">
        <v>44419</v>
      </c>
      <c r="B89" s="111" t="s">
        <v>186</v>
      </c>
      <c r="C89" s="120" t="s">
        <v>195</v>
      </c>
    </row>
    <row r="90" spans="1:3">
      <c r="A90" s="110">
        <v>44459</v>
      </c>
      <c r="B90" s="111" t="s">
        <v>175</v>
      </c>
      <c r="C90" s="120" t="s">
        <v>196</v>
      </c>
    </row>
    <row r="91" spans="1:3">
      <c r="A91" s="110">
        <v>44462</v>
      </c>
      <c r="B91" s="111" t="s">
        <v>189</v>
      </c>
      <c r="C91" s="120" t="s">
        <v>198</v>
      </c>
    </row>
    <row r="92" spans="1:3">
      <c r="A92" s="110">
        <v>44480</v>
      </c>
      <c r="B92" s="111" t="s">
        <v>175</v>
      </c>
      <c r="C92" s="120" t="s">
        <v>207</v>
      </c>
    </row>
    <row r="93" spans="1:3">
      <c r="A93" s="110">
        <v>44503</v>
      </c>
      <c r="B93" s="111" t="s">
        <v>186</v>
      </c>
      <c r="C93" s="120" t="s">
        <v>200</v>
      </c>
    </row>
    <row r="94" spans="1:3">
      <c r="A94" s="110">
        <v>44523</v>
      </c>
      <c r="B94" s="111" t="s">
        <v>203</v>
      </c>
      <c r="C94" s="120" t="s">
        <v>201</v>
      </c>
    </row>
    <row r="95" spans="1:3">
      <c r="A95" s="110">
        <v>44562</v>
      </c>
      <c r="B95" s="111" t="s">
        <v>179</v>
      </c>
      <c r="C95" s="120" t="s">
        <v>174</v>
      </c>
    </row>
    <row r="96" spans="1:3">
      <c r="A96" s="110">
        <v>44571</v>
      </c>
      <c r="B96" s="111" t="s">
        <v>175</v>
      </c>
      <c r="C96" s="120" t="s">
        <v>178</v>
      </c>
    </row>
    <row r="97" spans="1:3">
      <c r="A97" s="110">
        <v>44603</v>
      </c>
      <c r="B97" s="111" t="s">
        <v>192</v>
      </c>
      <c r="C97" s="120" t="s">
        <v>180</v>
      </c>
    </row>
    <row r="98" spans="1:3">
      <c r="A98" s="110">
        <v>44615</v>
      </c>
      <c r="B98" s="111" t="s">
        <v>186</v>
      </c>
      <c r="C98" s="120" t="s">
        <v>202</v>
      </c>
    </row>
    <row r="99" spans="1:3">
      <c r="A99" s="110">
        <v>44641</v>
      </c>
      <c r="B99" s="111" t="s">
        <v>175</v>
      </c>
      <c r="C99" s="120" t="s">
        <v>182</v>
      </c>
    </row>
    <row r="100" spans="1:3">
      <c r="A100" s="110">
        <v>44680</v>
      </c>
      <c r="B100" s="111" t="s">
        <v>192</v>
      </c>
      <c r="C100" s="120" t="s">
        <v>184</v>
      </c>
    </row>
    <row r="101" spans="1:3">
      <c r="A101" s="110">
        <v>44684</v>
      </c>
      <c r="B101" s="111" t="s">
        <v>203</v>
      </c>
      <c r="C101" s="120" t="s">
        <v>187</v>
      </c>
    </row>
    <row r="102" spans="1:3">
      <c r="A102" s="110">
        <v>44685</v>
      </c>
      <c r="B102" s="111" t="s">
        <v>186</v>
      </c>
      <c r="C102" s="120" t="s">
        <v>190</v>
      </c>
    </row>
    <row r="103" spans="1:3">
      <c r="A103" s="110">
        <v>44686</v>
      </c>
      <c r="B103" s="111" t="s">
        <v>189</v>
      </c>
      <c r="C103" s="120" t="s">
        <v>193</v>
      </c>
    </row>
    <row r="104" spans="1:3">
      <c r="A104" s="110">
        <v>44760</v>
      </c>
      <c r="B104" s="111" t="s">
        <v>175</v>
      </c>
      <c r="C104" s="120" t="s">
        <v>194</v>
      </c>
    </row>
    <row r="105" spans="1:3">
      <c r="A105" s="110">
        <v>44784</v>
      </c>
      <c r="B105" s="111" t="s">
        <v>189</v>
      </c>
      <c r="C105" s="120" t="s">
        <v>195</v>
      </c>
    </row>
    <row r="106" spans="1:3">
      <c r="A106" s="110">
        <v>44823</v>
      </c>
      <c r="B106" s="111" t="s">
        <v>175</v>
      </c>
      <c r="C106" s="120" t="s">
        <v>196</v>
      </c>
    </row>
    <row r="107" spans="1:3">
      <c r="A107" s="110">
        <v>44827</v>
      </c>
      <c r="B107" s="111" t="s">
        <v>192</v>
      </c>
      <c r="C107" s="120" t="s">
        <v>198</v>
      </c>
    </row>
    <row r="108" spans="1:3">
      <c r="A108" s="110">
        <v>44844</v>
      </c>
      <c r="B108" s="111" t="s">
        <v>175</v>
      </c>
      <c r="C108" s="120" t="s">
        <v>207</v>
      </c>
    </row>
    <row r="109" spans="1:3">
      <c r="A109" s="110">
        <v>44868</v>
      </c>
      <c r="B109" s="111" t="s">
        <v>189</v>
      </c>
      <c r="C109" s="120" t="s">
        <v>200</v>
      </c>
    </row>
    <row r="110" spans="1:3">
      <c r="A110" s="110">
        <v>44888</v>
      </c>
      <c r="B110" s="111" t="s">
        <v>186</v>
      </c>
      <c r="C110" s="120" t="s">
        <v>201</v>
      </c>
    </row>
    <row r="111" spans="1:3">
      <c r="A111" s="110">
        <v>44927</v>
      </c>
      <c r="B111" s="111" t="s">
        <v>173</v>
      </c>
      <c r="C111" s="120" t="s">
        <v>174</v>
      </c>
    </row>
    <row r="112" spans="1:3">
      <c r="A112" s="110">
        <v>44928</v>
      </c>
      <c r="B112" s="111" t="s">
        <v>175</v>
      </c>
      <c r="C112" s="120" t="s">
        <v>176</v>
      </c>
    </row>
    <row r="113" spans="1:3">
      <c r="A113" s="110">
        <v>44935</v>
      </c>
      <c r="B113" s="111" t="s">
        <v>175</v>
      </c>
      <c r="C113" s="120" t="s">
        <v>178</v>
      </c>
    </row>
    <row r="114" spans="1:3">
      <c r="A114" s="110">
        <v>44968</v>
      </c>
      <c r="B114" s="111" t="s">
        <v>179</v>
      </c>
      <c r="C114" s="120" t="s">
        <v>180</v>
      </c>
    </row>
    <row r="115" spans="1:3">
      <c r="A115" s="110">
        <v>44980</v>
      </c>
      <c r="B115" s="111" t="s">
        <v>189</v>
      </c>
      <c r="C115" s="120" t="s">
        <v>202</v>
      </c>
    </row>
    <row r="116" spans="1:3">
      <c r="A116" s="110">
        <v>45006</v>
      </c>
      <c r="B116" s="111" t="s">
        <v>203</v>
      </c>
      <c r="C116" s="120" t="s">
        <v>182</v>
      </c>
    </row>
    <row r="117" spans="1:3">
      <c r="A117" s="110">
        <v>45045</v>
      </c>
      <c r="B117" s="111" t="s">
        <v>179</v>
      </c>
      <c r="C117" s="120" t="s">
        <v>184</v>
      </c>
    </row>
    <row r="118" spans="1:3">
      <c r="A118" s="110">
        <v>45049</v>
      </c>
      <c r="B118" s="111" t="s">
        <v>186</v>
      </c>
      <c r="C118" s="120" t="s">
        <v>187</v>
      </c>
    </row>
    <row r="119" spans="1:3">
      <c r="A119" s="110">
        <v>45050</v>
      </c>
      <c r="B119" s="111" t="s">
        <v>189</v>
      </c>
      <c r="C119" s="120" t="s">
        <v>190</v>
      </c>
    </row>
    <row r="120" spans="1:3">
      <c r="A120" s="110">
        <v>45051</v>
      </c>
      <c r="B120" s="111" t="s">
        <v>192</v>
      </c>
      <c r="C120" s="120" t="s">
        <v>193</v>
      </c>
    </row>
    <row r="121" spans="1:3">
      <c r="A121" s="110">
        <v>45124</v>
      </c>
      <c r="B121" s="111" t="s">
        <v>175</v>
      </c>
      <c r="C121" s="120" t="s">
        <v>194</v>
      </c>
    </row>
    <row r="122" spans="1:3">
      <c r="A122" s="110">
        <v>45149</v>
      </c>
      <c r="B122" s="111" t="s">
        <v>192</v>
      </c>
      <c r="C122" s="120" t="s">
        <v>195</v>
      </c>
    </row>
    <row r="123" spans="1:3">
      <c r="A123" s="110">
        <v>45187</v>
      </c>
      <c r="B123" s="111" t="s">
        <v>175</v>
      </c>
      <c r="C123" s="120" t="s">
        <v>196</v>
      </c>
    </row>
    <row r="124" spans="1:3">
      <c r="A124" s="110">
        <v>45192</v>
      </c>
      <c r="B124" s="111" t="s">
        <v>179</v>
      </c>
      <c r="C124" s="120" t="s">
        <v>198</v>
      </c>
    </row>
    <row r="125" spans="1:3">
      <c r="A125" s="110">
        <v>45208</v>
      </c>
      <c r="B125" s="111" t="s">
        <v>175</v>
      </c>
      <c r="C125" s="120" t="s">
        <v>207</v>
      </c>
    </row>
    <row r="126" spans="1:3">
      <c r="A126" s="110">
        <v>45233</v>
      </c>
      <c r="B126" s="111" t="s">
        <v>192</v>
      </c>
      <c r="C126" s="120" t="s">
        <v>200</v>
      </c>
    </row>
    <row r="127" spans="1:3">
      <c r="A127" s="110">
        <v>45253</v>
      </c>
      <c r="B127" s="111" t="s">
        <v>189</v>
      </c>
      <c r="C127" s="120" t="s">
        <v>201</v>
      </c>
    </row>
    <row r="128" spans="1:3">
      <c r="A128" s="110">
        <v>45292</v>
      </c>
      <c r="B128" s="111" t="s">
        <v>175</v>
      </c>
      <c r="C128" s="120" t="s">
        <v>174</v>
      </c>
    </row>
    <row r="129" spans="1:3">
      <c r="A129" s="110">
        <v>45299</v>
      </c>
      <c r="B129" s="111" t="s">
        <v>175</v>
      </c>
      <c r="C129" s="120" t="s">
        <v>178</v>
      </c>
    </row>
    <row r="130" spans="1:3">
      <c r="A130" s="110">
        <v>45333</v>
      </c>
      <c r="B130" s="111" t="s">
        <v>173</v>
      </c>
      <c r="C130" s="120" t="s">
        <v>180</v>
      </c>
    </row>
    <row r="131" spans="1:3">
      <c r="A131" s="110">
        <v>45334</v>
      </c>
      <c r="B131" s="111" t="s">
        <v>175</v>
      </c>
      <c r="C131" s="120" t="s">
        <v>176</v>
      </c>
    </row>
    <row r="132" spans="1:3">
      <c r="A132" s="110">
        <v>45345</v>
      </c>
      <c r="B132" s="111" t="s">
        <v>192</v>
      </c>
      <c r="C132" s="120" t="s">
        <v>202</v>
      </c>
    </row>
    <row r="133" spans="1:3">
      <c r="A133" s="110">
        <v>45371</v>
      </c>
      <c r="B133" s="111" t="s">
        <v>186</v>
      </c>
      <c r="C133" s="120" t="s">
        <v>182</v>
      </c>
    </row>
    <row r="134" spans="1:3">
      <c r="A134" s="110">
        <v>45411</v>
      </c>
      <c r="B134" s="111" t="s">
        <v>175</v>
      </c>
      <c r="C134" s="120" t="s">
        <v>184</v>
      </c>
    </row>
    <row r="135" spans="1:3">
      <c r="A135" s="110">
        <v>45415</v>
      </c>
      <c r="B135" s="111" t="s">
        <v>192</v>
      </c>
      <c r="C135" s="120" t="s">
        <v>187</v>
      </c>
    </row>
    <row r="136" spans="1:3">
      <c r="A136" s="110">
        <v>45416</v>
      </c>
      <c r="B136" s="111" t="s">
        <v>179</v>
      </c>
      <c r="C136" s="120" t="s">
        <v>190</v>
      </c>
    </row>
    <row r="137" spans="1:3">
      <c r="A137" s="110">
        <v>45417</v>
      </c>
      <c r="B137" s="111" t="s">
        <v>173</v>
      </c>
      <c r="C137" s="120" t="s">
        <v>193</v>
      </c>
    </row>
    <row r="138" spans="1:3">
      <c r="A138" s="110">
        <v>45418</v>
      </c>
      <c r="B138" s="111" t="s">
        <v>175</v>
      </c>
      <c r="C138" s="120" t="s">
        <v>176</v>
      </c>
    </row>
    <row r="139" spans="1:3">
      <c r="A139" s="110">
        <v>45488</v>
      </c>
      <c r="B139" s="111" t="s">
        <v>175</v>
      </c>
      <c r="C139" s="120" t="s">
        <v>194</v>
      </c>
    </row>
    <row r="140" spans="1:3">
      <c r="A140" s="110">
        <v>45515</v>
      </c>
      <c r="B140" s="111" t="s">
        <v>173</v>
      </c>
      <c r="C140" s="120" t="s">
        <v>195</v>
      </c>
    </row>
    <row r="141" spans="1:3">
      <c r="A141" s="110">
        <v>45516</v>
      </c>
      <c r="B141" s="111" t="s">
        <v>175</v>
      </c>
      <c r="C141" s="120" t="s">
        <v>176</v>
      </c>
    </row>
    <row r="142" spans="1:3">
      <c r="A142" s="110">
        <v>45551</v>
      </c>
      <c r="B142" s="111" t="s">
        <v>175</v>
      </c>
      <c r="C142" s="120" t="s">
        <v>196</v>
      </c>
    </row>
    <row r="143" spans="1:3">
      <c r="A143" s="110">
        <v>45557</v>
      </c>
      <c r="B143" s="111" t="s">
        <v>173</v>
      </c>
      <c r="C143" s="120" t="s">
        <v>198</v>
      </c>
    </row>
    <row r="144" spans="1:3">
      <c r="A144" s="110">
        <v>45558</v>
      </c>
      <c r="B144" s="111" t="s">
        <v>175</v>
      </c>
      <c r="C144" s="120" t="s">
        <v>176</v>
      </c>
    </row>
    <row r="145" spans="1:3">
      <c r="A145" s="110">
        <v>45579</v>
      </c>
      <c r="B145" s="111" t="s">
        <v>175</v>
      </c>
      <c r="C145" s="120" t="s">
        <v>207</v>
      </c>
    </row>
    <row r="146" spans="1:3">
      <c r="A146" s="110">
        <v>45599</v>
      </c>
      <c r="B146" s="111" t="s">
        <v>173</v>
      </c>
      <c r="C146" s="120" t="s">
        <v>200</v>
      </c>
    </row>
    <row r="147" spans="1:3">
      <c r="A147" s="110">
        <v>45600</v>
      </c>
      <c r="B147" s="111" t="s">
        <v>175</v>
      </c>
      <c r="C147" s="120" t="s">
        <v>176</v>
      </c>
    </row>
    <row r="148" spans="1:3">
      <c r="A148" s="110">
        <v>45619</v>
      </c>
      <c r="B148" s="111" t="s">
        <v>179</v>
      </c>
      <c r="C148" s="120" t="s">
        <v>201</v>
      </c>
    </row>
    <row r="149" spans="1:3">
      <c r="A149" s="110">
        <v>45658</v>
      </c>
      <c r="B149" s="111" t="s">
        <v>186</v>
      </c>
      <c r="C149" s="120" t="s">
        <v>174</v>
      </c>
    </row>
    <row r="150" spans="1:3">
      <c r="A150" s="110">
        <v>45670</v>
      </c>
      <c r="B150" s="111" t="s">
        <v>175</v>
      </c>
      <c r="C150" s="120" t="s">
        <v>178</v>
      </c>
    </row>
    <row r="151" spans="1:3">
      <c r="A151" s="110">
        <v>45699</v>
      </c>
      <c r="B151" s="111" t="s">
        <v>203</v>
      </c>
      <c r="C151" s="120" t="s">
        <v>180</v>
      </c>
    </row>
    <row r="152" spans="1:3">
      <c r="A152" s="110">
        <v>45711</v>
      </c>
      <c r="B152" s="111" t="s">
        <v>173</v>
      </c>
      <c r="C152" s="120" t="s">
        <v>202</v>
      </c>
    </row>
    <row r="153" spans="1:3">
      <c r="A153" s="110">
        <v>45712</v>
      </c>
      <c r="B153" s="111" t="s">
        <v>175</v>
      </c>
      <c r="C153" s="120" t="s">
        <v>176</v>
      </c>
    </row>
    <row r="154" spans="1:3">
      <c r="A154" s="110">
        <v>45736</v>
      </c>
      <c r="B154" s="111" t="s">
        <v>189</v>
      </c>
      <c r="C154" s="120" t="s">
        <v>182</v>
      </c>
    </row>
    <row r="155" spans="1:3">
      <c r="A155" s="110">
        <v>45776</v>
      </c>
      <c r="B155" s="111" t="s">
        <v>203</v>
      </c>
      <c r="C155" s="120" t="s">
        <v>184</v>
      </c>
    </row>
    <row r="156" spans="1:3">
      <c r="A156" s="110">
        <v>45780</v>
      </c>
      <c r="B156" s="111" t="s">
        <v>179</v>
      </c>
      <c r="C156" s="120" t="s">
        <v>187</v>
      </c>
    </row>
    <row r="157" spans="1:3">
      <c r="A157" s="110">
        <v>45781</v>
      </c>
      <c r="B157" s="111" t="s">
        <v>173</v>
      </c>
      <c r="C157" s="120" t="s">
        <v>190</v>
      </c>
    </row>
    <row r="158" spans="1:3">
      <c r="A158" s="110">
        <v>45782</v>
      </c>
      <c r="B158" s="111" t="s">
        <v>175</v>
      </c>
      <c r="C158" s="120" t="s">
        <v>193</v>
      </c>
    </row>
    <row r="159" spans="1:3">
      <c r="A159" s="110">
        <v>45783</v>
      </c>
      <c r="B159" s="111" t="s">
        <v>203</v>
      </c>
      <c r="C159" s="120" t="s">
        <v>176</v>
      </c>
    </row>
    <row r="160" spans="1:3">
      <c r="A160" s="110">
        <v>45859</v>
      </c>
      <c r="B160" s="111" t="s">
        <v>175</v>
      </c>
      <c r="C160" s="120" t="s">
        <v>194</v>
      </c>
    </row>
    <row r="161" spans="1:3">
      <c r="A161" s="110">
        <v>45880</v>
      </c>
      <c r="B161" s="111" t="s">
        <v>175</v>
      </c>
      <c r="C161" s="120" t="s">
        <v>195</v>
      </c>
    </row>
    <row r="162" spans="1:3">
      <c r="A162" s="110">
        <v>45915</v>
      </c>
      <c r="B162" s="111" t="s">
        <v>175</v>
      </c>
      <c r="C162" s="120" t="s">
        <v>196</v>
      </c>
    </row>
    <row r="163" spans="1:3">
      <c r="A163" s="110">
        <v>45923</v>
      </c>
      <c r="B163" s="111" t="s">
        <v>203</v>
      </c>
      <c r="C163" s="120" t="s">
        <v>198</v>
      </c>
    </row>
    <row r="164" spans="1:3">
      <c r="A164" s="110">
        <v>45943</v>
      </c>
      <c r="B164" s="111" t="s">
        <v>175</v>
      </c>
      <c r="C164" s="120" t="s">
        <v>207</v>
      </c>
    </row>
    <row r="165" spans="1:3">
      <c r="A165" s="110">
        <v>45964</v>
      </c>
      <c r="B165" s="111" t="s">
        <v>175</v>
      </c>
      <c r="C165" s="120" t="s">
        <v>200</v>
      </c>
    </row>
    <row r="166" spans="1:3">
      <c r="A166" s="110">
        <v>45984</v>
      </c>
      <c r="B166" s="111" t="s">
        <v>173</v>
      </c>
      <c r="C166" s="120" t="s">
        <v>201</v>
      </c>
    </row>
    <row r="167" spans="1:3">
      <c r="A167" s="110">
        <v>45985</v>
      </c>
      <c r="B167" s="111" t="s">
        <v>175</v>
      </c>
      <c r="C167" s="120" t="s">
        <v>176</v>
      </c>
    </row>
    <row r="168" spans="1:3">
      <c r="A168" s="110">
        <v>46023</v>
      </c>
      <c r="B168" s="111" t="s">
        <v>189</v>
      </c>
      <c r="C168" s="120" t="s">
        <v>174</v>
      </c>
    </row>
    <row r="169" spans="1:3">
      <c r="A169" s="110">
        <v>46034</v>
      </c>
      <c r="B169" s="111" t="s">
        <v>175</v>
      </c>
      <c r="C169" s="120" t="s">
        <v>178</v>
      </c>
    </row>
    <row r="170" spans="1:3">
      <c r="A170" s="110">
        <v>46064</v>
      </c>
      <c r="B170" s="111" t="s">
        <v>186</v>
      </c>
      <c r="C170" s="120" t="s">
        <v>180</v>
      </c>
    </row>
    <row r="171" spans="1:3">
      <c r="A171" s="110">
        <v>46076</v>
      </c>
      <c r="B171" s="111" t="s">
        <v>175</v>
      </c>
      <c r="C171" s="120" t="s">
        <v>202</v>
      </c>
    </row>
    <row r="172" spans="1:3">
      <c r="A172" s="110">
        <v>46101</v>
      </c>
      <c r="B172" s="111" t="s">
        <v>192</v>
      </c>
      <c r="C172" s="120" t="s">
        <v>182</v>
      </c>
    </row>
    <row r="173" spans="1:3">
      <c r="A173" s="110">
        <v>46141</v>
      </c>
      <c r="B173" s="111" t="s">
        <v>186</v>
      </c>
      <c r="C173" s="120" t="s">
        <v>184</v>
      </c>
    </row>
    <row r="174" spans="1:3">
      <c r="A174" s="110">
        <v>46145</v>
      </c>
      <c r="B174" s="111" t="s">
        <v>173</v>
      </c>
      <c r="C174" s="120" t="s">
        <v>187</v>
      </c>
    </row>
    <row r="175" spans="1:3">
      <c r="A175" s="110">
        <v>46146</v>
      </c>
      <c r="B175" s="111" t="s">
        <v>175</v>
      </c>
      <c r="C175" s="120" t="s">
        <v>190</v>
      </c>
    </row>
    <row r="176" spans="1:3">
      <c r="A176" s="110">
        <v>46147</v>
      </c>
      <c r="B176" s="111" t="s">
        <v>203</v>
      </c>
      <c r="C176" s="120" t="s">
        <v>193</v>
      </c>
    </row>
    <row r="177" spans="1:3">
      <c r="A177" s="110">
        <v>46148</v>
      </c>
      <c r="B177" s="111" t="s">
        <v>186</v>
      </c>
      <c r="C177" s="120" t="s">
        <v>176</v>
      </c>
    </row>
    <row r="178" spans="1:3">
      <c r="A178" s="110">
        <v>46223</v>
      </c>
      <c r="B178" s="111" t="s">
        <v>175</v>
      </c>
      <c r="C178" s="120" t="s">
        <v>194</v>
      </c>
    </row>
    <row r="179" spans="1:3">
      <c r="A179" s="110">
        <v>46245</v>
      </c>
      <c r="B179" s="111" t="s">
        <v>203</v>
      </c>
      <c r="C179" s="120" t="s">
        <v>195</v>
      </c>
    </row>
    <row r="180" spans="1:3">
      <c r="A180" s="110">
        <v>46286</v>
      </c>
      <c r="B180" s="111" t="s">
        <v>175</v>
      </c>
      <c r="C180" s="120" t="s">
        <v>196</v>
      </c>
    </row>
    <row r="181" spans="1:3">
      <c r="A181" s="110">
        <v>46287</v>
      </c>
      <c r="B181" s="111" t="s">
        <v>203</v>
      </c>
      <c r="C181" s="120" t="s">
        <v>204</v>
      </c>
    </row>
    <row r="182" spans="1:3">
      <c r="A182" s="110">
        <v>46288</v>
      </c>
      <c r="B182" s="111" t="s">
        <v>186</v>
      </c>
      <c r="C182" s="120" t="s">
        <v>198</v>
      </c>
    </row>
    <row r="183" spans="1:3">
      <c r="A183" s="110">
        <v>46307</v>
      </c>
      <c r="B183" s="111" t="s">
        <v>175</v>
      </c>
      <c r="C183" s="120" t="s">
        <v>207</v>
      </c>
    </row>
    <row r="184" spans="1:3">
      <c r="A184" s="110">
        <v>46329</v>
      </c>
      <c r="B184" s="111" t="s">
        <v>203</v>
      </c>
      <c r="C184" s="120" t="s">
        <v>200</v>
      </c>
    </row>
    <row r="185" spans="1:3">
      <c r="A185" s="110">
        <v>46349</v>
      </c>
      <c r="B185" s="111" t="s">
        <v>175</v>
      </c>
      <c r="C185" s="120" t="s">
        <v>201</v>
      </c>
    </row>
    <row r="186" spans="1:3">
      <c r="A186" s="110">
        <v>46388</v>
      </c>
      <c r="B186" s="111" t="s">
        <v>192</v>
      </c>
      <c r="C186" s="120" t="s">
        <v>174</v>
      </c>
    </row>
    <row r="187" spans="1:3">
      <c r="A187" s="110">
        <v>46398</v>
      </c>
      <c r="B187" s="111" t="s">
        <v>175</v>
      </c>
      <c r="C187" s="120" t="s">
        <v>178</v>
      </c>
    </row>
    <row r="188" spans="1:3">
      <c r="A188" s="110">
        <v>46429</v>
      </c>
      <c r="B188" s="111" t="s">
        <v>189</v>
      </c>
      <c r="C188" s="120" t="s">
        <v>180</v>
      </c>
    </row>
    <row r="189" spans="1:3">
      <c r="A189" s="110">
        <v>46441</v>
      </c>
      <c r="B189" s="111" t="s">
        <v>203</v>
      </c>
      <c r="C189" s="120" t="s">
        <v>202</v>
      </c>
    </row>
    <row r="190" spans="1:3">
      <c r="A190" s="110">
        <v>46467</v>
      </c>
      <c r="B190" s="111" t="s">
        <v>173</v>
      </c>
      <c r="C190" s="120" t="s">
        <v>182</v>
      </c>
    </row>
    <row r="191" spans="1:3">
      <c r="A191" s="110">
        <v>46468</v>
      </c>
      <c r="B191" s="111" t="s">
        <v>175</v>
      </c>
      <c r="C191" s="120" t="s">
        <v>176</v>
      </c>
    </row>
    <row r="192" spans="1:3">
      <c r="A192" s="110">
        <v>46506</v>
      </c>
      <c r="B192" s="111" t="s">
        <v>189</v>
      </c>
      <c r="C192" s="120" t="s">
        <v>184</v>
      </c>
    </row>
    <row r="193" spans="1:3">
      <c r="A193" s="110">
        <v>46510</v>
      </c>
      <c r="B193" s="111" t="s">
        <v>175</v>
      </c>
      <c r="C193" s="120" t="s">
        <v>187</v>
      </c>
    </row>
    <row r="194" spans="1:3">
      <c r="A194" s="110">
        <v>46511</v>
      </c>
      <c r="B194" s="111" t="s">
        <v>203</v>
      </c>
      <c r="C194" s="120" t="s">
        <v>190</v>
      </c>
    </row>
    <row r="195" spans="1:3">
      <c r="A195" s="110">
        <v>46512</v>
      </c>
      <c r="B195" s="111" t="s">
        <v>186</v>
      </c>
      <c r="C195" s="120" t="s">
        <v>193</v>
      </c>
    </row>
    <row r="196" spans="1:3">
      <c r="A196" s="110">
        <v>46587</v>
      </c>
      <c r="B196" s="111" t="s">
        <v>175</v>
      </c>
      <c r="C196" s="120" t="s">
        <v>194</v>
      </c>
    </row>
    <row r="197" spans="1:3">
      <c r="A197" s="110">
        <v>46610</v>
      </c>
      <c r="B197" s="111" t="s">
        <v>186</v>
      </c>
      <c r="C197" s="120" t="s">
        <v>195</v>
      </c>
    </row>
    <row r="198" spans="1:3">
      <c r="A198" s="110">
        <v>46650</v>
      </c>
      <c r="B198" s="111" t="s">
        <v>175</v>
      </c>
      <c r="C198" s="120" t="s">
        <v>196</v>
      </c>
    </row>
    <row r="199" spans="1:3">
      <c r="A199" s="110">
        <v>46653</v>
      </c>
      <c r="B199" s="111" t="s">
        <v>189</v>
      </c>
      <c r="C199" s="120" t="s">
        <v>198</v>
      </c>
    </row>
    <row r="200" spans="1:3">
      <c r="A200" s="110">
        <v>46671</v>
      </c>
      <c r="B200" s="111" t="s">
        <v>175</v>
      </c>
      <c r="C200" s="120" t="s">
        <v>207</v>
      </c>
    </row>
    <row r="201" spans="1:3">
      <c r="A201" s="110">
        <v>46694</v>
      </c>
      <c r="B201" s="111" t="s">
        <v>186</v>
      </c>
      <c r="C201" s="120" t="s">
        <v>200</v>
      </c>
    </row>
    <row r="202" spans="1:3">
      <c r="A202" s="110">
        <v>46714</v>
      </c>
      <c r="B202" s="111" t="s">
        <v>203</v>
      </c>
      <c r="C202" s="120" t="s">
        <v>201</v>
      </c>
    </row>
    <row r="203" spans="1:3">
      <c r="A203" s="110">
        <v>46753</v>
      </c>
      <c r="B203" s="111" t="s">
        <v>179</v>
      </c>
      <c r="C203" s="120" t="s">
        <v>174</v>
      </c>
    </row>
    <row r="204" spans="1:3">
      <c r="A204" s="110">
        <v>46762</v>
      </c>
      <c r="B204" s="111" t="s">
        <v>175</v>
      </c>
      <c r="C204" s="120" t="s">
        <v>178</v>
      </c>
    </row>
    <row r="205" spans="1:3">
      <c r="A205" s="110">
        <v>46794</v>
      </c>
      <c r="B205" s="111" t="s">
        <v>192</v>
      </c>
      <c r="C205" s="120" t="s">
        <v>180</v>
      </c>
    </row>
    <row r="206" spans="1:3">
      <c r="A206" s="110">
        <v>46806</v>
      </c>
      <c r="B206" s="111" t="s">
        <v>186</v>
      </c>
      <c r="C206" s="120" t="s">
        <v>202</v>
      </c>
    </row>
    <row r="207" spans="1:3">
      <c r="A207" s="110">
        <v>46832</v>
      </c>
      <c r="B207" s="111" t="s">
        <v>175</v>
      </c>
      <c r="C207" s="120" t="s">
        <v>182</v>
      </c>
    </row>
    <row r="208" spans="1:3">
      <c r="A208" s="110">
        <v>46872</v>
      </c>
      <c r="B208" s="111" t="s">
        <v>179</v>
      </c>
      <c r="C208" s="120" t="s">
        <v>184</v>
      </c>
    </row>
    <row r="209" spans="1:3">
      <c r="A209" s="110">
        <v>46876</v>
      </c>
      <c r="B209" s="111" t="s">
        <v>186</v>
      </c>
      <c r="C209" s="120" t="s">
        <v>187</v>
      </c>
    </row>
    <row r="210" spans="1:3">
      <c r="A210" s="110">
        <v>46877</v>
      </c>
      <c r="B210" s="111" t="s">
        <v>189</v>
      </c>
      <c r="C210" s="120" t="s">
        <v>190</v>
      </c>
    </row>
    <row r="211" spans="1:3">
      <c r="A211" s="110">
        <v>46878</v>
      </c>
      <c r="B211" s="111" t="s">
        <v>192</v>
      </c>
      <c r="C211" s="120" t="s">
        <v>193</v>
      </c>
    </row>
    <row r="212" spans="1:3">
      <c r="A212" s="110">
        <v>46951</v>
      </c>
      <c r="B212" s="111" t="s">
        <v>175</v>
      </c>
      <c r="C212" s="120" t="s">
        <v>194</v>
      </c>
    </row>
    <row r="213" spans="1:3">
      <c r="A213" s="110">
        <v>46976</v>
      </c>
      <c r="B213" s="111" t="s">
        <v>192</v>
      </c>
      <c r="C213" s="120" t="s">
        <v>195</v>
      </c>
    </row>
    <row r="214" spans="1:3">
      <c r="A214" s="110">
        <v>47014</v>
      </c>
      <c r="B214" s="111" t="s">
        <v>175</v>
      </c>
      <c r="C214" s="120" t="s">
        <v>196</v>
      </c>
    </row>
    <row r="215" spans="1:3">
      <c r="A215" s="110">
        <v>47018</v>
      </c>
      <c r="B215" s="111" t="s">
        <v>192</v>
      </c>
      <c r="C215" s="120" t="s">
        <v>198</v>
      </c>
    </row>
    <row r="216" spans="1:3">
      <c r="A216" s="110">
        <v>47035</v>
      </c>
      <c r="B216" s="111" t="s">
        <v>175</v>
      </c>
      <c r="C216" s="120" t="s">
        <v>207</v>
      </c>
    </row>
    <row r="217" spans="1:3">
      <c r="A217" s="110">
        <v>47060</v>
      </c>
      <c r="B217" s="111" t="s">
        <v>192</v>
      </c>
      <c r="C217" s="120" t="s">
        <v>200</v>
      </c>
    </row>
    <row r="218" spans="1:3">
      <c r="A218" s="110">
        <v>47080</v>
      </c>
      <c r="B218" s="111" t="s">
        <v>189</v>
      </c>
      <c r="C218" s="120" t="s">
        <v>201</v>
      </c>
    </row>
    <row r="219" spans="1:3">
      <c r="A219" s="110">
        <v>47119</v>
      </c>
      <c r="B219" s="111" t="s">
        <v>175</v>
      </c>
      <c r="C219" s="120" t="s">
        <v>174</v>
      </c>
    </row>
    <row r="220" spans="1:3">
      <c r="A220" s="110">
        <v>47126</v>
      </c>
      <c r="B220" s="111" t="s">
        <v>175</v>
      </c>
      <c r="C220" s="120" t="s">
        <v>178</v>
      </c>
    </row>
    <row r="221" spans="1:3">
      <c r="A221" s="110">
        <v>47160</v>
      </c>
      <c r="B221" s="111" t="s">
        <v>173</v>
      </c>
      <c r="C221" s="120" t="s">
        <v>180</v>
      </c>
    </row>
    <row r="222" spans="1:3">
      <c r="A222" s="110">
        <v>47161</v>
      </c>
      <c r="B222" s="111" t="s">
        <v>175</v>
      </c>
      <c r="C222" s="120" t="s">
        <v>176</v>
      </c>
    </row>
    <row r="223" spans="1:3">
      <c r="A223" s="110">
        <v>47172</v>
      </c>
      <c r="B223" s="111" t="s">
        <v>192</v>
      </c>
      <c r="C223" s="120" t="s">
        <v>202</v>
      </c>
    </row>
    <row r="224" spans="1:3">
      <c r="A224" s="110">
        <v>47197</v>
      </c>
      <c r="B224" s="111" t="s">
        <v>203</v>
      </c>
      <c r="C224" s="120" t="s">
        <v>182</v>
      </c>
    </row>
    <row r="225" spans="1:3">
      <c r="A225" s="110">
        <v>47237</v>
      </c>
      <c r="B225" s="111" t="s">
        <v>173</v>
      </c>
      <c r="C225" s="120" t="s">
        <v>184</v>
      </c>
    </row>
    <row r="226" spans="1:3">
      <c r="A226" s="110">
        <v>47238</v>
      </c>
      <c r="B226" s="111" t="s">
        <v>175</v>
      </c>
      <c r="C226" s="120" t="s">
        <v>176</v>
      </c>
    </row>
    <row r="227" spans="1:3">
      <c r="A227" s="110">
        <v>47241</v>
      </c>
      <c r="B227" s="111" t="s">
        <v>189</v>
      </c>
      <c r="C227" s="120" t="s">
        <v>187</v>
      </c>
    </row>
    <row r="228" spans="1:3">
      <c r="A228" s="110">
        <v>47242</v>
      </c>
      <c r="B228" s="111" t="s">
        <v>192</v>
      </c>
      <c r="C228" s="120" t="s">
        <v>190</v>
      </c>
    </row>
    <row r="229" spans="1:3">
      <c r="A229" s="110">
        <v>47243</v>
      </c>
      <c r="B229" s="111" t="s">
        <v>179</v>
      </c>
      <c r="C229" s="120" t="s">
        <v>193</v>
      </c>
    </row>
    <row r="230" spans="1:3">
      <c r="A230" s="110">
        <v>47315</v>
      </c>
      <c r="B230" s="111" t="s">
        <v>175</v>
      </c>
      <c r="C230" s="120" t="s">
        <v>194</v>
      </c>
    </row>
    <row r="231" spans="1:3">
      <c r="A231" s="110">
        <v>47341</v>
      </c>
      <c r="B231" s="111" t="s">
        <v>179</v>
      </c>
      <c r="C231" s="120" t="s">
        <v>195</v>
      </c>
    </row>
    <row r="232" spans="1:3">
      <c r="A232" s="110">
        <v>47378</v>
      </c>
      <c r="B232" s="111" t="s">
        <v>175</v>
      </c>
      <c r="C232" s="120" t="s">
        <v>196</v>
      </c>
    </row>
    <row r="233" spans="1:3">
      <c r="A233" s="110">
        <v>47384</v>
      </c>
      <c r="B233" s="111" t="s">
        <v>173</v>
      </c>
      <c r="C233" s="120" t="s">
        <v>198</v>
      </c>
    </row>
    <row r="234" spans="1:3">
      <c r="A234" s="110">
        <v>47385</v>
      </c>
      <c r="B234" s="111" t="s">
        <v>175</v>
      </c>
      <c r="C234" s="120" t="s">
        <v>176</v>
      </c>
    </row>
    <row r="235" spans="1:3">
      <c r="A235" s="110">
        <v>47399</v>
      </c>
      <c r="B235" s="111" t="s">
        <v>175</v>
      </c>
      <c r="C235" s="120" t="s">
        <v>207</v>
      </c>
    </row>
    <row r="236" spans="1:3">
      <c r="A236" s="110">
        <v>47425</v>
      </c>
      <c r="B236" s="111" t="s">
        <v>179</v>
      </c>
      <c r="C236" s="120" t="s">
        <v>200</v>
      </c>
    </row>
    <row r="237" spans="1:3">
      <c r="A237" s="110">
        <v>47445</v>
      </c>
      <c r="B237" s="111" t="s">
        <v>192</v>
      </c>
      <c r="C237" s="120" t="s">
        <v>201</v>
      </c>
    </row>
    <row r="238" spans="1:3">
      <c r="A238" s="110">
        <v>47484</v>
      </c>
      <c r="B238" s="111" t="s">
        <v>203</v>
      </c>
      <c r="C238" s="120" t="s">
        <v>174</v>
      </c>
    </row>
    <row r="239" spans="1:3">
      <c r="A239" s="110">
        <v>47497</v>
      </c>
      <c r="B239" s="111" t="s">
        <v>175</v>
      </c>
      <c r="C239" s="120" t="s">
        <v>178</v>
      </c>
    </row>
    <row r="240" spans="1:3">
      <c r="A240" s="110">
        <v>47525</v>
      </c>
      <c r="B240" s="111" t="s">
        <v>175</v>
      </c>
      <c r="C240" s="120" t="s">
        <v>180</v>
      </c>
    </row>
    <row r="241" spans="1:3">
      <c r="A241" s="110">
        <v>47537</v>
      </c>
      <c r="B241" s="111" t="s">
        <v>179</v>
      </c>
      <c r="C241" s="120" t="s">
        <v>202</v>
      </c>
    </row>
    <row r="242" spans="1:3">
      <c r="A242" s="110">
        <v>47562</v>
      </c>
      <c r="B242" s="111" t="s">
        <v>186</v>
      </c>
      <c r="C242" s="120" t="s">
        <v>182</v>
      </c>
    </row>
    <row r="243" spans="1:3">
      <c r="A243" s="110">
        <v>47602</v>
      </c>
      <c r="B243" s="111" t="s">
        <v>175</v>
      </c>
      <c r="C243" s="120" t="s">
        <v>184</v>
      </c>
    </row>
    <row r="244" spans="1:3">
      <c r="A244" s="110">
        <v>47606</v>
      </c>
      <c r="B244" s="111" t="s">
        <v>192</v>
      </c>
      <c r="C244" s="120" t="s">
        <v>187</v>
      </c>
    </row>
    <row r="245" spans="1:3">
      <c r="A245" s="110">
        <v>47607</v>
      </c>
      <c r="B245" s="111" t="s">
        <v>179</v>
      </c>
      <c r="C245" s="120" t="s">
        <v>190</v>
      </c>
    </row>
    <row r="246" spans="1:3">
      <c r="A246" s="110">
        <v>47608</v>
      </c>
      <c r="B246" s="111" t="s">
        <v>173</v>
      </c>
      <c r="C246" s="120" t="s">
        <v>193</v>
      </c>
    </row>
    <row r="247" spans="1:3">
      <c r="A247" s="110">
        <v>47609</v>
      </c>
      <c r="B247" s="111" t="s">
        <v>175</v>
      </c>
      <c r="C247" s="120" t="s">
        <v>176</v>
      </c>
    </row>
    <row r="248" spans="1:3">
      <c r="A248" s="110">
        <v>47679</v>
      </c>
      <c r="B248" s="111" t="s">
        <v>175</v>
      </c>
      <c r="C248" s="120" t="s">
        <v>194</v>
      </c>
    </row>
    <row r="249" spans="1:3">
      <c r="A249" s="110">
        <v>47706</v>
      </c>
      <c r="B249" s="111" t="s">
        <v>173</v>
      </c>
      <c r="C249" s="120" t="s">
        <v>195</v>
      </c>
    </row>
    <row r="250" spans="1:3">
      <c r="A250" s="110">
        <v>47707</v>
      </c>
      <c r="B250" s="111" t="s">
        <v>175</v>
      </c>
      <c r="C250" s="120" t="s">
        <v>176</v>
      </c>
    </row>
    <row r="251" spans="1:3">
      <c r="A251" s="110">
        <v>47742</v>
      </c>
      <c r="B251" s="111" t="s">
        <v>175</v>
      </c>
      <c r="C251" s="120" t="s">
        <v>196</v>
      </c>
    </row>
    <row r="252" spans="1:3">
      <c r="A252" s="110">
        <v>47749</v>
      </c>
      <c r="B252" s="111" t="s">
        <v>175</v>
      </c>
      <c r="C252" s="120" t="s">
        <v>198</v>
      </c>
    </row>
    <row r="253" spans="1:3">
      <c r="A253" s="110">
        <v>47770</v>
      </c>
      <c r="B253" s="111" t="s">
        <v>175</v>
      </c>
      <c r="C253" s="120" t="s">
        <v>207</v>
      </c>
    </row>
    <row r="254" spans="1:3">
      <c r="A254" s="110">
        <v>47790</v>
      </c>
      <c r="B254" s="111" t="s">
        <v>173</v>
      </c>
      <c r="C254" s="120" t="s">
        <v>200</v>
      </c>
    </row>
    <row r="255" spans="1:3">
      <c r="A255" s="110">
        <v>47791</v>
      </c>
      <c r="B255" s="111" t="s">
        <v>175</v>
      </c>
      <c r="C255" s="120" t="s">
        <v>176</v>
      </c>
    </row>
    <row r="256" spans="1:3">
      <c r="A256" s="110">
        <v>47810</v>
      </c>
      <c r="B256" s="111" t="s">
        <v>179</v>
      </c>
      <c r="C256" s="120" t="s">
        <v>201</v>
      </c>
    </row>
    <row r="257" spans="1:3">
      <c r="A257" s="110">
        <v>47849</v>
      </c>
      <c r="B257" s="111" t="s">
        <v>186</v>
      </c>
      <c r="C257" s="120" t="s">
        <v>174</v>
      </c>
    </row>
    <row r="258" spans="1:3">
      <c r="A258" s="110">
        <v>47861</v>
      </c>
      <c r="B258" s="111" t="s">
        <v>175</v>
      </c>
      <c r="C258" s="120" t="s">
        <v>178</v>
      </c>
    </row>
    <row r="259" spans="1:3">
      <c r="A259" s="110">
        <v>47890</v>
      </c>
      <c r="B259" s="111" t="s">
        <v>203</v>
      </c>
      <c r="C259" s="120" t="s">
        <v>180</v>
      </c>
    </row>
    <row r="260" spans="1:3">
      <c r="A260" s="110">
        <v>47902</v>
      </c>
      <c r="B260" s="111" t="s">
        <v>173</v>
      </c>
      <c r="C260" s="120" t="s">
        <v>202</v>
      </c>
    </row>
    <row r="261" spans="1:3">
      <c r="A261" s="110">
        <v>47903</v>
      </c>
      <c r="B261" s="111" t="s">
        <v>175</v>
      </c>
      <c r="C261" s="120" t="s">
        <v>176</v>
      </c>
    </row>
    <row r="262" spans="1:3">
      <c r="A262" s="110">
        <v>47928</v>
      </c>
      <c r="B262" s="111" t="s">
        <v>192</v>
      </c>
      <c r="C262" s="120" t="s">
        <v>182</v>
      </c>
    </row>
    <row r="263" spans="1:3">
      <c r="A263" s="110">
        <v>47967</v>
      </c>
      <c r="B263" s="111" t="s">
        <v>203</v>
      </c>
      <c r="C263" s="120" t="s">
        <v>184</v>
      </c>
    </row>
    <row r="264" spans="1:3">
      <c r="A264" s="110">
        <v>47971</v>
      </c>
      <c r="B264" s="111" t="s">
        <v>179</v>
      </c>
      <c r="C264" s="120" t="s">
        <v>187</v>
      </c>
    </row>
    <row r="265" spans="1:3">
      <c r="A265" s="110">
        <v>47972</v>
      </c>
      <c r="B265" s="111" t="s">
        <v>173</v>
      </c>
      <c r="C265" s="120" t="s">
        <v>190</v>
      </c>
    </row>
    <row r="266" spans="1:3">
      <c r="A266" s="110">
        <v>47973</v>
      </c>
      <c r="B266" s="111" t="s">
        <v>175</v>
      </c>
      <c r="C266" s="120" t="s">
        <v>193</v>
      </c>
    </row>
    <row r="267" spans="1:3">
      <c r="A267" s="110">
        <v>47974</v>
      </c>
      <c r="B267" s="111" t="s">
        <v>203</v>
      </c>
      <c r="C267" s="120" t="s">
        <v>176</v>
      </c>
    </row>
    <row r="268" spans="1:3">
      <c r="A268" s="110">
        <v>48050</v>
      </c>
      <c r="B268" s="111" t="s">
        <v>175</v>
      </c>
      <c r="C268" s="120" t="s">
        <v>194</v>
      </c>
    </row>
    <row r="269" spans="1:3">
      <c r="A269" s="110">
        <v>48071</v>
      </c>
      <c r="B269" s="111" t="s">
        <v>175</v>
      </c>
      <c r="C269" s="120" t="s">
        <v>195</v>
      </c>
    </row>
    <row r="270" spans="1:3">
      <c r="A270" s="110">
        <v>48106</v>
      </c>
      <c r="B270" s="111" t="s">
        <v>175</v>
      </c>
      <c r="C270" s="120" t="s">
        <v>196</v>
      </c>
    </row>
    <row r="271" spans="1:3">
      <c r="A271" s="110">
        <v>48114</v>
      </c>
      <c r="B271" s="111" t="s">
        <v>203</v>
      </c>
      <c r="C271" s="120" t="s">
        <v>198</v>
      </c>
    </row>
    <row r="272" spans="1:3">
      <c r="A272" s="110">
        <v>48134</v>
      </c>
      <c r="B272" s="111" t="s">
        <v>175</v>
      </c>
      <c r="C272" s="120" t="s">
        <v>207</v>
      </c>
    </row>
    <row r="273" spans="1:3">
      <c r="A273" s="110">
        <v>48155</v>
      </c>
      <c r="B273" s="111" t="s">
        <v>175</v>
      </c>
      <c r="C273" s="120" t="s">
        <v>200</v>
      </c>
    </row>
    <row r="274" spans="1:3">
      <c r="A274" s="110">
        <v>48175</v>
      </c>
      <c r="B274" s="111" t="s">
        <v>173</v>
      </c>
      <c r="C274" s="120" t="s">
        <v>201</v>
      </c>
    </row>
    <row r="275" spans="1:3">
      <c r="A275" s="110">
        <v>48176</v>
      </c>
      <c r="B275" s="111" t="s">
        <v>175</v>
      </c>
      <c r="C275" s="120" t="s">
        <v>176</v>
      </c>
    </row>
    <row r="276" spans="1:3">
      <c r="A276" s="110">
        <v>48214</v>
      </c>
      <c r="B276" s="111" t="s">
        <v>189</v>
      </c>
      <c r="C276" s="120" t="s">
        <v>174</v>
      </c>
    </row>
    <row r="277" spans="1:3">
      <c r="A277" s="110">
        <v>48225</v>
      </c>
      <c r="B277" s="111" t="s">
        <v>175</v>
      </c>
      <c r="C277" s="120" t="s">
        <v>178</v>
      </c>
    </row>
    <row r="278" spans="1:3">
      <c r="A278" s="110">
        <v>48255</v>
      </c>
      <c r="B278" s="111" t="s">
        <v>186</v>
      </c>
      <c r="C278" s="120" t="s">
        <v>180</v>
      </c>
    </row>
    <row r="279" spans="1:3">
      <c r="A279" s="110">
        <v>48267</v>
      </c>
      <c r="B279" s="111" t="s">
        <v>175</v>
      </c>
      <c r="C279" s="120" t="s">
        <v>202</v>
      </c>
    </row>
    <row r="280" spans="1:3">
      <c r="A280" s="110">
        <v>48293</v>
      </c>
      <c r="B280" s="111" t="s">
        <v>179</v>
      </c>
      <c r="C280" s="120" t="s">
        <v>182</v>
      </c>
    </row>
    <row r="281" spans="1:3">
      <c r="A281" s="110">
        <v>48333</v>
      </c>
      <c r="B281" s="111" t="s">
        <v>189</v>
      </c>
      <c r="C281" s="120" t="s">
        <v>184</v>
      </c>
    </row>
    <row r="282" spans="1:3">
      <c r="A282" s="110">
        <v>48337</v>
      </c>
      <c r="B282" s="111" t="s">
        <v>175</v>
      </c>
      <c r="C282" s="120" t="s">
        <v>187</v>
      </c>
    </row>
    <row r="283" spans="1:3">
      <c r="A283" s="110">
        <v>48338</v>
      </c>
      <c r="B283" s="111" t="s">
        <v>203</v>
      </c>
      <c r="C283" s="120" t="s">
        <v>190</v>
      </c>
    </row>
    <row r="284" spans="1:3">
      <c r="A284" s="110">
        <v>48339</v>
      </c>
      <c r="B284" s="111" t="s">
        <v>186</v>
      </c>
      <c r="C284" s="120" t="s">
        <v>193</v>
      </c>
    </row>
    <row r="285" spans="1:3">
      <c r="A285" s="110">
        <v>48414</v>
      </c>
      <c r="B285" s="111" t="s">
        <v>175</v>
      </c>
      <c r="C285" s="120" t="s">
        <v>194</v>
      </c>
    </row>
    <row r="286" spans="1:3">
      <c r="A286" s="110">
        <v>48437</v>
      </c>
      <c r="B286" s="111" t="s">
        <v>186</v>
      </c>
      <c r="C286" s="120" t="s">
        <v>195</v>
      </c>
    </row>
    <row r="287" spans="1:3">
      <c r="A287" s="110">
        <v>48477</v>
      </c>
      <c r="B287" s="111" t="s">
        <v>175</v>
      </c>
      <c r="C287" s="120" t="s">
        <v>196</v>
      </c>
    </row>
    <row r="288" spans="1:3">
      <c r="A288" s="110">
        <v>48478</v>
      </c>
      <c r="B288" s="111" t="s">
        <v>203</v>
      </c>
      <c r="C288" s="120" t="s">
        <v>204</v>
      </c>
    </row>
    <row r="289" spans="1:3">
      <c r="A289" s="110">
        <v>48479</v>
      </c>
      <c r="B289" s="111" t="s">
        <v>186</v>
      </c>
      <c r="C289" s="120" t="s">
        <v>198</v>
      </c>
    </row>
    <row r="290" spans="1:3">
      <c r="A290" s="110">
        <v>48498</v>
      </c>
      <c r="B290" s="111" t="s">
        <v>175</v>
      </c>
      <c r="C290" s="120" t="s">
        <v>207</v>
      </c>
    </row>
    <row r="291" spans="1:3">
      <c r="A291" s="110">
        <v>48521</v>
      </c>
      <c r="B291" s="111" t="s">
        <v>186</v>
      </c>
      <c r="C291" s="120" t="s">
        <v>200</v>
      </c>
    </row>
    <row r="292" spans="1:3">
      <c r="A292" s="110">
        <v>48541</v>
      </c>
      <c r="B292" s="111" t="s">
        <v>203</v>
      </c>
      <c r="C292" s="120" t="s">
        <v>201</v>
      </c>
    </row>
    <row r="293" spans="1:3">
      <c r="A293" s="110">
        <v>48580</v>
      </c>
      <c r="B293" s="111" t="s">
        <v>179</v>
      </c>
      <c r="C293" s="120" t="s">
        <v>174</v>
      </c>
    </row>
    <row r="294" spans="1:3">
      <c r="A294" s="110">
        <v>48589</v>
      </c>
      <c r="B294" s="111" t="s">
        <v>175</v>
      </c>
      <c r="C294" s="120" t="s">
        <v>178</v>
      </c>
    </row>
    <row r="295" spans="1:3">
      <c r="A295" s="110">
        <v>48621</v>
      </c>
      <c r="B295" s="111" t="s">
        <v>192</v>
      </c>
      <c r="C295" s="120" t="s">
        <v>180</v>
      </c>
    </row>
    <row r="296" spans="1:3">
      <c r="A296" s="110">
        <v>48633</v>
      </c>
      <c r="B296" s="111" t="s">
        <v>186</v>
      </c>
      <c r="C296" s="120" t="s">
        <v>202</v>
      </c>
    </row>
    <row r="297" spans="1:3">
      <c r="A297" s="110">
        <v>48658</v>
      </c>
      <c r="B297" s="111" t="s">
        <v>173</v>
      </c>
      <c r="C297" s="120" t="s">
        <v>182</v>
      </c>
    </row>
    <row r="298" spans="1:3">
      <c r="A298" s="110">
        <v>48659</v>
      </c>
      <c r="B298" s="111" t="s">
        <v>175</v>
      </c>
      <c r="C298" s="120" t="s">
        <v>176</v>
      </c>
    </row>
    <row r="299" spans="1:3">
      <c r="A299" s="110">
        <v>48698</v>
      </c>
      <c r="B299" s="111" t="s">
        <v>192</v>
      </c>
      <c r="C299" s="120" t="s">
        <v>184</v>
      </c>
    </row>
    <row r="300" spans="1:3">
      <c r="A300" s="110">
        <v>48702</v>
      </c>
      <c r="B300" s="111" t="s">
        <v>203</v>
      </c>
      <c r="C300" s="120" t="s">
        <v>187</v>
      </c>
    </row>
    <row r="301" spans="1:3">
      <c r="A301" s="110">
        <v>48703</v>
      </c>
      <c r="B301" s="111" t="s">
        <v>186</v>
      </c>
      <c r="C301" s="120" t="s">
        <v>190</v>
      </c>
    </row>
    <row r="302" spans="1:3">
      <c r="A302" s="110">
        <v>48704</v>
      </c>
      <c r="B302" s="111" t="s">
        <v>189</v>
      </c>
      <c r="C302" s="120" t="s">
        <v>193</v>
      </c>
    </row>
    <row r="303" spans="1:3">
      <c r="A303" s="110">
        <v>48778</v>
      </c>
      <c r="B303" s="111" t="s">
        <v>175</v>
      </c>
      <c r="C303" s="120" t="s">
        <v>194</v>
      </c>
    </row>
    <row r="304" spans="1:3">
      <c r="A304" s="110">
        <v>48802</v>
      </c>
      <c r="B304" s="111" t="s">
        <v>189</v>
      </c>
      <c r="C304" s="120" t="s">
        <v>195</v>
      </c>
    </row>
    <row r="305" spans="1:3">
      <c r="A305" s="110">
        <v>48841</v>
      </c>
      <c r="B305" s="111" t="s">
        <v>175</v>
      </c>
      <c r="C305" s="120" t="s">
        <v>196</v>
      </c>
    </row>
    <row r="306" spans="1:3">
      <c r="A306" s="110">
        <v>48845</v>
      </c>
      <c r="B306" s="111" t="s">
        <v>192</v>
      </c>
      <c r="C306" s="120" t="s">
        <v>198</v>
      </c>
    </row>
    <row r="307" spans="1:3">
      <c r="A307" s="110">
        <v>48862</v>
      </c>
      <c r="B307" s="111" t="s">
        <v>175</v>
      </c>
      <c r="C307" s="120" t="s">
        <v>207</v>
      </c>
    </row>
    <row r="308" spans="1:3">
      <c r="A308" s="110">
        <v>48886</v>
      </c>
      <c r="B308" s="111" t="s">
        <v>189</v>
      </c>
      <c r="C308" s="120" t="s">
        <v>200</v>
      </c>
    </row>
    <row r="309" spans="1:3">
      <c r="A309" s="110">
        <v>48906</v>
      </c>
      <c r="B309" s="111" t="s">
        <v>186</v>
      </c>
      <c r="C309" s="120" t="s">
        <v>201</v>
      </c>
    </row>
    <row r="310" spans="1:3">
      <c r="A310" s="110">
        <v>48945</v>
      </c>
      <c r="B310" s="111" t="s">
        <v>173</v>
      </c>
      <c r="C310" s="120" t="s">
        <v>174</v>
      </c>
    </row>
    <row r="311" spans="1:3">
      <c r="A311" s="110">
        <v>48946</v>
      </c>
      <c r="B311" s="111" t="s">
        <v>175</v>
      </c>
      <c r="C311" s="120" t="s">
        <v>176</v>
      </c>
    </row>
    <row r="312" spans="1:3">
      <c r="A312" s="110">
        <v>48953</v>
      </c>
      <c r="B312" s="111" t="s">
        <v>175</v>
      </c>
      <c r="C312" s="120" t="s">
        <v>178</v>
      </c>
    </row>
    <row r="313" spans="1:3">
      <c r="A313" s="110">
        <v>48986</v>
      </c>
      <c r="B313" s="111" t="s">
        <v>179</v>
      </c>
      <c r="C313" s="120" t="s">
        <v>180</v>
      </c>
    </row>
    <row r="314" spans="1:3">
      <c r="A314" s="110">
        <v>48998</v>
      </c>
      <c r="B314" s="111" t="s">
        <v>189</v>
      </c>
      <c r="C314" s="120" t="s">
        <v>202</v>
      </c>
    </row>
    <row r="315" spans="1:3">
      <c r="A315" s="110">
        <v>49023</v>
      </c>
      <c r="B315" s="111" t="s">
        <v>175</v>
      </c>
      <c r="C315" s="120" t="s">
        <v>182</v>
      </c>
    </row>
    <row r="316" spans="1:3">
      <c r="A316" s="110">
        <v>49063</v>
      </c>
      <c r="B316" s="111" t="s">
        <v>179</v>
      </c>
      <c r="C316" s="120" t="s">
        <v>184</v>
      </c>
    </row>
    <row r="317" spans="1:3">
      <c r="A317" s="110">
        <v>49067</v>
      </c>
      <c r="B317" s="111" t="s">
        <v>186</v>
      </c>
      <c r="C317" s="120" t="s">
        <v>187</v>
      </c>
    </row>
    <row r="318" spans="1:3">
      <c r="A318" s="110">
        <v>49068</v>
      </c>
      <c r="B318" s="111" t="s">
        <v>189</v>
      </c>
      <c r="C318" s="120" t="s">
        <v>190</v>
      </c>
    </row>
    <row r="319" spans="1:3">
      <c r="A319" s="110">
        <v>49069</v>
      </c>
      <c r="B319" s="111" t="s">
        <v>192</v>
      </c>
      <c r="C319" s="120" t="s">
        <v>193</v>
      </c>
    </row>
    <row r="320" spans="1:3">
      <c r="A320" s="110">
        <v>49142</v>
      </c>
      <c r="B320" s="111" t="s">
        <v>175</v>
      </c>
      <c r="C320" s="120" t="s">
        <v>194</v>
      </c>
    </row>
    <row r="321" spans="1:3">
      <c r="A321" s="110">
        <v>49167</v>
      </c>
      <c r="B321" s="111" t="s">
        <v>192</v>
      </c>
      <c r="C321" s="120" t="s">
        <v>195</v>
      </c>
    </row>
    <row r="322" spans="1:3">
      <c r="A322" s="110">
        <v>49205</v>
      </c>
      <c r="B322" s="111" t="s">
        <v>175</v>
      </c>
      <c r="C322" s="120" t="s">
        <v>196</v>
      </c>
    </row>
    <row r="323" spans="1:3">
      <c r="A323" s="110">
        <v>49210</v>
      </c>
      <c r="B323" s="111" t="s">
        <v>179</v>
      </c>
      <c r="C323" s="120" t="s">
        <v>198</v>
      </c>
    </row>
    <row r="324" spans="1:3">
      <c r="A324" s="110">
        <v>49226</v>
      </c>
      <c r="B324" s="111" t="s">
        <v>175</v>
      </c>
      <c r="C324" s="120" t="s">
        <v>207</v>
      </c>
    </row>
    <row r="325" spans="1:3">
      <c r="A325" s="110">
        <v>49251</v>
      </c>
      <c r="B325" s="111" t="s">
        <v>192</v>
      </c>
      <c r="C325" s="120" t="s">
        <v>200</v>
      </c>
    </row>
    <row r="326" spans="1:3">
      <c r="A326" s="110">
        <v>49271</v>
      </c>
      <c r="B326" s="111" t="s">
        <v>189</v>
      </c>
      <c r="C326" s="120" t="s">
        <v>201</v>
      </c>
    </row>
    <row r="327" spans="1:3">
      <c r="A327" s="110">
        <v>49310</v>
      </c>
      <c r="B327" s="111" t="s">
        <v>175</v>
      </c>
      <c r="C327" s="120" t="s">
        <v>174</v>
      </c>
    </row>
    <row r="328" spans="1:3">
      <c r="A328" s="110">
        <v>49317</v>
      </c>
      <c r="B328" s="111" t="s">
        <v>175</v>
      </c>
      <c r="C328" s="120" t="s">
        <v>178</v>
      </c>
    </row>
    <row r="329" spans="1:3">
      <c r="A329" s="110">
        <v>49351</v>
      </c>
      <c r="B329" s="111" t="s">
        <v>173</v>
      </c>
      <c r="C329" s="120" t="s">
        <v>180</v>
      </c>
    </row>
    <row r="330" spans="1:3">
      <c r="A330" s="110">
        <v>49352</v>
      </c>
      <c r="B330" s="111" t="s">
        <v>175</v>
      </c>
      <c r="C330" s="120" t="s">
        <v>176</v>
      </c>
    </row>
    <row r="331" spans="1:3">
      <c r="A331" s="110">
        <v>49363</v>
      </c>
      <c r="B331" s="111" t="s">
        <v>192</v>
      </c>
      <c r="C331" s="120" t="s">
        <v>202</v>
      </c>
    </row>
    <row r="332" spans="1:3">
      <c r="A332" s="110">
        <v>49389</v>
      </c>
      <c r="B332" s="111" t="s">
        <v>186</v>
      </c>
      <c r="C332" s="120" t="s">
        <v>182</v>
      </c>
    </row>
    <row r="333" spans="1:3">
      <c r="A333" s="110">
        <v>49428</v>
      </c>
      <c r="B333" s="111" t="s">
        <v>173</v>
      </c>
      <c r="C333" s="120" t="s">
        <v>184</v>
      </c>
    </row>
    <row r="334" spans="1:3">
      <c r="A334" s="110">
        <v>49429</v>
      </c>
      <c r="B334" s="111" t="s">
        <v>175</v>
      </c>
      <c r="C334" s="120" t="s">
        <v>176</v>
      </c>
    </row>
    <row r="335" spans="1:3">
      <c r="A335" s="110">
        <v>49432</v>
      </c>
      <c r="B335" s="111" t="s">
        <v>189</v>
      </c>
      <c r="C335" s="120" t="s">
        <v>187</v>
      </c>
    </row>
    <row r="336" spans="1:3">
      <c r="A336" s="110">
        <v>49433</v>
      </c>
      <c r="B336" s="111" t="s">
        <v>192</v>
      </c>
      <c r="C336" s="120" t="s">
        <v>190</v>
      </c>
    </row>
    <row r="337" spans="1:3">
      <c r="A337" s="110">
        <v>49434</v>
      </c>
      <c r="B337" s="111" t="s">
        <v>179</v>
      </c>
      <c r="C337" s="120" t="s">
        <v>193</v>
      </c>
    </row>
    <row r="338" spans="1:3">
      <c r="A338" s="110">
        <v>49506</v>
      </c>
      <c r="B338" s="111" t="s">
        <v>175</v>
      </c>
      <c r="C338" s="120" t="s">
        <v>194</v>
      </c>
    </row>
    <row r="339" spans="1:3">
      <c r="A339" s="110">
        <v>49532</v>
      </c>
      <c r="B339" s="111" t="s">
        <v>179</v>
      </c>
      <c r="C339" s="120" t="s">
        <v>195</v>
      </c>
    </row>
    <row r="340" spans="1:3">
      <c r="A340" s="110">
        <v>49569</v>
      </c>
      <c r="B340" s="111" t="s">
        <v>175</v>
      </c>
      <c r="C340" s="120" t="s">
        <v>196</v>
      </c>
    </row>
    <row r="341" spans="1:3">
      <c r="A341" s="110">
        <v>49575</v>
      </c>
      <c r="B341" s="111" t="s">
        <v>173</v>
      </c>
      <c r="C341" s="120" t="s">
        <v>198</v>
      </c>
    </row>
    <row r="342" spans="1:3">
      <c r="A342" s="110">
        <v>49576</v>
      </c>
      <c r="B342" s="111" t="s">
        <v>175</v>
      </c>
      <c r="C342" s="120" t="s">
        <v>176</v>
      </c>
    </row>
    <row r="343" spans="1:3">
      <c r="A343" s="110">
        <v>49590</v>
      </c>
      <c r="B343" s="111" t="s">
        <v>175</v>
      </c>
      <c r="C343" s="120" t="s">
        <v>207</v>
      </c>
    </row>
    <row r="344" spans="1:3">
      <c r="A344" s="110">
        <v>49616</v>
      </c>
      <c r="B344" s="111" t="s">
        <v>179</v>
      </c>
      <c r="C344" s="120" t="s">
        <v>200</v>
      </c>
    </row>
    <row r="345" spans="1:3">
      <c r="A345" s="110">
        <v>49636</v>
      </c>
      <c r="B345" s="111" t="s">
        <v>192</v>
      </c>
      <c r="C345" s="120" t="s">
        <v>201</v>
      </c>
    </row>
    <row r="346" spans="1:3">
      <c r="A346" s="110">
        <v>49675</v>
      </c>
      <c r="B346" s="111" t="s">
        <v>203</v>
      </c>
      <c r="C346" s="120" t="s">
        <v>174</v>
      </c>
    </row>
    <row r="347" spans="1:3">
      <c r="A347" s="110">
        <v>49688</v>
      </c>
      <c r="B347" s="111" t="s">
        <v>175</v>
      </c>
      <c r="C347" s="120" t="s">
        <v>178</v>
      </c>
    </row>
    <row r="348" spans="1:3">
      <c r="A348" s="110">
        <v>49716</v>
      </c>
      <c r="B348" s="111" t="s">
        <v>175</v>
      </c>
      <c r="C348" s="120" t="s">
        <v>180</v>
      </c>
    </row>
    <row r="349" spans="1:3">
      <c r="A349" s="110">
        <v>49728</v>
      </c>
      <c r="B349" s="111" t="s">
        <v>179</v>
      </c>
      <c r="C349" s="120" t="s">
        <v>202</v>
      </c>
    </row>
    <row r="350" spans="1:3">
      <c r="A350" s="110">
        <v>49754</v>
      </c>
      <c r="B350" s="111" t="s">
        <v>189</v>
      </c>
      <c r="C350" s="120" t="s">
        <v>182</v>
      </c>
    </row>
    <row r="351" spans="1:3">
      <c r="A351" s="110">
        <v>49794</v>
      </c>
      <c r="B351" s="111" t="s">
        <v>203</v>
      </c>
      <c r="C351" s="120" t="s">
        <v>184</v>
      </c>
    </row>
    <row r="352" spans="1:3">
      <c r="A352" s="110">
        <v>49798</v>
      </c>
      <c r="B352" s="111" t="s">
        <v>179</v>
      </c>
      <c r="C352" s="120" t="s">
        <v>187</v>
      </c>
    </row>
    <row r="353" spans="1:3">
      <c r="A353" s="110">
        <v>49799</v>
      </c>
      <c r="B353" s="111" t="s">
        <v>173</v>
      </c>
      <c r="C353" s="120" t="s">
        <v>190</v>
      </c>
    </row>
    <row r="354" spans="1:3">
      <c r="A354" s="110">
        <v>49800</v>
      </c>
      <c r="B354" s="111" t="s">
        <v>175</v>
      </c>
      <c r="C354" s="120" t="s">
        <v>193</v>
      </c>
    </row>
    <row r="355" spans="1:3">
      <c r="A355" s="110">
        <v>49801</v>
      </c>
      <c r="B355" s="111" t="s">
        <v>203</v>
      </c>
      <c r="C355" s="120" t="s">
        <v>176</v>
      </c>
    </row>
    <row r="356" spans="1:3">
      <c r="A356" s="110">
        <v>49877</v>
      </c>
      <c r="B356" s="111" t="s">
        <v>175</v>
      </c>
      <c r="C356" s="120" t="s">
        <v>194</v>
      </c>
    </row>
    <row r="357" spans="1:3">
      <c r="A357" s="110">
        <v>49898</v>
      </c>
      <c r="B357" s="111" t="s">
        <v>175</v>
      </c>
      <c r="C357" s="120" t="s">
        <v>195</v>
      </c>
    </row>
    <row r="358" spans="1:3">
      <c r="A358" s="110">
        <v>49933</v>
      </c>
      <c r="B358" s="111" t="s">
        <v>175</v>
      </c>
      <c r="C358" s="120" t="s">
        <v>196</v>
      </c>
    </row>
    <row r="359" spans="1:3">
      <c r="A359" s="110">
        <v>49940</v>
      </c>
      <c r="B359" s="111" t="s">
        <v>175</v>
      </c>
      <c r="C359" s="120" t="s">
        <v>198</v>
      </c>
    </row>
    <row r="360" spans="1:3">
      <c r="A360" s="110">
        <v>49961</v>
      </c>
      <c r="B360" s="111" t="s">
        <v>175</v>
      </c>
      <c r="C360" s="120" t="s">
        <v>207</v>
      </c>
    </row>
    <row r="361" spans="1:3">
      <c r="A361" s="110">
        <v>49982</v>
      </c>
      <c r="B361" s="111" t="s">
        <v>175</v>
      </c>
      <c r="C361" s="120" t="s">
        <v>200</v>
      </c>
    </row>
    <row r="362" spans="1:3">
      <c r="A362" s="110">
        <v>50002</v>
      </c>
      <c r="B362" s="111" t="s">
        <v>173</v>
      </c>
      <c r="C362" s="120" t="s">
        <v>201</v>
      </c>
    </row>
    <row r="363" spans="1:3">
      <c r="A363" s="121">
        <v>50003</v>
      </c>
      <c r="B363" s="122" t="s">
        <v>175</v>
      </c>
      <c r="C363" s="123" t="s">
        <v>176</v>
      </c>
    </row>
  </sheetData>
  <phoneticPr fontId="1"/>
  <conditionalFormatting sqref="A1">
    <cfRule type="expression" dxfId="0" priority="1">
      <formula>MATCH($A$2:$A$363,祝日,0)&gt;0</formula>
    </cfRule>
  </conditionalFormatting>
  <pageMargins left="0.7" right="0.7" top="0.75" bottom="0.75" header="0.3" footer="0.3"/>
  <pageSetup paperSize="9" scale="80" orientation="portrait"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J25"/>
  <sheetViews>
    <sheetView view="pageBreakPreview" zoomScale="75" zoomScaleNormal="100" zoomScaleSheetLayoutView="75" workbookViewId="0">
      <selection activeCell="K42" sqref="K42"/>
    </sheetView>
  </sheetViews>
  <sheetFormatPr defaultColWidth="9" defaultRowHeight="13.5"/>
  <cols>
    <col min="1" max="11" width="12.625" style="130" customWidth="1"/>
    <col min="12" max="16384" width="9" style="130"/>
  </cols>
  <sheetData>
    <row r="1" spans="1:10">
      <c r="A1" s="455" t="s">
        <v>612</v>
      </c>
    </row>
    <row r="2" spans="1:10" ht="13.5" customHeight="1">
      <c r="A2" s="164" t="s">
        <v>721</v>
      </c>
      <c r="B2" s="454"/>
      <c r="C2" s="454"/>
      <c r="D2" s="454"/>
      <c r="E2" s="454"/>
      <c r="F2" s="454"/>
      <c r="G2" s="454"/>
      <c r="H2" s="461"/>
    </row>
    <row r="3" spans="1:10" ht="13.5" customHeight="1">
      <c r="A3" s="164" t="s">
        <v>720</v>
      </c>
      <c r="B3" s="454"/>
      <c r="C3" s="454"/>
      <c r="D3" s="454"/>
      <c r="E3" s="454"/>
      <c r="F3" s="454"/>
      <c r="G3" s="454"/>
      <c r="H3" s="461"/>
    </row>
    <row r="4" spans="1:10" ht="13.5" customHeight="1">
      <c r="A4" s="455" t="s">
        <v>722</v>
      </c>
    </row>
    <row r="5" spans="1:10" ht="13.5" customHeight="1">
      <c r="A5" s="455" t="s">
        <v>723</v>
      </c>
      <c r="J5" s="456"/>
    </row>
    <row r="6" spans="1:10">
      <c r="A6" s="455"/>
    </row>
    <row r="7" spans="1:10" ht="14.25" thickBot="1">
      <c r="A7" s="453" t="s">
        <v>208</v>
      </c>
    </row>
    <row r="8" spans="1:10">
      <c r="A8" s="457" t="s">
        <v>209</v>
      </c>
      <c r="B8" s="458" t="s">
        <v>715</v>
      </c>
      <c r="C8" s="458" t="s">
        <v>210</v>
      </c>
    </row>
    <row r="9" spans="1:10" ht="14.25" thickBot="1">
      <c r="A9" s="459" t="s">
        <v>211</v>
      </c>
      <c r="B9" s="460"/>
      <c r="C9" s="460"/>
    </row>
    <row r="10" spans="1:10" ht="14.25" thickBot="1">
      <c r="A10" s="459" t="s">
        <v>212</v>
      </c>
      <c r="B10" s="460">
        <v>1.04</v>
      </c>
      <c r="C10" s="460">
        <v>1.02</v>
      </c>
    </row>
    <row r="11" spans="1:10" ht="14.25" thickBot="1">
      <c r="A11" s="459" t="s">
        <v>213</v>
      </c>
      <c r="B11" s="460">
        <v>1.02</v>
      </c>
      <c r="C11" s="460">
        <v>1.02</v>
      </c>
    </row>
    <row r="12" spans="1:10" ht="14.25" thickBot="1">
      <c r="A12" s="459" t="s">
        <v>214</v>
      </c>
      <c r="B12" s="460">
        <v>1.03</v>
      </c>
      <c r="C12" s="460">
        <v>1.02</v>
      </c>
    </row>
    <row r="13" spans="1:10" ht="14.25" thickBot="1">
      <c r="A13" s="459" t="s">
        <v>215</v>
      </c>
      <c r="B13" s="460">
        <v>1.05</v>
      </c>
      <c r="C13" s="460">
        <v>1.03</v>
      </c>
    </row>
    <row r="15" spans="1:10">
      <c r="A15" s="453" t="s">
        <v>716</v>
      </c>
    </row>
    <row r="16" spans="1:10">
      <c r="A16" s="453" t="s">
        <v>717</v>
      </c>
    </row>
    <row r="17" spans="1:8">
      <c r="A17" s="453" t="s">
        <v>718</v>
      </c>
    </row>
    <row r="18" spans="1:8">
      <c r="A18" s="453" t="s">
        <v>719</v>
      </c>
    </row>
    <row r="19" spans="1:8">
      <c r="A19" s="453"/>
    </row>
    <row r="25" spans="1:8" ht="13.5" customHeight="1">
      <c r="A25" s="462"/>
      <c r="B25" s="462"/>
      <c r="C25" s="462"/>
      <c r="D25" s="462"/>
      <c r="E25" s="462"/>
      <c r="F25" s="462"/>
      <c r="G25" s="462"/>
      <c r="H25" s="462"/>
    </row>
  </sheetData>
  <phoneticPr fontId="1"/>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29</vt:i4>
      </vt:variant>
    </vt:vector>
  </HeadingPairs>
  <TitlesOfParts>
    <vt:vector size="64" baseType="lpstr">
      <vt:lpstr>提出一覧表</vt:lpstr>
      <vt:lpstr>リンク1.施工計画書</vt:lpstr>
      <vt:lpstr>リンク2.材料承諾書</vt:lpstr>
      <vt:lpstr>リンク3.工事月報(土木用)</vt:lpstr>
      <vt:lpstr>リンク4-1.週休2日報告書</vt:lpstr>
      <vt:lpstr>リンク4-2.週休2日（工程表）</vt:lpstr>
      <vt:lpstr>データ→</vt:lpstr>
      <vt:lpstr>データ(祝日リスト)</vt:lpstr>
      <vt:lpstr>データ(労務費の補正)</vt:lpstr>
      <vt:lpstr>リンク5.材料検査簿</vt:lpstr>
      <vt:lpstr>リンク6.工場製品確認請求書</vt:lpstr>
      <vt:lpstr>リンク7.確認・立会依頼書</vt:lpstr>
      <vt:lpstr>リンク8.段階確認書</vt:lpstr>
      <vt:lpstr>リンク8-1.チェック表①</vt:lpstr>
      <vt:lpstr>リンク8-1.チェック表②</vt:lpstr>
      <vt:lpstr>リンク9.協議書、打合せ簿</vt:lpstr>
      <vt:lpstr>リンク10.休日(夜間)作業承諾書</vt:lpstr>
      <vt:lpstr>リンク11.工事部分使用書</vt:lpstr>
      <vt:lpstr>リンク12.工事事故報告書</vt:lpstr>
      <vt:lpstr>初回提出書類</vt:lpstr>
      <vt:lpstr>リンク13.見積書</vt:lpstr>
      <vt:lpstr>リンク14.工程表</vt:lpstr>
      <vt:lpstr>リンク15.労働災害保険成立証明願</vt:lpstr>
      <vt:lpstr>リンク16.建設退職金</vt:lpstr>
      <vt:lpstr>リンク17.現場代理人等届</vt:lpstr>
      <vt:lpstr>リンク18.経歴書</vt:lpstr>
      <vt:lpstr>リンク19.健康保険、雇用保険にかかる誓約書</vt:lpstr>
      <vt:lpstr>リンク20.着手届</vt:lpstr>
      <vt:lpstr>リンク21.前払い金請求書</vt:lpstr>
      <vt:lpstr>リンク22.下請通知書</vt:lpstr>
      <vt:lpstr>リンク23.工期延期届</vt:lpstr>
      <vt:lpstr>リンク24.完成届</vt:lpstr>
      <vt:lpstr>リンク25.引渡書</vt:lpstr>
      <vt:lpstr>リンク26.中間払い、竣工払い用</vt:lpstr>
      <vt:lpstr>リンク27.工事中間出来高確認願出書</vt:lpstr>
      <vt:lpstr>'データ(祝日リスト)'!Print_Area</vt:lpstr>
      <vt:lpstr>'データ(労務費の補正)'!Print_Area</vt:lpstr>
      <vt:lpstr>'リンク10.休日(夜間)作業承諾書'!Print_Area</vt:lpstr>
      <vt:lpstr>リンク11.工事部分使用書!Print_Area</vt:lpstr>
      <vt:lpstr>リンク12.工事事故報告書!Print_Area</vt:lpstr>
      <vt:lpstr>リンク13.見積書!Print_Area</vt:lpstr>
      <vt:lpstr>リンク14.工程表!Print_Area</vt:lpstr>
      <vt:lpstr>リンク15.労働災害保険成立証明願!Print_Area</vt:lpstr>
      <vt:lpstr>リンク16.建設退職金!Print_Area</vt:lpstr>
      <vt:lpstr>リンク17.現場代理人等届!Print_Area</vt:lpstr>
      <vt:lpstr>リンク18.経歴書!Print_Area</vt:lpstr>
      <vt:lpstr>'リンク19.健康保険、雇用保険にかかる誓約書'!Print_Area</vt:lpstr>
      <vt:lpstr>リンク20.着手届!Print_Area</vt:lpstr>
      <vt:lpstr>リンク21.前払い金請求書!Print_Area</vt:lpstr>
      <vt:lpstr>リンク22.下請通知書!Print_Area</vt:lpstr>
      <vt:lpstr>リンク23.工期延期届!Print_Area</vt:lpstr>
      <vt:lpstr>リンク24.完成届!Print_Area</vt:lpstr>
      <vt:lpstr>リンク25.引渡書!Print_Area</vt:lpstr>
      <vt:lpstr>'リンク26.中間払い、竣工払い用'!Print_Area</vt:lpstr>
      <vt:lpstr>リンク27.工事中間出来高確認願出書!Print_Area</vt:lpstr>
      <vt:lpstr>'リンク3.工事月報(土木用)'!Print_Area</vt:lpstr>
      <vt:lpstr>'リンク4-1.週休2日報告書'!Print_Area</vt:lpstr>
      <vt:lpstr>'リンク4-2.週休2日（工程表）'!Print_Area</vt:lpstr>
      <vt:lpstr>リンク5.材料検査簿!Print_Area</vt:lpstr>
      <vt:lpstr>リンク6.工場製品確認請求書!Print_Area</vt:lpstr>
      <vt:lpstr>リンク7.確認・立会依頼書!Print_Area</vt:lpstr>
      <vt:lpstr>'リンク8-1.チェック表①'!Print_Area</vt:lpstr>
      <vt:lpstr>'リンク9.協議書、打合せ簿'!Print_Area</vt:lpstr>
      <vt:lpstr>提出一覧表!Print_Area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0000013512 山本 拓実</dc:creator>
  <cp:lastModifiedBy>楠原 正三</cp:lastModifiedBy>
  <cp:lastPrinted>2026-07-15T04:53:06Z</cp:lastPrinted>
  <dcterms:created xsi:type="dcterms:W3CDTF">2023-10-13T07:33:52Z</dcterms:created>
  <dcterms:modified xsi:type="dcterms:W3CDTF">2026-07-15T05:00:16Z</dcterms:modified>
</cp:coreProperties>
</file>