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BD99FA7-443E-450E-B183-EE27D5547770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勤務状況一覧表" sheetId="8" r:id="rId1"/>
  </sheets>
  <definedNames>
    <definedName name="_xlnm.Print_Area" localSheetId="0">勤務状況一覧表!$A$1:$AO$34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4" i="8" l="1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AS13" i="8"/>
  <c r="AT13" i="8" s="1"/>
  <c r="H13" i="8" s="1"/>
  <c r="O13" i="8" s="1"/>
  <c r="V13" i="8" s="1"/>
  <c r="AC13" i="8" s="1"/>
  <c r="AJ13" i="8" s="1"/>
  <c r="N13" i="8"/>
  <c r="U13" i="8" s="1"/>
  <c r="AB13" i="8" s="1"/>
  <c r="AI13" i="8" s="1"/>
  <c r="AM23" i="8"/>
  <c r="AM10" i="8"/>
  <c r="AL9" i="8"/>
  <c r="AM9" i="8" s="1"/>
  <c r="AL23" i="8"/>
  <c r="AL22" i="8"/>
  <c r="AM22" i="8" s="1"/>
  <c r="AL21" i="8"/>
  <c r="AM21" i="8" s="1"/>
  <c r="AL20" i="8"/>
  <c r="AM20" i="8" s="1"/>
  <c r="AL19" i="8"/>
  <c r="AM19" i="8" s="1"/>
  <c r="AL18" i="8"/>
  <c r="AM18" i="8" s="1"/>
  <c r="AL17" i="8"/>
  <c r="AM17" i="8" s="1"/>
  <c r="AL16" i="8"/>
  <c r="AM16" i="8" s="1"/>
  <c r="AL15" i="8"/>
  <c r="AM15" i="8" s="1"/>
  <c r="AL10" i="8"/>
  <c r="AL14" i="8"/>
  <c r="AM14" i="8" s="1"/>
  <c r="AL8" i="8"/>
  <c r="AM8" i="8" s="1"/>
  <c r="AU13" i="8" l="1"/>
  <c r="AV13" i="8" s="1"/>
  <c r="AW13" i="8" s="1"/>
  <c r="AX13" i="8" s="1"/>
  <c r="AY13" i="8" s="1"/>
  <c r="I13" i="8"/>
  <c r="P13" i="8" s="1"/>
  <c r="W13" i="8" s="1"/>
  <c r="AD13" i="8" s="1"/>
  <c r="AK13" i="8" s="1"/>
  <c r="J13" i="8" l="1"/>
  <c r="Q13" i="8" s="1"/>
  <c r="X13" i="8" s="1"/>
  <c r="AE13" i="8" s="1"/>
  <c r="K13" i="8" l="1"/>
  <c r="R13" i="8" s="1"/>
  <c r="Y13" i="8" s="1"/>
  <c r="AF13" i="8" s="1"/>
  <c r="L13" i="8" l="1"/>
  <c r="S13" i="8" s="1"/>
  <c r="Z13" i="8" s="1"/>
  <c r="AG13" i="8" s="1"/>
  <c r="M13" i="8" l="1"/>
  <c r="T13" i="8" s="1"/>
  <c r="AA13" i="8" s="1"/>
  <c r="AH1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G4" authorId="0" shapeId="0" xr:uid="{00000000-0006-0000-0000-000001000000}">
      <text>
        <r>
          <rPr>
            <sz val="10"/>
            <color indexed="81"/>
            <rFont val="ＭＳ Ｐゴシック"/>
            <family val="3"/>
            <charset val="128"/>
          </rPr>
          <t>数値のみを記入してください</t>
        </r>
      </text>
    </comment>
    <comment ref="G8" authorId="0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勤務時間を記入してください</t>
        </r>
      </text>
    </comment>
    <comment ref="G14" authorId="0" shapeId="0" xr:uid="{00000000-0006-0000-0000-000004000000}">
      <text>
        <r>
          <rPr>
            <sz val="10"/>
            <color indexed="81"/>
            <rFont val="ＭＳ Ｐゴシック"/>
            <family val="3"/>
            <charset val="128"/>
          </rPr>
          <t>勤務時間を記入してください</t>
        </r>
      </text>
    </comment>
  </commentList>
</comments>
</file>

<file path=xl/sharedStrings.xml><?xml version="1.0" encoding="utf-8"?>
<sst xmlns="http://schemas.openxmlformats.org/spreadsheetml/2006/main" count="69" uniqueCount="42">
  <si>
    <t>事業所・施設の名称</t>
    <rPh sb="0" eb="3">
      <t>ジギョウショ</t>
    </rPh>
    <rPh sb="4" eb="6">
      <t>シセツ</t>
    </rPh>
    <rPh sb="7" eb="9">
      <t>メイショウ</t>
    </rPh>
    <phoneticPr fontId="3"/>
  </si>
  <si>
    <t>サービスの種類</t>
    <rPh sb="5" eb="7">
      <t>シュルイ</t>
    </rPh>
    <phoneticPr fontId="3"/>
  </si>
  <si>
    <t>定員</t>
    <rPh sb="0" eb="2">
      <t>テイイン</t>
    </rPh>
    <phoneticPr fontId="3"/>
  </si>
  <si>
    <t>加配加算の有無</t>
    <rPh sb="0" eb="2">
      <t>カハイ</t>
    </rPh>
    <rPh sb="2" eb="4">
      <t>カサン</t>
    </rPh>
    <rPh sb="5" eb="7">
      <t>ウム</t>
    </rPh>
    <phoneticPr fontId="3"/>
  </si>
  <si>
    <t>常勤職員が当該月に勤務すべき時間（最大値）</t>
    <rPh sb="0" eb="2">
      <t>ジョウキン</t>
    </rPh>
    <rPh sb="2" eb="4">
      <t>ショクイン</t>
    </rPh>
    <rPh sb="5" eb="7">
      <t>トウガイ</t>
    </rPh>
    <rPh sb="7" eb="8">
      <t>ツキ</t>
    </rPh>
    <rPh sb="9" eb="11">
      <t>キンム</t>
    </rPh>
    <rPh sb="14" eb="16">
      <t>ジカン</t>
    </rPh>
    <rPh sb="17" eb="20">
      <t>サイダイチ</t>
    </rPh>
    <phoneticPr fontId="3"/>
  </si>
  <si>
    <t>職　　種</t>
    <rPh sb="0" eb="1">
      <t>ショク</t>
    </rPh>
    <rPh sb="3" eb="4">
      <t>タネ</t>
    </rPh>
    <phoneticPr fontId="3"/>
  </si>
  <si>
    <t>加算対象区分</t>
    <rPh sb="0" eb="2">
      <t>カサン</t>
    </rPh>
    <rPh sb="2" eb="4">
      <t>タイショウ</t>
    </rPh>
    <rPh sb="4" eb="6">
      <t>クブン</t>
    </rPh>
    <phoneticPr fontId="3"/>
  </si>
  <si>
    <t>勤務
区分</t>
    <rPh sb="0" eb="2">
      <t>キンム</t>
    </rPh>
    <rPh sb="3" eb="5">
      <t>クブン</t>
    </rPh>
    <phoneticPr fontId="3"/>
  </si>
  <si>
    <t>氏　　名</t>
    <rPh sb="0" eb="1">
      <t>シ</t>
    </rPh>
    <rPh sb="3" eb="4">
      <t>メイ</t>
    </rPh>
    <phoneticPr fontId="3"/>
  </si>
  <si>
    <t>日付</t>
    <rPh sb="0" eb="2">
      <t>ヒヅケ</t>
    </rPh>
    <phoneticPr fontId="3"/>
  </si>
  <si>
    <t>合計</t>
    <rPh sb="0" eb="2">
      <t>ゴウケイ</t>
    </rPh>
    <phoneticPr fontId="3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</si>
  <si>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3"/>
  </si>
  <si>
    <t>備考</t>
    <rPh sb="0" eb="2">
      <t>ビコウ</t>
    </rPh>
    <phoneticPr fontId="3"/>
  </si>
  <si>
    <t>管理監督者</t>
    <rPh sb="0" eb="2">
      <t>カンリ</t>
    </rPh>
    <rPh sb="2" eb="5">
      <t>カントクシャ</t>
    </rPh>
    <phoneticPr fontId="3"/>
  </si>
  <si>
    <t>実績</t>
    <rPh sb="0" eb="2">
      <t>ジッセキ</t>
    </rPh>
    <phoneticPr fontId="3"/>
  </si>
  <si>
    <t>直接処遇職員</t>
    <rPh sb="0" eb="2">
      <t>チョクセツ</t>
    </rPh>
    <rPh sb="2" eb="4">
      <t>ショグウ</t>
    </rPh>
    <rPh sb="4" eb="6">
      <t>ショクイン</t>
    </rPh>
    <phoneticPr fontId="3"/>
  </si>
  <si>
    <t>計</t>
    <rPh sb="0" eb="1">
      <t>ケイ</t>
    </rPh>
    <phoneticPr fontId="3"/>
  </si>
  <si>
    <t>注１　</t>
    <rPh sb="0" eb="1">
      <t>チュウ</t>
    </rPh>
    <phoneticPr fontId="3"/>
  </si>
  <si>
    <r>
      <t>原則として月ごとの勤務の状況を記入すること。</t>
    </r>
    <r>
      <rPr>
        <b/>
        <sz val="10"/>
        <color rgb="FFFF0000"/>
        <rFont val="ＭＳ Ｐゴシック"/>
        <family val="3"/>
        <charset val="128"/>
      </rPr>
      <t>（直近の３ヶ月分を作成すること）　</t>
    </r>
    <rPh sb="23" eb="25">
      <t>チョッキン</t>
    </rPh>
    <rPh sb="28" eb="29">
      <t>ゲツ</t>
    </rPh>
    <rPh sb="29" eb="30">
      <t>ブン</t>
    </rPh>
    <rPh sb="31" eb="33">
      <t>サクセイ</t>
    </rPh>
    <phoneticPr fontId="3"/>
  </si>
  <si>
    <t>注２　</t>
    <rPh sb="0" eb="1">
      <t>チュウ</t>
    </rPh>
    <phoneticPr fontId="3"/>
  </si>
  <si>
    <t>常勤職員が有給休暇等を取得して休んだ場合は要勤務時間（出勤した場合の時間）の数を記載すること。ただし、非常勤職員が終日休暇を取得した場合などは「０時間」とすること。</t>
    <rPh sb="51" eb="54">
      <t>ヒジョウキン</t>
    </rPh>
    <rPh sb="54" eb="56">
      <t>ショクイン</t>
    </rPh>
    <rPh sb="57" eb="59">
      <t>シュウジツ</t>
    </rPh>
    <rPh sb="59" eb="61">
      <t>キュウカ</t>
    </rPh>
    <rPh sb="62" eb="64">
      <t>シュトク</t>
    </rPh>
    <rPh sb="66" eb="68">
      <t>バアイ</t>
    </rPh>
    <rPh sb="73" eb="75">
      <t>ジカン</t>
    </rPh>
    <phoneticPr fontId="3"/>
  </si>
  <si>
    <t>注３　</t>
    <rPh sb="0" eb="1">
      <t>チュウ</t>
    </rPh>
    <phoneticPr fontId="3"/>
  </si>
  <si>
    <t>提供するサービスに係る従業者全員（管理者含む）について、月ごとの勤務時間数を記入すること。ただし、時間外勤務の時間は算入しないこと。</t>
    <phoneticPr fontId="3"/>
  </si>
  <si>
    <t>注４　</t>
    <rPh sb="0" eb="1">
      <t>チュウ</t>
    </rPh>
    <phoneticPr fontId="3"/>
  </si>
  <si>
    <t>注５　</t>
    <rPh sb="0" eb="1">
      <t>チュウ</t>
    </rPh>
    <phoneticPr fontId="3"/>
  </si>
  <si>
    <t>注６　</t>
    <rPh sb="0" eb="1">
      <t>チュウ</t>
    </rPh>
    <phoneticPr fontId="3"/>
  </si>
  <si>
    <t>送迎の運転業務に係る時間は含めないこと。</t>
    <rPh sb="0" eb="2">
      <t>ソウゲイ</t>
    </rPh>
    <rPh sb="3" eb="5">
      <t>ウンテン</t>
    </rPh>
    <rPh sb="5" eb="7">
      <t>ギョウム</t>
    </rPh>
    <rPh sb="8" eb="9">
      <t>カカ</t>
    </rPh>
    <rPh sb="10" eb="12">
      <t>ジカン</t>
    </rPh>
    <rPh sb="13" eb="14">
      <t>フク</t>
    </rPh>
    <phoneticPr fontId="3"/>
  </si>
  <si>
    <t>注７　</t>
    <rPh sb="0" eb="1">
      <t>チュウ</t>
    </rPh>
    <phoneticPr fontId="3"/>
  </si>
  <si>
    <t>当該勤務表は、多機能事業所であっても「サービス種別」毎に作成すること。（児童発達支援・放課後等デイサービスの多機能については１つにまとめてください）</t>
    <rPh sb="0" eb="2">
      <t>トウガイ</t>
    </rPh>
    <rPh sb="2" eb="4">
      <t>キンム</t>
    </rPh>
    <rPh sb="4" eb="5">
      <t>ヒョウ</t>
    </rPh>
    <rPh sb="7" eb="10">
      <t>タキノウ</t>
    </rPh>
    <rPh sb="10" eb="12">
      <t>ジギョウ</t>
    </rPh>
    <rPh sb="12" eb="13">
      <t>ショ</t>
    </rPh>
    <rPh sb="23" eb="25">
      <t>シュベツ</t>
    </rPh>
    <rPh sb="26" eb="27">
      <t>ゴト</t>
    </rPh>
    <rPh sb="28" eb="30">
      <t>サクセイ</t>
    </rPh>
    <rPh sb="36" eb="38">
      <t>ジドウ</t>
    </rPh>
    <rPh sb="38" eb="40">
      <t>ハッタツ</t>
    </rPh>
    <rPh sb="40" eb="42">
      <t>シエン</t>
    </rPh>
    <rPh sb="43" eb="46">
      <t>ホウカゴ</t>
    </rPh>
    <rPh sb="46" eb="47">
      <t>トウ</t>
    </rPh>
    <rPh sb="54" eb="57">
      <t>タキノウ</t>
    </rPh>
    <phoneticPr fontId="3"/>
  </si>
  <si>
    <t>受入れ利用数</t>
    <rPh sb="0" eb="2">
      <t>ウケイレ</t>
    </rPh>
    <rPh sb="3" eb="5">
      <t>リヨウ</t>
    </rPh>
    <rPh sb="5" eb="6">
      <t>スウ</t>
    </rPh>
    <phoneticPr fontId="3"/>
  </si>
  <si>
    <t>曜日</t>
    <rPh sb="0" eb="2">
      <t>ヨウビ</t>
    </rPh>
    <phoneticPr fontId="1"/>
  </si>
  <si>
    <t>月</t>
    <rPh sb="0" eb="1">
      <t>ツキ</t>
    </rPh>
    <phoneticPr fontId="1"/>
  </si>
  <si>
    <t>火</t>
  </si>
  <si>
    <t>水</t>
  </si>
  <si>
    <t>木</t>
  </si>
  <si>
    <t>金</t>
  </si>
  <si>
    <t>土</t>
  </si>
  <si>
    <t>日</t>
  </si>
  <si>
    <t>令和 　　年　　月分　勤務実績一覧表</t>
    <rPh sb="0" eb="2">
      <t>レイワ</t>
    </rPh>
    <rPh sb="5" eb="6">
      <t>ネン</t>
    </rPh>
    <rPh sb="8" eb="10">
      <t>ガツブン</t>
    </rPh>
    <rPh sb="11" eb="13">
      <t>キンム</t>
    </rPh>
    <rPh sb="13" eb="15">
      <t>ジッセキ</t>
    </rPh>
    <rPh sb="15" eb="17">
      <t>イチラン</t>
    </rPh>
    <rPh sb="17" eb="18">
      <t>ヒョウ</t>
    </rPh>
    <phoneticPr fontId="3"/>
  </si>
  <si>
    <t xml:space="preserve">     【 事前提出資料１  】</t>
    <phoneticPr fontId="1"/>
  </si>
  <si>
    <r>
      <t>職員の加配に係る加算については、</t>
    </r>
    <r>
      <rPr>
        <b/>
        <sz val="10"/>
        <color rgb="FFFF0000"/>
        <rFont val="ＭＳ Ｐゴシック"/>
        <family val="3"/>
        <charset val="128"/>
      </rPr>
      <t>「加算対象区分」</t>
    </r>
    <r>
      <rPr>
        <sz val="10"/>
        <rFont val="ＭＳ Ｐゴシック"/>
        <family val="3"/>
        <charset val="128"/>
      </rPr>
      <t>欄で該当する加算を記入すること。</t>
    </r>
    <rPh sb="3" eb="5">
      <t>カハイ</t>
    </rPh>
    <rPh sb="6" eb="7">
      <t>カカ</t>
    </rPh>
    <rPh sb="8" eb="10">
      <t>カサン</t>
    </rPh>
    <rPh sb="17" eb="19">
      <t>カサン</t>
    </rPh>
    <rPh sb="19" eb="21">
      <t>タイショウ</t>
    </rPh>
    <rPh sb="21" eb="23">
      <t>クブン</t>
    </rPh>
    <rPh sb="26" eb="28">
      <t>ガイトウ</t>
    </rPh>
    <rPh sb="30" eb="32">
      <t>カサン</t>
    </rPh>
    <rPh sb="33" eb="35">
      <t>キニュウ</t>
    </rPh>
    <phoneticPr fontId="3"/>
  </si>
  <si>
    <t>職種ごとに（常勤・専従）、（常勤・兼務）、（常勤以外・専従）、（常勤以外・兼務）の区分を記入すること。</t>
    <rPh sb="44" eb="4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</si>
</sst>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4" borderId="2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35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39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5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 shrinkToFit="1"/>
    </xf>
    <xf numFmtId="2" fontId="0" fillId="0" borderId="54" xfId="0" applyNumberForma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2" fontId="0" fillId="0" borderId="53" xfId="0" applyNumberForma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176" fontId="0" fillId="0" borderId="32" xfId="0" applyNumberFormat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176" fontId="0" fillId="0" borderId="66" xfId="0" applyNumberForma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176" fontId="0" fillId="0" borderId="67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176" fontId="0" fillId="0" borderId="46" xfId="0" applyNumberFormat="1" applyBorder="1" applyAlignment="1">
      <alignment horizontal="center" vertical="center" shrinkToFit="1"/>
    </xf>
    <xf numFmtId="176" fontId="0" fillId="0" borderId="6" xfId="0" applyNumberFormat="1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6" fontId="0" fillId="0" borderId="8" xfId="0" applyNumberFormat="1" applyBorder="1" applyAlignment="1">
      <alignment horizontal="center" vertical="center" shrinkToFit="1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4" borderId="61" xfId="0" applyFill="1" applyBorder="1" applyAlignment="1">
      <alignment horizontal="center" vertical="center"/>
    </xf>
    <xf numFmtId="176" fontId="0" fillId="0" borderId="62" xfId="0" applyNumberFormat="1" applyBorder="1" applyAlignment="1">
      <alignment horizontal="center" vertical="center" shrinkToFit="1"/>
    </xf>
    <xf numFmtId="176" fontId="0" fillId="0" borderId="20" xfId="0" applyNumberFormat="1" applyBorder="1" applyAlignment="1">
      <alignment horizontal="center" vertical="center" shrinkToFit="1"/>
    </xf>
    <xf numFmtId="176" fontId="0" fillId="0" borderId="69" xfId="0" applyNumberFormat="1" applyBorder="1" applyAlignment="1">
      <alignment horizontal="center" vertical="center" shrinkToFit="1"/>
    </xf>
    <xf numFmtId="0" fontId="0" fillId="4" borderId="53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2" fontId="0" fillId="0" borderId="13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176" fontId="0" fillId="0" borderId="47" xfId="0" applyNumberFormat="1" applyBorder="1" applyAlignment="1">
      <alignment horizontal="center" vertical="center" shrinkToFit="1"/>
    </xf>
    <xf numFmtId="176" fontId="0" fillId="0" borderId="51" xfId="0" applyNumberFormat="1" applyBorder="1" applyAlignment="1">
      <alignment horizontal="center" vertical="center" shrinkToFit="1"/>
    </xf>
    <xf numFmtId="0" fontId="0" fillId="4" borderId="54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 textRotation="255"/>
    </xf>
    <xf numFmtId="0" fontId="0" fillId="3" borderId="44" xfId="0" applyFill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textRotation="255" shrinkToFit="1"/>
    </xf>
    <xf numFmtId="0" fontId="0" fillId="2" borderId="34" xfId="0" applyFill="1" applyBorder="1" applyAlignment="1">
      <alignment horizontal="center" vertical="center" textRotation="255" shrinkToFit="1"/>
    </xf>
    <xf numFmtId="0" fontId="0" fillId="2" borderId="38" xfId="0" applyFill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49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b/>
        <i val="0"/>
        <color rgb="FFFF000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5"/>
  <sheetViews>
    <sheetView tabSelected="1" view="pageBreakPreview" zoomScale="75" zoomScaleNormal="100" zoomScaleSheetLayoutView="75" workbookViewId="0">
      <selection activeCell="K19" sqref="K19"/>
    </sheetView>
  </sheetViews>
  <sheetFormatPr defaultRowHeight="13.5" x14ac:dyDescent="0.15"/>
  <cols>
    <col min="1" max="1" width="3.625" style="5" customWidth="1"/>
    <col min="2" max="2" width="15.25" style="5" customWidth="1"/>
    <col min="3" max="3" width="6.125" style="5" customWidth="1"/>
    <col min="4" max="4" width="10.25" style="49" customWidth="1"/>
    <col min="5" max="5" width="18.125" style="5" customWidth="1"/>
    <col min="6" max="6" width="3.625" style="5" customWidth="1"/>
    <col min="7" max="37" width="5.75" style="5" customWidth="1"/>
    <col min="38" max="38" width="6.75" style="5" customWidth="1"/>
    <col min="39" max="39" width="7.125" style="5" customWidth="1"/>
    <col min="40" max="40" width="18.5" style="5" customWidth="1"/>
    <col min="41" max="41" width="3.25" style="5" customWidth="1"/>
    <col min="42" max="51" width="0" style="5" hidden="1" customWidth="1"/>
    <col min="52" max="16384" width="9" style="5"/>
  </cols>
  <sheetData>
    <row r="1" spans="1:51" ht="29.25" customHeight="1" x14ac:dyDescent="0.15">
      <c r="A1" s="125" t="s">
        <v>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</row>
    <row r="2" spans="1:51" ht="21.75" customHeight="1" thickBot="1" x14ac:dyDescent="0.25">
      <c r="B2" s="135" t="s">
        <v>38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</row>
    <row r="3" spans="1:51" ht="29.25" customHeight="1" thickBot="1" x14ac:dyDescent="0.2">
      <c r="B3" s="136" t="s">
        <v>0</v>
      </c>
      <c r="C3" s="136"/>
      <c r="D3" s="137"/>
      <c r="E3" s="138"/>
      <c r="F3" s="139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1"/>
      <c r="U3" s="142" t="s">
        <v>1</v>
      </c>
      <c r="V3" s="143"/>
      <c r="W3" s="143"/>
      <c r="X3" s="143"/>
      <c r="Y3" s="143"/>
      <c r="Z3" s="143"/>
      <c r="AA3" s="138"/>
      <c r="AB3" s="139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1"/>
    </row>
    <row r="4" spans="1:51" ht="29.25" customHeight="1" thickBot="1" x14ac:dyDescent="0.2">
      <c r="B4" s="136" t="s">
        <v>2</v>
      </c>
      <c r="C4" s="136"/>
      <c r="D4" s="144"/>
      <c r="E4" s="51"/>
      <c r="F4" s="145" t="s">
        <v>3</v>
      </c>
      <c r="G4" s="146"/>
      <c r="H4" s="146"/>
      <c r="I4" s="146"/>
      <c r="J4" s="146"/>
      <c r="K4" s="146"/>
      <c r="L4" s="146"/>
      <c r="M4" s="147"/>
      <c r="N4" s="148"/>
      <c r="O4" s="149"/>
      <c r="P4" s="149"/>
      <c r="Q4" s="149"/>
      <c r="R4" s="149"/>
      <c r="S4" s="149"/>
      <c r="T4" s="149"/>
      <c r="U4" s="150"/>
      <c r="V4" s="151" t="s">
        <v>4</v>
      </c>
      <c r="W4" s="151"/>
      <c r="X4" s="151"/>
      <c r="Y4" s="151"/>
      <c r="Z4" s="151"/>
      <c r="AA4" s="151"/>
      <c r="AB4" s="152"/>
      <c r="AC4" s="152"/>
      <c r="AD4" s="152"/>
      <c r="AE4" s="152"/>
      <c r="AF4" s="152"/>
      <c r="AG4" s="153"/>
      <c r="AH4" s="154"/>
      <c r="AI4" s="154"/>
      <c r="AJ4" s="155"/>
      <c r="AK4" s="6"/>
      <c r="AL4" s="6"/>
      <c r="AM4" s="6"/>
      <c r="AN4" s="6"/>
    </row>
    <row r="5" spans="1:51" ht="20.25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  <c r="O5" s="6"/>
      <c r="P5" s="6"/>
      <c r="Q5" s="6"/>
      <c r="R5" s="7"/>
      <c r="S5" s="8"/>
      <c r="T5" s="8"/>
      <c r="U5" s="8"/>
      <c r="V5" s="8"/>
      <c r="W5" s="8"/>
      <c r="X5" s="8"/>
      <c r="Y5" s="8"/>
      <c r="Z5" s="8"/>
      <c r="AA5" s="8"/>
      <c r="AB5" s="6"/>
      <c r="AC5" s="6"/>
      <c r="AD5" s="6"/>
      <c r="AE5" s="6"/>
      <c r="AF5" s="9"/>
      <c r="AG5" s="10"/>
      <c r="AH5" s="10"/>
      <c r="AI5" s="10"/>
      <c r="AJ5" s="10"/>
      <c r="AK5" s="9"/>
      <c r="AL5" s="9"/>
      <c r="AM5" s="9"/>
      <c r="AN5" s="9"/>
    </row>
    <row r="6" spans="1:51" ht="14.25" thickBot="1" x14ac:dyDescent="0.2">
      <c r="D6" s="5"/>
    </row>
    <row r="7" spans="1:51" ht="46.5" customHeight="1" thickBot="1" x14ac:dyDescent="0.2">
      <c r="A7" s="11"/>
      <c r="B7" s="12" t="s">
        <v>5</v>
      </c>
      <c r="C7" s="13" t="s">
        <v>6</v>
      </c>
      <c r="D7" s="14" t="s">
        <v>7</v>
      </c>
      <c r="E7" s="15" t="s">
        <v>8</v>
      </c>
      <c r="F7" s="16" t="s">
        <v>9</v>
      </c>
      <c r="G7" s="12">
        <v>1</v>
      </c>
      <c r="H7" s="68">
        <v>2</v>
      </c>
      <c r="I7" s="68">
        <v>3</v>
      </c>
      <c r="J7" s="68">
        <v>4</v>
      </c>
      <c r="K7" s="68">
        <v>5</v>
      </c>
      <c r="L7" s="68">
        <v>6</v>
      </c>
      <c r="M7" s="68">
        <v>7</v>
      </c>
      <c r="N7" s="68">
        <v>8</v>
      </c>
      <c r="O7" s="68">
        <v>9</v>
      </c>
      <c r="P7" s="15">
        <v>10</v>
      </c>
      <c r="Q7" s="92">
        <v>11</v>
      </c>
      <c r="R7" s="68">
        <v>12</v>
      </c>
      <c r="S7" s="68">
        <v>13</v>
      </c>
      <c r="T7" s="68">
        <v>14</v>
      </c>
      <c r="U7" s="68">
        <v>15</v>
      </c>
      <c r="V7" s="68">
        <v>16</v>
      </c>
      <c r="W7" s="68">
        <v>17</v>
      </c>
      <c r="X7" s="68">
        <v>18</v>
      </c>
      <c r="Y7" s="68">
        <v>19</v>
      </c>
      <c r="Z7" s="15">
        <v>20</v>
      </c>
      <c r="AA7" s="92">
        <v>21</v>
      </c>
      <c r="AB7" s="68">
        <v>22</v>
      </c>
      <c r="AC7" s="68">
        <v>23</v>
      </c>
      <c r="AD7" s="68">
        <v>24</v>
      </c>
      <c r="AE7" s="68">
        <v>25</v>
      </c>
      <c r="AF7" s="68">
        <v>26</v>
      </c>
      <c r="AG7" s="68">
        <v>27</v>
      </c>
      <c r="AH7" s="68">
        <v>28</v>
      </c>
      <c r="AI7" s="68">
        <v>29</v>
      </c>
      <c r="AJ7" s="68">
        <v>30</v>
      </c>
      <c r="AK7" s="15">
        <v>31</v>
      </c>
      <c r="AL7" s="62" t="s">
        <v>10</v>
      </c>
      <c r="AM7" s="66" t="s">
        <v>11</v>
      </c>
      <c r="AN7" s="50" t="s">
        <v>12</v>
      </c>
    </row>
    <row r="8" spans="1:51" ht="39.75" customHeight="1" x14ac:dyDescent="0.15">
      <c r="A8" s="132" t="s">
        <v>13</v>
      </c>
      <c r="B8" s="17"/>
      <c r="C8" s="18"/>
      <c r="D8" s="18"/>
      <c r="E8" s="19"/>
      <c r="F8" s="20" t="s">
        <v>14</v>
      </c>
      <c r="G8" s="69"/>
      <c r="H8" s="70"/>
      <c r="I8" s="70"/>
      <c r="J8" s="70"/>
      <c r="K8" s="70"/>
      <c r="L8" s="70"/>
      <c r="M8" s="70"/>
      <c r="N8" s="70"/>
      <c r="O8" s="70"/>
      <c r="P8" s="71"/>
      <c r="Q8" s="93"/>
      <c r="R8" s="70"/>
      <c r="S8" s="70"/>
      <c r="T8" s="70"/>
      <c r="U8" s="70"/>
      <c r="V8" s="70"/>
      <c r="W8" s="70"/>
      <c r="X8" s="70"/>
      <c r="Y8" s="70"/>
      <c r="Z8" s="71"/>
      <c r="AA8" s="93"/>
      <c r="AB8" s="70"/>
      <c r="AC8" s="70"/>
      <c r="AD8" s="70"/>
      <c r="AE8" s="70"/>
      <c r="AF8" s="70"/>
      <c r="AG8" s="70"/>
      <c r="AH8" s="70"/>
      <c r="AI8" s="70"/>
      <c r="AJ8" s="70"/>
      <c r="AK8" s="71"/>
      <c r="AL8" s="63" t="str">
        <f>IF(SUM(G8:AK8)=0," ",SUM(G8:AK8))</f>
        <v xml:space="preserve"> </v>
      </c>
      <c r="AM8" s="67" t="str">
        <f>IF(AL8=" ","",AL8/AG$4)</f>
        <v/>
      </c>
      <c r="AN8" s="21"/>
    </row>
    <row r="9" spans="1:51" ht="39.75" customHeight="1" x14ac:dyDescent="0.15">
      <c r="A9" s="133"/>
      <c r="B9" s="22"/>
      <c r="C9" s="2"/>
      <c r="D9" s="2"/>
      <c r="E9" s="23"/>
      <c r="F9" s="24" t="s">
        <v>14</v>
      </c>
      <c r="G9" s="72"/>
      <c r="H9" s="73"/>
      <c r="I9" s="73"/>
      <c r="J9" s="73"/>
      <c r="K9" s="73"/>
      <c r="L9" s="73"/>
      <c r="M9" s="73"/>
      <c r="N9" s="73"/>
      <c r="O9" s="73"/>
      <c r="P9" s="74"/>
      <c r="Q9" s="94"/>
      <c r="R9" s="73"/>
      <c r="S9" s="73"/>
      <c r="T9" s="73"/>
      <c r="U9" s="73"/>
      <c r="V9" s="73"/>
      <c r="W9" s="73"/>
      <c r="X9" s="73"/>
      <c r="Y9" s="73"/>
      <c r="Z9" s="74"/>
      <c r="AA9" s="94"/>
      <c r="AB9" s="73"/>
      <c r="AC9" s="73"/>
      <c r="AD9" s="73"/>
      <c r="AE9" s="73"/>
      <c r="AF9" s="73"/>
      <c r="AG9" s="73"/>
      <c r="AH9" s="73"/>
      <c r="AI9" s="73"/>
      <c r="AJ9" s="73"/>
      <c r="AK9" s="74"/>
      <c r="AL9" s="64" t="str">
        <f>IF(SUM(G9:AK9)=0," ",SUM(G9:AK9))</f>
        <v xml:space="preserve"> </v>
      </c>
      <c r="AM9" s="103" t="str">
        <f>IF(AL9=" ","",AL9/AG$4)</f>
        <v/>
      </c>
      <c r="AN9" s="25"/>
    </row>
    <row r="10" spans="1:51" ht="39.75" customHeight="1" thickBot="1" x14ac:dyDescent="0.2">
      <c r="A10" s="134"/>
      <c r="B10" s="26"/>
      <c r="C10" s="27"/>
      <c r="D10" s="28"/>
      <c r="E10" s="29"/>
      <c r="F10" s="30" t="s">
        <v>14</v>
      </c>
      <c r="G10" s="75"/>
      <c r="H10" s="76"/>
      <c r="I10" s="76"/>
      <c r="J10" s="76"/>
      <c r="K10" s="76"/>
      <c r="L10" s="76"/>
      <c r="M10" s="76"/>
      <c r="N10" s="76"/>
      <c r="O10" s="76"/>
      <c r="P10" s="77"/>
      <c r="Q10" s="95"/>
      <c r="R10" s="76"/>
      <c r="S10" s="76"/>
      <c r="T10" s="76"/>
      <c r="U10" s="76"/>
      <c r="V10" s="76"/>
      <c r="W10" s="76"/>
      <c r="X10" s="76"/>
      <c r="Y10" s="76"/>
      <c r="Z10" s="77"/>
      <c r="AA10" s="95"/>
      <c r="AB10" s="76"/>
      <c r="AC10" s="76"/>
      <c r="AD10" s="76"/>
      <c r="AE10" s="76"/>
      <c r="AF10" s="76"/>
      <c r="AG10" s="76"/>
      <c r="AH10" s="76"/>
      <c r="AI10" s="76"/>
      <c r="AJ10" s="76"/>
      <c r="AK10" s="77"/>
      <c r="AL10" s="65" t="str">
        <f>IF(SUM(G10:AK10)=0," ",SUM(G10:AK10))</f>
        <v xml:space="preserve"> </v>
      </c>
      <c r="AM10" s="104" t="str">
        <f>IF(AL10=" ","",AL10/AG$4)</f>
        <v/>
      </c>
      <c r="AN10" s="31"/>
    </row>
    <row r="11" spans="1:51" ht="14.25" thickBot="1" x14ac:dyDescent="0.2">
      <c r="B11" s="32"/>
      <c r="C11" s="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52"/>
      <c r="AN11" s="33"/>
      <c r="AO11" s="8"/>
    </row>
    <row r="12" spans="1:51" ht="24" customHeight="1" thickBot="1" x14ac:dyDescent="0.2">
      <c r="A12" s="115"/>
      <c r="B12" s="117" t="s">
        <v>5</v>
      </c>
      <c r="C12" s="121" t="s">
        <v>6</v>
      </c>
      <c r="D12" s="123" t="s">
        <v>7</v>
      </c>
      <c r="E12" s="119" t="s">
        <v>8</v>
      </c>
      <c r="F12" s="16" t="s">
        <v>9</v>
      </c>
      <c r="G12" s="12">
        <v>1</v>
      </c>
      <c r="H12" s="68">
        <v>2</v>
      </c>
      <c r="I12" s="68">
        <v>3</v>
      </c>
      <c r="J12" s="68">
        <v>4</v>
      </c>
      <c r="K12" s="68">
        <v>5</v>
      </c>
      <c r="L12" s="68">
        <v>6</v>
      </c>
      <c r="M12" s="68">
        <v>7</v>
      </c>
      <c r="N12" s="68">
        <v>8</v>
      </c>
      <c r="O12" s="68">
        <v>9</v>
      </c>
      <c r="P12" s="15">
        <v>10</v>
      </c>
      <c r="Q12" s="92">
        <v>11</v>
      </c>
      <c r="R12" s="68">
        <v>12</v>
      </c>
      <c r="S12" s="68">
        <v>13</v>
      </c>
      <c r="T12" s="68">
        <v>14</v>
      </c>
      <c r="U12" s="68">
        <v>15</v>
      </c>
      <c r="V12" s="68">
        <v>16</v>
      </c>
      <c r="W12" s="68">
        <v>17</v>
      </c>
      <c r="X12" s="68">
        <v>18</v>
      </c>
      <c r="Y12" s="68">
        <v>19</v>
      </c>
      <c r="Z12" s="15">
        <v>20</v>
      </c>
      <c r="AA12" s="92">
        <v>21</v>
      </c>
      <c r="AB12" s="68">
        <v>22</v>
      </c>
      <c r="AC12" s="68">
        <v>23</v>
      </c>
      <c r="AD12" s="68">
        <v>24</v>
      </c>
      <c r="AE12" s="68">
        <v>25</v>
      </c>
      <c r="AF12" s="68">
        <v>26</v>
      </c>
      <c r="AG12" s="68">
        <v>27</v>
      </c>
      <c r="AH12" s="68">
        <v>28</v>
      </c>
      <c r="AI12" s="68">
        <v>29</v>
      </c>
      <c r="AJ12" s="68">
        <v>30</v>
      </c>
      <c r="AK12" s="15">
        <v>31</v>
      </c>
      <c r="AL12" s="130" t="s">
        <v>10</v>
      </c>
      <c r="AM12" s="128" t="s">
        <v>11</v>
      </c>
      <c r="AN12" s="126" t="s">
        <v>12</v>
      </c>
    </row>
    <row r="13" spans="1:51" ht="30.75" customHeight="1" thickBot="1" x14ac:dyDescent="0.2">
      <c r="A13" s="116"/>
      <c r="B13" s="118"/>
      <c r="C13" s="122"/>
      <c r="D13" s="124"/>
      <c r="E13" s="120"/>
      <c r="F13" s="16" t="s">
        <v>30</v>
      </c>
      <c r="G13" s="78"/>
      <c r="H13" s="79" t="str">
        <f>IF(G13="","",VLOOKUP(AT13,$AQ13:$AR19,2,0))</f>
        <v/>
      </c>
      <c r="I13" s="79" t="str">
        <f t="shared" ref="I13:M13" si="0">IF(H13="","",VLOOKUP(AU13,$AQ13:$AR19,2,0))</f>
        <v/>
      </c>
      <c r="J13" s="79" t="str">
        <f t="shared" si="0"/>
        <v/>
      </c>
      <c r="K13" s="79" t="str">
        <f t="shared" si="0"/>
        <v/>
      </c>
      <c r="L13" s="79" t="str">
        <f t="shared" si="0"/>
        <v/>
      </c>
      <c r="M13" s="79" t="str">
        <f t="shared" si="0"/>
        <v/>
      </c>
      <c r="N13" s="79" t="str">
        <f>IF(G13="","",G13)</f>
        <v/>
      </c>
      <c r="O13" s="79" t="str">
        <f>IF(H13="","",H13)</f>
        <v/>
      </c>
      <c r="P13" s="109" t="str">
        <f t="shared" ref="P13:AK13" si="1">IF(I13="","",I13)</f>
        <v/>
      </c>
      <c r="Q13" s="78" t="str">
        <f t="shared" si="1"/>
        <v/>
      </c>
      <c r="R13" s="79" t="str">
        <f t="shared" si="1"/>
        <v/>
      </c>
      <c r="S13" s="79" t="str">
        <f t="shared" si="1"/>
        <v/>
      </c>
      <c r="T13" s="79" t="str">
        <f t="shared" si="1"/>
        <v/>
      </c>
      <c r="U13" s="79" t="str">
        <f t="shared" si="1"/>
        <v/>
      </c>
      <c r="V13" s="79" t="str">
        <f t="shared" si="1"/>
        <v/>
      </c>
      <c r="W13" s="79" t="str">
        <f t="shared" si="1"/>
        <v/>
      </c>
      <c r="X13" s="79" t="str">
        <f t="shared" si="1"/>
        <v/>
      </c>
      <c r="Y13" s="79" t="str">
        <f t="shared" si="1"/>
        <v/>
      </c>
      <c r="Z13" s="80" t="str">
        <f t="shared" si="1"/>
        <v/>
      </c>
      <c r="AA13" s="96" t="str">
        <f t="shared" si="1"/>
        <v/>
      </c>
      <c r="AB13" s="79" t="str">
        <f t="shared" si="1"/>
        <v/>
      </c>
      <c r="AC13" s="79" t="str">
        <f t="shared" si="1"/>
        <v/>
      </c>
      <c r="AD13" s="79" t="str">
        <f t="shared" si="1"/>
        <v/>
      </c>
      <c r="AE13" s="79" t="str">
        <f t="shared" si="1"/>
        <v/>
      </c>
      <c r="AF13" s="79" t="str">
        <f t="shared" si="1"/>
        <v/>
      </c>
      <c r="AG13" s="79" t="str">
        <f t="shared" si="1"/>
        <v/>
      </c>
      <c r="AH13" s="79" t="str">
        <f t="shared" si="1"/>
        <v/>
      </c>
      <c r="AI13" s="79" t="str">
        <f t="shared" si="1"/>
        <v/>
      </c>
      <c r="AJ13" s="79" t="str">
        <f t="shared" si="1"/>
        <v/>
      </c>
      <c r="AK13" s="79" t="str">
        <f t="shared" si="1"/>
        <v/>
      </c>
      <c r="AL13" s="131"/>
      <c r="AM13" s="129"/>
      <c r="AN13" s="127"/>
      <c r="AP13" s="5" t="s">
        <v>31</v>
      </c>
      <c r="AQ13" s="5">
        <v>0</v>
      </c>
      <c r="AR13" s="5" t="s">
        <v>31</v>
      </c>
      <c r="AS13" s="5" t="e">
        <f>VLOOKUP(G13,AP$13:AQ$19,2,0)</f>
        <v>#N/A</v>
      </c>
      <c r="AT13" s="5" t="e">
        <f>MOD(AS13+1,7)</f>
        <v>#N/A</v>
      </c>
      <c r="AU13" s="5" t="e">
        <f t="shared" ref="AU13:AY13" si="2">MOD(AT13+1,7)</f>
        <v>#N/A</v>
      </c>
      <c r="AV13" s="5" t="e">
        <f t="shared" si="2"/>
        <v>#N/A</v>
      </c>
      <c r="AW13" s="5" t="e">
        <f t="shared" si="2"/>
        <v>#N/A</v>
      </c>
      <c r="AX13" s="5" t="e">
        <f t="shared" si="2"/>
        <v>#N/A</v>
      </c>
      <c r="AY13" s="5" t="e">
        <f t="shared" si="2"/>
        <v>#N/A</v>
      </c>
    </row>
    <row r="14" spans="1:51" ht="37.5" customHeight="1" x14ac:dyDescent="0.15">
      <c r="A14" s="110" t="s">
        <v>15</v>
      </c>
      <c r="B14" s="34"/>
      <c r="C14" s="35"/>
      <c r="D14" s="18"/>
      <c r="E14" s="36"/>
      <c r="F14" s="20" t="s">
        <v>14</v>
      </c>
      <c r="G14" s="81"/>
      <c r="H14" s="82"/>
      <c r="I14" s="82"/>
      <c r="J14" s="82"/>
      <c r="K14" s="82"/>
      <c r="L14" s="82"/>
      <c r="M14" s="82"/>
      <c r="N14" s="82"/>
      <c r="O14" s="82"/>
      <c r="P14" s="83"/>
      <c r="Q14" s="97"/>
      <c r="R14" s="82"/>
      <c r="S14" s="82"/>
      <c r="T14" s="82"/>
      <c r="U14" s="82"/>
      <c r="V14" s="82"/>
      <c r="W14" s="82"/>
      <c r="X14" s="82"/>
      <c r="Y14" s="82"/>
      <c r="Z14" s="83"/>
      <c r="AA14" s="97"/>
      <c r="AB14" s="82"/>
      <c r="AC14" s="82"/>
      <c r="AD14" s="82"/>
      <c r="AE14" s="82"/>
      <c r="AF14" s="82"/>
      <c r="AG14" s="82"/>
      <c r="AH14" s="82"/>
      <c r="AI14" s="82"/>
      <c r="AJ14" s="82"/>
      <c r="AK14" s="83"/>
      <c r="AL14" s="63" t="str">
        <f>IF(SUM(G14:AK14)=0," ",SUM(G14:AK14))</f>
        <v xml:space="preserve"> </v>
      </c>
      <c r="AM14" s="105" t="str">
        <f t="shared" ref="AM14:AM23" si="3">IF(AL14=" ","",AL14/AG$4)</f>
        <v/>
      </c>
      <c r="AN14" s="21"/>
      <c r="AP14" s="5" t="s">
        <v>32</v>
      </c>
      <c r="AQ14" s="5">
        <v>1</v>
      </c>
      <c r="AR14" s="5" t="s">
        <v>32</v>
      </c>
    </row>
    <row r="15" spans="1:51" ht="37.5" customHeight="1" x14ac:dyDescent="0.15">
      <c r="A15" s="111"/>
      <c r="B15" s="37"/>
      <c r="C15" s="1"/>
      <c r="D15" s="4"/>
      <c r="E15" s="38"/>
      <c r="F15" s="39" t="s">
        <v>14</v>
      </c>
      <c r="G15" s="84"/>
      <c r="H15" s="85"/>
      <c r="I15" s="85"/>
      <c r="J15" s="85"/>
      <c r="K15" s="85"/>
      <c r="L15" s="85"/>
      <c r="M15" s="85"/>
      <c r="N15" s="85"/>
      <c r="O15" s="85"/>
      <c r="P15" s="86"/>
      <c r="Q15" s="98"/>
      <c r="R15" s="85"/>
      <c r="S15" s="85"/>
      <c r="T15" s="85"/>
      <c r="U15" s="85"/>
      <c r="V15" s="85"/>
      <c r="W15" s="85"/>
      <c r="X15" s="85"/>
      <c r="Y15" s="85"/>
      <c r="Z15" s="86"/>
      <c r="AA15" s="98"/>
      <c r="AB15" s="85"/>
      <c r="AC15" s="85"/>
      <c r="AD15" s="85"/>
      <c r="AE15" s="85"/>
      <c r="AF15" s="85"/>
      <c r="AG15" s="85"/>
      <c r="AH15" s="85"/>
      <c r="AI15" s="85"/>
      <c r="AJ15" s="85"/>
      <c r="AK15" s="86"/>
      <c r="AL15" s="107" t="str">
        <f t="shared" ref="AL15:AL23" si="4">IF(SUM(G15:AK15)=0," ",SUM(G15:AK15))</f>
        <v xml:space="preserve"> </v>
      </c>
      <c r="AM15" s="103" t="str">
        <f t="shared" si="3"/>
        <v/>
      </c>
      <c r="AN15" s="40"/>
      <c r="AP15" s="5" t="s">
        <v>33</v>
      </c>
      <c r="AQ15" s="5">
        <v>2</v>
      </c>
      <c r="AR15" s="5" t="s">
        <v>33</v>
      </c>
    </row>
    <row r="16" spans="1:51" ht="37.5" customHeight="1" x14ac:dyDescent="0.15">
      <c r="A16" s="111"/>
      <c r="B16" s="37"/>
      <c r="C16" s="1"/>
      <c r="D16" s="4"/>
      <c r="E16" s="38"/>
      <c r="F16" s="39" t="s">
        <v>14</v>
      </c>
      <c r="G16" s="84"/>
      <c r="H16" s="87"/>
      <c r="I16" s="87"/>
      <c r="J16" s="87"/>
      <c r="K16" s="87"/>
      <c r="L16" s="87"/>
      <c r="M16" s="87"/>
      <c r="N16" s="87"/>
      <c r="O16" s="87"/>
      <c r="P16" s="88"/>
      <c r="Q16" s="99"/>
      <c r="R16" s="87"/>
      <c r="S16" s="87"/>
      <c r="T16" s="87"/>
      <c r="U16" s="87"/>
      <c r="V16" s="87"/>
      <c r="W16" s="87"/>
      <c r="X16" s="87"/>
      <c r="Y16" s="87"/>
      <c r="Z16" s="88"/>
      <c r="AA16" s="99"/>
      <c r="AB16" s="87"/>
      <c r="AC16" s="87"/>
      <c r="AD16" s="87"/>
      <c r="AE16" s="87"/>
      <c r="AF16" s="87"/>
      <c r="AG16" s="87"/>
      <c r="AH16" s="87"/>
      <c r="AI16" s="87"/>
      <c r="AJ16" s="87"/>
      <c r="AK16" s="88"/>
      <c r="AL16" s="107" t="str">
        <f t="shared" si="4"/>
        <v xml:space="preserve"> </v>
      </c>
      <c r="AM16" s="103" t="str">
        <f t="shared" si="3"/>
        <v/>
      </c>
      <c r="AN16" s="40"/>
      <c r="AP16" s="5" t="s">
        <v>34</v>
      </c>
      <c r="AQ16" s="5">
        <v>3</v>
      </c>
      <c r="AR16" s="5" t="s">
        <v>34</v>
      </c>
    </row>
    <row r="17" spans="1:44" ht="37.5" customHeight="1" x14ac:dyDescent="0.15">
      <c r="A17" s="111"/>
      <c r="B17" s="37"/>
      <c r="C17" s="1"/>
      <c r="D17" s="4"/>
      <c r="E17" s="38"/>
      <c r="F17" s="39" t="s">
        <v>14</v>
      </c>
      <c r="G17" s="84"/>
      <c r="H17" s="87"/>
      <c r="I17" s="87"/>
      <c r="J17" s="87"/>
      <c r="K17" s="87"/>
      <c r="L17" s="87"/>
      <c r="M17" s="87"/>
      <c r="N17" s="87"/>
      <c r="O17" s="87"/>
      <c r="P17" s="88"/>
      <c r="Q17" s="99"/>
      <c r="R17" s="87"/>
      <c r="S17" s="87"/>
      <c r="T17" s="87"/>
      <c r="U17" s="87"/>
      <c r="V17" s="87"/>
      <c r="W17" s="87"/>
      <c r="X17" s="87"/>
      <c r="Y17" s="87"/>
      <c r="Z17" s="88"/>
      <c r="AA17" s="99"/>
      <c r="AB17" s="87"/>
      <c r="AC17" s="87"/>
      <c r="AD17" s="87"/>
      <c r="AE17" s="87"/>
      <c r="AF17" s="87"/>
      <c r="AG17" s="87"/>
      <c r="AH17" s="87"/>
      <c r="AI17" s="87"/>
      <c r="AJ17" s="87"/>
      <c r="AK17" s="88"/>
      <c r="AL17" s="107" t="str">
        <f t="shared" si="4"/>
        <v xml:space="preserve"> </v>
      </c>
      <c r="AM17" s="103" t="str">
        <f t="shared" si="3"/>
        <v/>
      </c>
      <c r="AN17" s="40"/>
      <c r="AP17" s="5" t="s">
        <v>35</v>
      </c>
      <c r="AQ17" s="5">
        <v>4</v>
      </c>
      <c r="AR17" s="5" t="s">
        <v>35</v>
      </c>
    </row>
    <row r="18" spans="1:44" ht="37.5" customHeight="1" x14ac:dyDescent="0.15">
      <c r="A18" s="111"/>
      <c r="B18" s="37"/>
      <c r="C18" s="1"/>
      <c r="D18" s="4"/>
      <c r="E18" s="38"/>
      <c r="F18" s="39" t="s">
        <v>14</v>
      </c>
      <c r="G18" s="84"/>
      <c r="H18" s="87"/>
      <c r="I18" s="87"/>
      <c r="J18" s="87"/>
      <c r="K18" s="87"/>
      <c r="L18" s="87"/>
      <c r="M18" s="87"/>
      <c r="N18" s="87"/>
      <c r="O18" s="87"/>
      <c r="P18" s="88"/>
      <c r="Q18" s="99"/>
      <c r="R18" s="87"/>
      <c r="S18" s="87"/>
      <c r="T18" s="87"/>
      <c r="U18" s="87"/>
      <c r="V18" s="87"/>
      <c r="W18" s="87"/>
      <c r="X18" s="87"/>
      <c r="Y18" s="87"/>
      <c r="Z18" s="88"/>
      <c r="AA18" s="99"/>
      <c r="AB18" s="87"/>
      <c r="AC18" s="87"/>
      <c r="AD18" s="87"/>
      <c r="AE18" s="87"/>
      <c r="AF18" s="87"/>
      <c r="AG18" s="87"/>
      <c r="AH18" s="87"/>
      <c r="AI18" s="87"/>
      <c r="AJ18" s="87"/>
      <c r="AK18" s="88"/>
      <c r="AL18" s="107" t="str">
        <f t="shared" si="4"/>
        <v xml:space="preserve"> </v>
      </c>
      <c r="AM18" s="103" t="str">
        <f t="shared" si="3"/>
        <v/>
      </c>
      <c r="AN18" s="40"/>
      <c r="AP18" s="5" t="s">
        <v>36</v>
      </c>
      <c r="AQ18" s="5">
        <v>5</v>
      </c>
      <c r="AR18" s="5" t="s">
        <v>36</v>
      </c>
    </row>
    <row r="19" spans="1:44" ht="37.5" customHeight="1" x14ac:dyDescent="0.15">
      <c r="A19" s="111"/>
      <c r="B19" s="37"/>
      <c r="C19" s="1"/>
      <c r="D19" s="4"/>
      <c r="E19" s="38"/>
      <c r="F19" s="39" t="s">
        <v>14</v>
      </c>
      <c r="G19" s="84"/>
      <c r="H19" s="87"/>
      <c r="I19" s="87"/>
      <c r="J19" s="87"/>
      <c r="K19" s="87"/>
      <c r="L19" s="87"/>
      <c r="M19" s="87"/>
      <c r="N19" s="87"/>
      <c r="O19" s="87"/>
      <c r="P19" s="88"/>
      <c r="Q19" s="99"/>
      <c r="R19" s="87"/>
      <c r="S19" s="87"/>
      <c r="T19" s="87"/>
      <c r="U19" s="87"/>
      <c r="V19" s="87"/>
      <c r="W19" s="87"/>
      <c r="X19" s="87"/>
      <c r="Y19" s="87"/>
      <c r="Z19" s="88"/>
      <c r="AA19" s="99"/>
      <c r="AB19" s="87"/>
      <c r="AC19" s="87"/>
      <c r="AD19" s="87"/>
      <c r="AE19" s="87"/>
      <c r="AF19" s="87"/>
      <c r="AG19" s="87"/>
      <c r="AH19" s="87"/>
      <c r="AI19" s="87"/>
      <c r="AJ19" s="87"/>
      <c r="AK19" s="88"/>
      <c r="AL19" s="107" t="str">
        <f t="shared" si="4"/>
        <v xml:space="preserve"> </v>
      </c>
      <c r="AM19" s="103" t="str">
        <f t="shared" si="3"/>
        <v/>
      </c>
      <c r="AN19" s="40"/>
      <c r="AP19" s="5" t="s">
        <v>37</v>
      </c>
      <c r="AQ19" s="5">
        <v>6</v>
      </c>
      <c r="AR19" s="5" t="s">
        <v>37</v>
      </c>
    </row>
    <row r="20" spans="1:44" ht="37.5" customHeight="1" x14ac:dyDescent="0.15">
      <c r="A20" s="111"/>
      <c r="B20" s="37"/>
      <c r="C20" s="1"/>
      <c r="D20" s="4"/>
      <c r="E20" s="38"/>
      <c r="F20" s="39" t="s">
        <v>14</v>
      </c>
      <c r="G20" s="84"/>
      <c r="H20" s="87"/>
      <c r="I20" s="87"/>
      <c r="J20" s="87"/>
      <c r="K20" s="87"/>
      <c r="L20" s="87"/>
      <c r="M20" s="87"/>
      <c r="N20" s="87"/>
      <c r="O20" s="87"/>
      <c r="P20" s="88"/>
      <c r="Q20" s="99"/>
      <c r="R20" s="87"/>
      <c r="S20" s="87"/>
      <c r="T20" s="87"/>
      <c r="U20" s="87"/>
      <c r="V20" s="87"/>
      <c r="W20" s="87"/>
      <c r="X20" s="87"/>
      <c r="Y20" s="87"/>
      <c r="Z20" s="88"/>
      <c r="AA20" s="99"/>
      <c r="AB20" s="87"/>
      <c r="AC20" s="87"/>
      <c r="AD20" s="87"/>
      <c r="AE20" s="87"/>
      <c r="AF20" s="87"/>
      <c r="AG20" s="87"/>
      <c r="AH20" s="87"/>
      <c r="AI20" s="87"/>
      <c r="AJ20" s="87"/>
      <c r="AK20" s="88"/>
      <c r="AL20" s="107" t="str">
        <f t="shared" si="4"/>
        <v xml:space="preserve"> </v>
      </c>
      <c r="AM20" s="103" t="str">
        <f t="shared" si="3"/>
        <v/>
      </c>
      <c r="AN20" s="40"/>
    </row>
    <row r="21" spans="1:44" ht="37.5" customHeight="1" x14ac:dyDescent="0.15">
      <c r="A21" s="111"/>
      <c r="B21" s="37"/>
      <c r="C21" s="1"/>
      <c r="D21" s="4"/>
      <c r="E21" s="38"/>
      <c r="F21" s="39" t="s">
        <v>14</v>
      </c>
      <c r="G21" s="84"/>
      <c r="H21" s="87"/>
      <c r="I21" s="87"/>
      <c r="J21" s="87"/>
      <c r="K21" s="87"/>
      <c r="L21" s="87"/>
      <c r="M21" s="87"/>
      <c r="N21" s="87"/>
      <c r="O21" s="87"/>
      <c r="P21" s="88"/>
      <c r="Q21" s="99"/>
      <c r="R21" s="87"/>
      <c r="S21" s="87"/>
      <c r="T21" s="87"/>
      <c r="U21" s="87"/>
      <c r="V21" s="87"/>
      <c r="W21" s="87"/>
      <c r="X21" s="87"/>
      <c r="Y21" s="87"/>
      <c r="Z21" s="88"/>
      <c r="AA21" s="99"/>
      <c r="AB21" s="87"/>
      <c r="AC21" s="87"/>
      <c r="AD21" s="87"/>
      <c r="AE21" s="87"/>
      <c r="AF21" s="87"/>
      <c r="AG21" s="87"/>
      <c r="AH21" s="87"/>
      <c r="AI21" s="87"/>
      <c r="AJ21" s="87"/>
      <c r="AK21" s="88"/>
      <c r="AL21" s="107" t="str">
        <f t="shared" si="4"/>
        <v xml:space="preserve"> </v>
      </c>
      <c r="AM21" s="103" t="str">
        <f t="shared" si="3"/>
        <v/>
      </c>
      <c r="AN21" s="40"/>
    </row>
    <row r="22" spans="1:44" ht="37.5" customHeight="1" x14ac:dyDescent="0.15">
      <c r="A22" s="111"/>
      <c r="B22" s="37"/>
      <c r="C22" s="1"/>
      <c r="D22" s="4"/>
      <c r="E22" s="38"/>
      <c r="F22" s="39" t="s">
        <v>14</v>
      </c>
      <c r="G22" s="84"/>
      <c r="H22" s="87"/>
      <c r="I22" s="87"/>
      <c r="J22" s="87"/>
      <c r="K22" s="87"/>
      <c r="L22" s="87"/>
      <c r="M22" s="87"/>
      <c r="N22" s="87"/>
      <c r="O22" s="87"/>
      <c r="P22" s="88"/>
      <c r="Q22" s="99"/>
      <c r="R22" s="87"/>
      <c r="S22" s="87"/>
      <c r="T22" s="87"/>
      <c r="U22" s="87"/>
      <c r="V22" s="87"/>
      <c r="W22" s="87"/>
      <c r="X22" s="87"/>
      <c r="Y22" s="87"/>
      <c r="Z22" s="88"/>
      <c r="AA22" s="99"/>
      <c r="AB22" s="87"/>
      <c r="AC22" s="87"/>
      <c r="AD22" s="87"/>
      <c r="AE22" s="87"/>
      <c r="AF22" s="87"/>
      <c r="AG22" s="87"/>
      <c r="AH22" s="87"/>
      <c r="AI22" s="87"/>
      <c r="AJ22" s="87"/>
      <c r="AK22" s="88"/>
      <c r="AL22" s="107" t="str">
        <f t="shared" si="4"/>
        <v xml:space="preserve"> </v>
      </c>
      <c r="AM22" s="103" t="str">
        <f t="shared" si="3"/>
        <v/>
      </c>
      <c r="AN22" s="40"/>
    </row>
    <row r="23" spans="1:44" ht="37.5" customHeight="1" thickBot="1" x14ac:dyDescent="0.2">
      <c r="A23" s="111"/>
      <c r="B23" s="54"/>
      <c r="C23" s="55"/>
      <c r="D23" s="56"/>
      <c r="E23" s="57"/>
      <c r="F23" s="41" t="s">
        <v>14</v>
      </c>
      <c r="G23" s="89"/>
      <c r="H23" s="90"/>
      <c r="I23" s="90"/>
      <c r="J23" s="90"/>
      <c r="K23" s="90"/>
      <c r="L23" s="90"/>
      <c r="M23" s="90"/>
      <c r="N23" s="90"/>
      <c r="O23" s="90"/>
      <c r="P23" s="91"/>
      <c r="Q23" s="100"/>
      <c r="R23" s="90"/>
      <c r="S23" s="90"/>
      <c r="T23" s="90"/>
      <c r="U23" s="90"/>
      <c r="V23" s="90"/>
      <c r="W23" s="90"/>
      <c r="X23" s="90"/>
      <c r="Y23" s="90"/>
      <c r="Z23" s="91"/>
      <c r="AA23" s="100"/>
      <c r="AB23" s="90"/>
      <c r="AC23" s="90"/>
      <c r="AD23" s="90"/>
      <c r="AE23" s="90"/>
      <c r="AF23" s="90"/>
      <c r="AG23" s="90"/>
      <c r="AH23" s="90"/>
      <c r="AI23" s="90"/>
      <c r="AJ23" s="90"/>
      <c r="AK23" s="91"/>
      <c r="AL23" s="108" t="str">
        <f t="shared" si="4"/>
        <v xml:space="preserve"> </v>
      </c>
      <c r="AM23" s="106" t="str">
        <f t="shared" si="3"/>
        <v/>
      </c>
      <c r="AN23" s="58"/>
    </row>
    <row r="24" spans="1:44" ht="34.5" customHeight="1" thickBot="1" x14ac:dyDescent="0.2">
      <c r="A24" s="112" t="s">
        <v>16</v>
      </c>
      <c r="B24" s="113"/>
      <c r="C24" s="113"/>
      <c r="D24" s="113"/>
      <c r="E24" s="113"/>
      <c r="F24" s="114"/>
      <c r="G24" s="53" t="str">
        <f>IF(SUM(G14:G23)=0,"",SUM(G14:G23))</f>
        <v/>
      </c>
      <c r="H24" s="42" t="str">
        <f t="shared" ref="H24:AK24" si="5">IF(SUM(H14:H23)=0,"",SUM(H14:H23))</f>
        <v/>
      </c>
      <c r="I24" s="42" t="str">
        <f t="shared" si="5"/>
        <v/>
      </c>
      <c r="J24" s="42" t="str">
        <f t="shared" si="5"/>
        <v/>
      </c>
      <c r="K24" s="42" t="str">
        <f t="shared" si="5"/>
        <v/>
      </c>
      <c r="L24" s="42" t="str">
        <f t="shared" si="5"/>
        <v/>
      </c>
      <c r="M24" s="42" t="str">
        <f t="shared" si="5"/>
        <v/>
      </c>
      <c r="N24" s="42" t="str">
        <f t="shared" si="5"/>
        <v/>
      </c>
      <c r="O24" s="42" t="str">
        <f t="shared" si="5"/>
        <v/>
      </c>
      <c r="P24" s="101" t="str">
        <f t="shared" si="5"/>
        <v/>
      </c>
      <c r="Q24" s="53" t="str">
        <f t="shared" si="5"/>
        <v/>
      </c>
      <c r="R24" s="42" t="str">
        <f t="shared" si="5"/>
        <v/>
      </c>
      <c r="S24" s="42" t="str">
        <f t="shared" si="5"/>
        <v/>
      </c>
      <c r="T24" s="42" t="str">
        <f t="shared" si="5"/>
        <v/>
      </c>
      <c r="U24" s="42" t="str">
        <f t="shared" si="5"/>
        <v/>
      </c>
      <c r="V24" s="42" t="str">
        <f t="shared" si="5"/>
        <v/>
      </c>
      <c r="W24" s="42" t="str">
        <f t="shared" si="5"/>
        <v/>
      </c>
      <c r="X24" s="42" t="str">
        <f t="shared" si="5"/>
        <v/>
      </c>
      <c r="Y24" s="42" t="str">
        <f t="shared" si="5"/>
        <v/>
      </c>
      <c r="Z24" s="101" t="str">
        <f t="shared" si="5"/>
        <v/>
      </c>
      <c r="AA24" s="53" t="str">
        <f t="shared" si="5"/>
        <v/>
      </c>
      <c r="AB24" s="42" t="str">
        <f t="shared" si="5"/>
        <v/>
      </c>
      <c r="AC24" s="42" t="str">
        <f t="shared" si="5"/>
        <v/>
      </c>
      <c r="AD24" s="42" t="str">
        <f t="shared" si="5"/>
        <v/>
      </c>
      <c r="AE24" s="42" t="str">
        <f t="shared" si="5"/>
        <v/>
      </c>
      <c r="AF24" s="42" t="str">
        <f t="shared" si="5"/>
        <v/>
      </c>
      <c r="AG24" s="42" t="str">
        <f t="shared" si="5"/>
        <v/>
      </c>
      <c r="AH24" s="42" t="str">
        <f t="shared" si="5"/>
        <v/>
      </c>
      <c r="AI24" s="42" t="str">
        <f t="shared" si="5"/>
        <v/>
      </c>
      <c r="AJ24" s="42" t="str">
        <f t="shared" si="5"/>
        <v/>
      </c>
      <c r="AK24" s="43" t="str">
        <f t="shared" si="5"/>
        <v/>
      </c>
      <c r="AL24" s="59"/>
      <c r="AM24" s="61"/>
      <c r="AN24" s="60"/>
    </row>
    <row r="25" spans="1:44" ht="14.25" thickBo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4" ht="30.75" customHeight="1" thickBot="1" x14ac:dyDescent="0.2">
      <c r="A26" s="112" t="s">
        <v>29</v>
      </c>
      <c r="B26" s="113"/>
      <c r="C26" s="113"/>
      <c r="D26" s="113"/>
      <c r="E26" s="113"/>
      <c r="F26" s="114"/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44"/>
      <c r="R26" s="44"/>
      <c r="S26" s="44"/>
      <c r="T26" s="44"/>
      <c r="U26" s="44"/>
      <c r="V26" s="44"/>
      <c r="W26" s="44"/>
      <c r="X26" s="44"/>
      <c r="Y26" s="44"/>
      <c r="Z26" s="45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102"/>
      <c r="AL26" s="61"/>
      <c r="AM26" s="45"/>
      <c r="AN26" s="60"/>
    </row>
    <row r="27" spans="1:44" ht="18" customHeight="1" x14ac:dyDescent="0.15">
      <c r="A27" s="8"/>
      <c r="B27" s="8"/>
      <c r="C27" s="8"/>
      <c r="D27" s="33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4" s="46" customFormat="1" ht="12" x14ac:dyDescent="0.15">
      <c r="B28" s="47" t="s">
        <v>17</v>
      </c>
      <c r="C28" s="48" t="s">
        <v>18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</row>
    <row r="29" spans="1:44" s="46" customFormat="1" ht="12" x14ac:dyDescent="0.15">
      <c r="B29" s="47" t="s">
        <v>19</v>
      </c>
      <c r="C29" s="48" t="s">
        <v>20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44" s="46" customFormat="1" ht="12" x14ac:dyDescent="0.15">
      <c r="B30" s="47" t="s">
        <v>21</v>
      </c>
      <c r="C30" s="48" t="s">
        <v>22</v>
      </c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</row>
    <row r="31" spans="1:44" s="46" customFormat="1" ht="12" x14ac:dyDescent="0.15">
      <c r="B31" s="47" t="s">
        <v>23</v>
      </c>
      <c r="C31" s="48" t="s">
        <v>40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</row>
    <row r="32" spans="1:44" s="46" customFormat="1" ht="12" x14ac:dyDescent="0.15">
      <c r="B32" s="47" t="s">
        <v>24</v>
      </c>
      <c r="C32" s="48" t="s">
        <v>41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</row>
    <row r="33" spans="2:39" s="46" customFormat="1" ht="12" x14ac:dyDescent="0.15">
      <c r="B33" s="47" t="s">
        <v>25</v>
      </c>
      <c r="C33" s="48" t="s">
        <v>26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</row>
    <row r="34" spans="2:39" ht="13.5" customHeight="1" x14ac:dyDescent="0.15">
      <c r="B34" s="47" t="s">
        <v>27</v>
      </c>
      <c r="C34" s="3" t="s">
        <v>28</v>
      </c>
    </row>
    <row r="35" spans="2:39" x14ac:dyDescent="0.15">
      <c r="C35" s="3"/>
    </row>
  </sheetData>
  <mergeCells count="23">
    <mergeCell ref="A1:AO1"/>
    <mergeCell ref="AN12:AN13"/>
    <mergeCell ref="AM12:AM13"/>
    <mergeCell ref="AL12:AL13"/>
    <mergeCell ref="A8:A10"/>
    <mergeCell ref="B2:AN2"/>
    <mergeCell ref="B3:E3"/>
    <mergeCell ref="F3:T3"/>
    <mergeCell ref="U3:AA3"/>
    <mergeCell ref="AB3:AN3"/>
    <mergeCell ref="B4:D4"/>
    <mergeCell ref="F4:M4"/>
    <mergeCell ref="N4:U4"/>
    <mergeCell ref="V4:AF4"/>
    <mergeCell ref="AG4:AJ4"/>
    <mergeCell ref="A14:A23"/>
    <mergeCell ref="A24:F24"/>
    <mergeCell ref="A26:F26"/>
    <mergeCell ref="A12:A13"/>
    <mergeCell ref="B12:B13"/>
    <mergeCell ref="E12:E13"/>
    <mergeCell ref="C12:C13"/>
    <mergeCell ref="D12:D13"/>
  </mergeCells>
  <phoneticPr fontId="1"/>
  <conditionalFormatting sqref="G26:AK26">
    <cfRule type="cellIs" dxfId="0" priority="1" operator="greaterThan">
      <formula>$E$4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勤務状況一覧表</vt:lpstr>
      <vt:lpstr>勤務状況一覧表!Print_Area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2026-04-02T05:56:28Z</dcterms:modified>
</cp:coreProperties>
</file>