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90DC947-EE02-4BEE-AAE8-87B431972446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勤務状況一覧表" sheetId="8" r:id="rId1"/>
  </sheets>
  <definedNames>
    <definedName name="_xlnm.Print_Area" localSheetId="0">勤務状況一覧表!$A$1:$AN$32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4" i="8" l="1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AR13" i="8"/>
  <c r="AS13" i="8" s="1"/>
  <c r="G13" i="8" s="1"/>
  <c r="N13" i="8" s="1"/>
  <c r="U13" i="8" s="1"/>
  <c r="AB13" i="8" s="1"/>
  <c r="AI13" i="8" s="1"/>
  <c r="M13" i="8"/>
  <c r="T13" i="8" s="1"/>
  <c r="AA13" i="8" s="1"/>
  <c r="AH13" i="8" s="1"/>
  <c r="AL10" i="8"/>
  <c r="AK9" i="8"/>
  <c r="AL9" i="8" s="1"/>
  <c r="AK23" i="8"/>
  <c r="AL23" i="8" s="1"/>
  <c r="AK22" i="8"/>
  <c r="AL22" i="8" s="1"/>
  <c r="AK21" i="8"/>
  <c r="AL21" i="8" s="1"/>
  <c r="AK20" i="8"/>
  <c r="AL20" i="8" s="1"/>
  <c r="AK19" i="8"/>
  <c r="AL19" i="8" s="1"/>
  <c r="AK18" i="8"/>
  <c r="AL18" i="8" s="1"/>
  <c r="AK17" i="8"/>
  <c r="AL17" i="8" s="1"/>
  <c r="AK16" i="8"/>
  <c r="AL16" i="8" s="1"/>
  <c r="AK15" i="8"/>
  <c r="AL15" i="8" s="1"/>
  <c r="AK10" i="8"/>
  <c r="AK14" i="8"/>
  <c r="AL14" i="8" s="1"/>
  <c r="AK8" i="8"/>
  <c r="AL8" i="8" s="1"/>
  <c r="AT13" i="8" l="1"/>
  <c r="AU13" i="8" s="1"/>
  <c r="AV13" i="8" s="1"/>
  <c r="AW13" i="8" s="1"/>
  <c r="AX13" i="8" s="1"/>
  <c r="H13" i="8"/>
  <c r="O13" i="8" s="1"/>
  <c r="V13" i="8" s="1"/>
  <c r="AC13" i="8" s="1"/>
  <c r="AJ13" i="8" s="1"/>
  <c r="I13" i="8" l="1"/>
  <c r="P13" i="8" s="1"/>
  <c r="W13" i="8" s="1"/>
  <c r="AD13" i="8" s="1"/>
  <c r="J13" i="8" l="1"/>
  <c r="Q13" i="8" s="1"/>
  <c r="X13" i="8" s="1"/>
  <c r="AE13" i="8" s="1"/>
  <c r="K13" i="8" l="1"/>
  <c r="R13" i="8" s="1"/>
  <c r="Y13" i="8" s="1"/>
  <c r="AF13" i="8" s="1"/>
  <c r="L13" i="8" l="1"/>
  <c r="S13" i="8" s="1"/>
  <c r="Z13" i="8" s="1"/>
  <c r="AG1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8" authorId="0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勤務時間を記入してください</t>
        </r>
      </text>
    </comment>
    <comment ref="F14" authorId="0" shapeId="0" xr:uid="{00000000-0006-0000-0000-000004000000}">
      <text>
        <r>
          <rPr>
            <sz val="10"/>
            <color indexed="81"/>
            <rFont val="ＭＳ Ｐゴシック"/>
            <family val="3"/>
            <charset val="128"/>
          </rPr>
          <t>勤務時間を記入してください</t>
        </r>
      </text>
    </comment>
  </commentList>
</comments>
</file>

<file path=xl/sharedStrings.xml><?xml version="1.0" encoding="utf-8"?>
<sst xmlns="http://schemas.openxmlformats.org/spreadsheetml/2006/main" count="62" uniqueCount="36">
  <si>
    <t>事業所・施設の名称</t>
    <rPh sb="0" eb="3">
      <t>ジギョウショ</t>
    </rPh>
    <rPh sb="4" eb="6">
      <t>シセツ</t>
    </rPh>
    <rPh sb="7" eb="9">
      <t>メイショウ</t>
    </rPh>
    <phoneticPr fontId="3"/>
  </si>
  <si>
    <t>サービスの種類</t>
    <rPh sb="5" eb="7">
      <t>シュルイ</t>
    </rPh>
    <phoneticPr fontId="3"/>
  </si>
  <si>
    <t>定員</t>
    <rPh sb="0" eb="2">
      <t>テイイン</t>
    </rPh>
    <phoneticPr fontId="3"/>
  </si>
  <si>
    <t>職　　種</t>
    <rPh sb="0" eb="1">
      <t>ショク</t>
    </rPh>
    <rPh sb="3" eb="4">
      <t>タネ</t>
    </rPh>
    <phoneticPr fontId="3"/>
  </si>
  <si>
    <t>勤務
区分</t>
    <rPh sb="0" eb="2">
      <t>キンム</t>
    </rPh>
    <rPh sb="3" eb="5">
      <t>クブン</t>
    </rPh>
    <phoneticPr fontId="3"/>
  </si>
  <si>
    <t>氏　　名</t>
    <rPh sb="0" eb="1">
      <t>シ</t>
    </rPh>
    <rPh sb="3" eb="4">
      <t>メイ</t>
    </rPh>
    <phoneticPr fontId="3"/>
  </si>
  <si>
    <t>日付</t>
    <rPh sb="0" eb="2">
      <t>ヒヅケ</t>
    </rPh>
    <phoneticPr fontId="3"/>
  </si>
  <si>
    <t>合計</t>
    <rPh sb="0" eb="2">
      <t>ゴウケイ</t>
    </rPh>
    <phoneticPr fontId="3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</si>
  <si>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3"/>
  </si>
  <si>
    <t>備考</t>
    <rPh sb="0" eb="2">
      <t>ビコウ</t>
    </rPh>
    <phoneticPr fontId="3"/>
  </si>
  <si>
    <t>管理監督者</t>
    <rPh sb="0" eb="2">
      <t>カンリ</t>
    </rPh>
    <rPh sb="2" eb="5">
      <t>カントクシャ</t>
    </rPh>
    <phoneticPr fontId="3"/>
  </si>
  <si>
    <t>実績</t>
    <rPh sb="0" eb="2">
      <t>ジッセキ</t>
    </rPh>
    <phoneticPr fontId="3"/>
  </si>
  <si>
    <t>直接処遇職員</t>
    <rPh sb="0" eb="2">
      <t>チョクセツ</t>
    </rPh>
    <rPh sb="2" eb="4">
      <t>ショグウ</t>
    </rPh>
    <rPh sb="4" eb="6">
      <t>ショクイン</t>
    </rPh>
    <phoneticPr fontId="3"/>
  </si>
  <si>
    <t>計</t>
    <rPh sb="0" eb="1">
      <t>ケイ</t>
    </rPh>
    <phoneticPr fontId="3"/>
  </si>
  <si>
    <t>注１　</t>
    <rPh sb="0" eb="1">
      <t>チュウ</t>
    </rPh>
    <phoneticPr fontId="3"/>
  </si>
  <si>
    <r>
      <t>原則として月ごとの勤務の状況を記入すること。</t>
    </r>
    <r>
      <rPr>
        <b/>
        <sz val="10"/>
        <color rgb="FFFF0000"/>
        <rFont val="ＭＳ Ｐゴシック"/>
        <family val="3"/>
        <charset val="128"/>
      </rPr>
      <t>（直近の３ヶ月分を作成すること）　</t>
    </r>
    <rPh sb="23" eb="25">
      <t>チョッキン</t>
    </rPh>
    <rPh sb="28" eb="29">
      <t>ゲツ</t>
    </rPh>
    <rPh sb="29" eb="30">
      <t>ブン</t>
    </rPh>
    <rPh sb="31" eb="33">
      <t>サクセイ</t>
    </rPh>
    <phoneticPr fontId="3"/>
  </si>
  <si>
    <t>注２　</t>
    <rPh sb="0" eb="1">
      <t>チュウ</t>
    </rPh>
    <phoneticPr fontId="3"/>
  </si>
  <si>
    <t>常勤職員が有給休暇等を取得して休んだ場合は要勤務時間（出勤した場合の時間）の数を記載すること。ただし、非常勤職員が終日休暇を取得した場合などは「０時間」とすること。</t>
    <rPh sb="51" eb="54">
      <t>ヒジョウキン</t>
    </rPh>
    <rPh sb="54" eb="56">
      <t>ショクイン</t>
    </rPh>
    <rPh sb="57" eb="59">
      <t>シュウジツ</t>
    </rPh>
    <rPh sb="59" eb="61">
      <t>キュウカ</t>
    </rPh>
    <rPh sb="62" eb="64">
      <t>シュトク</t>
    </rPh>
    <rPh sb="66" eb="68">
      <t>バアイ</t>
    </rPh>
    <rPh sb="73" eb="75">
      <t>ジカン</t>
    </rPh>
    <phoneticPr fontId="3"/>
  </si>
  <si>
    <t>注３　</t>
    <rPh sb="0" eb="1">
      <t>チュウ</t>
    </rPh>
    <phoneticPr fontId="3"/>
  </si>
  <si>
    <t>提供するサービスに係る従業者全員（管理者含む）について、月ごとの勤務時間数を記入すること。ただし、時間外勤務の時間は算入しないこと。</t>
    <phoneticPr fontId="3"/>
  </si>
  <si>
    <t>注４　</t>
    <rPh sb="0" eb="1">
      <t>チュウ</t>
    </rPh>
    <phoneticPr fontId="3"/>
  </si>
  <si>
    <t>注５　</t>
    <rPh sb="0" eb="1">
      <t>チュウ</t>
    </rPh>
    <phoneticPr fontId="3"/>
  </si>
  <si>
    <t>受入れ利用数</t>
    <rPh sb="0" eb="2">
      <t>ウケイレ</t>
    </rPh>
    <rPh sb="3" eb="5">
      <t>リヨウ</t>
    </rPh>
    <rPh sb="5" eb="6">
      <t>スウ</t>
    </rPh>
    <phoneticPr fontId="3"/>
  </si>
  <si>
    <t>曜日</t>
    <rPh sb="0" eb="2">
      <t>ヨウビ</t>
    </rPh>
    <phoneticPr fontId="1"/>
  </si>
  <si>
    <t>月</t>
    <rPh sb="0" eb="1">
      <t>ツキ</t>
    </rPh>
    <phoneticPr fontId="1"/>
  </si>
  <si>
    <t>火</t>
  </si>
  <si>
    <t>水</t>
  </si>
  <si>
    <t>木</t>
  </si>
  <si>
    <t>金</t>
  </si>
  <si>
    <t>土</t>
  </si>
  <si>
    <t>日</t>
  </si>
  <si>
    <t>令和 　　年　　月分　勤務実績一覧表</t>
    <rPh sb="0" eb="2">
      <t>レイワ</t>
    </rPh>
    <rPh sb="5" eb="6">
      <t>ネン</t>
    </rPh>
    <rPh sb="8" eb="10">
      <t>ガツブン</t>
    </rPh>
    <rPh sb="11" eb="13">
      <t>キンム</t>
    </rPh>
    <rPh sb="13" eb="15">
      <t>ジッセキ</t>
    </rPh>
    <rPh sb="15" eb="17">
      <t>イチラン</t>
    </rPh>
    <rPh sb="17" eb="18">
      <t>ヒョウ</t>
    </rPh>
    <phoneticPr fontId="3"/>
  </si>
  <si>
    <t>職種ごとに（常勤・専従）、（常勤・兼務）、（常勤以外・専従）、（常勤以外・兼務）の区分を記入すること。</t>
    <rPh sb="44" eb="46">
      <t>キニュウ</t>
    </rPh>
    <phoneticPr fontId="3"/>
  </si>
  <si>
    <t>常勤職員が当該月に勤務すべき時間数（最大値）</t>
    <rPh sb="0" eb="2">
      <t>ジョウキン</t>
    </rPh>
    <rPh sb="2" eb="4">
      <t>ショクイン</t>
    </rPh>
    <rPh sb="5" eb="7">
      <t>トウガイ</t>
    </rPh>
    <rPh sb="7" eb="8">
      <t>ヅキ</t>
    </rPh>
    <rPh sb="9" eb="11">
      <t>キンム</t>
    </rPh>
    <rPh sb="14" eb="16">
      <t>ジカン</t>
    </rPh>
    <rPh sb="16" eb="17">
      <t>スウ</t>
    </rPh>
    <rPh sb="18" eb="21">
      <t>サイダイチ</t>
    </rPh>
    <phoneticPr fontId="3"/>
  </si>
  <si>
    <t>当該勤務表は、多機能事業所であっても「サービス種別」毎に作成すること。</t>
    <rPh sb="0" eb="2">
      <t>トウガイ</t>
    </rPh>
    <rPh sb="2" eb="4">
      <t>キンム</t>
    </rPh>
    <rPh sb="4" eb="5">
      <t>ヒョウ</t>
    </rPh>
    <rPh sb="7" eb="10">
      <t>タキノウ</t>
    </rPh>
    <rPh sb="10" eb="12">
      <t>ジギョウ</t>
    </rPh>
    <rPh sb="12" eb="13">
      <t>ショ</t>
    </rPh>
    <rPh sb="23" eb="25">
      <t>シュベツ</t>
    </rPh>
    <rPh sb="26" eb="27">
      <t>ゴト</t>
    </rPh>
    <rPh sb="28" eb="30">
      <t>サクセイ</t>
    </rPh>
    <phoneticPr fontId="3"/>
  </si>
  <si>
    <t xml:space="preserve">     【 参考様式 】</t>
    <rPh sb="7" eb="11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</si>
</sst>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4" borderId="2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1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35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5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 shrinkToFit="1"/>
    </xf>
    <xf numFmtId="2" fontId="0" fillId="0" borderId="48" xfId="0" applyNumberForma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176" fontId="0" fillId="0" borderId="28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0" fillId="0" borderId="22" xfId="0" applyNumberForma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176" fontId="0" fillId="0" borderId="61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176" fontId="0" fillId="0" borderId="42" xfId="0" applyNumberFormat="1" applyBorder="1" applyAlignment="1">
      <alignment horizontal="center" vertical="center" shrinkToFit="1"/>
    </xf>
    <xf numFmtId="176" fontId="0" fillId="0" borderId="6" xfId="0" applyNumberFormat="1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6" fontId="0" fillId="0" borderId="8" xfId="0" applyNumberFormat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4" borderId="55" xfId="0" applyFill="1" applyBorder="1" applyAlignment="1">
      <alignment horizontal="center" vertical="center"/>
    </xf>
    <xf numFmtId="176" fontId="0" fillId="0" borderId="56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horizontal="center" vertical="center" shrinkToFit="1"/>
    </xf>
    <xf numFmtId="176" fontId="0" fillId="0" borderId="63" xfId="0" applyNumberFormat="1" applyBorder="1" applyAlignment="1">
      <alignment horizontal="center" vertical="center" shrinkToFit="1"/>
    </xf>
    <xf numFmtId="0" fontId="0" fillId="4" borderId="47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2" fontId="0" fillId="0" borderId="12" xfId="0" applyNumberForma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 shrinkToFit="1"/>
    </xf>
    <xf numFmtId="176" fontId="0" fillId="0" borderId="46" xfId="0" applyNumberFormat="1" applyBorder="1" applyAlignment="1">
      <alignment horizontal="center" vertical="center" shrinkToFit="1"/>
    </xf>
    <xf numFmtId="0" fontId="0" fillId="4" borderId="48" xfId="0" applyFill="1" applyBorder="1" applyAlignment="1">
      <alignment horizontal="center" vertical="center"/>
    </xf>
    <xf numFmtId="0" fontId="0" fillId="0" borderId="40" xfId="0" applyFont="1" applyFill="1" applyBorder="1" applyAlignment="1">
      <alignment vertical="center"/>
    </xf>
    <xf numFmtId="0" fontId="0" fillId="3" borderId="24" xfId="0" applyFill="1" applyBorder="1" applyAlignment="1">
      <alignment horizontal="center" vertical="center" textRotation="255"/>
    </xf>
    <xf numFmtId="0" fontId="0" fillId="3" borderId="40" xfId="0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textRotation="255" shrinkToFit="1"/>
    </xf>
    <xf numFmtId="0" fontId="0" fillId="2" borderId="30" xfId="0" applyFill="1" applyBorder="1" applyAlignment="1">
      <alignment horizontal="center" vertical="center" textRotation="255" shrinkToFit="1"/>
    </xf>
    <xf numFmtId="0" fontId="0" fillId="2" borderId="34" xfId="0" applyFill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b/>
        <i val="0"/>
        <color rgb="FFFF000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2"/>
  <sheetViews>
    <sheetView tabSelected="1" view="pageBreakPreview" zoomScale="75" zoomScaleNormal="100" zoomScaleSheetLayoutView="75" workbookViewId="0">
      <selection activeCell="D8" sqref="D8"/>
    </sheetView>
  </sheetViews>
  <sheetFormatPr defaultRowHeight="13.5" x14ac:dyDescent="0.15"/>
  <cols>
    <col min="1" max="1" width="3.625" style="4" customWidth="1"/>
    <col min="2" max="2" width="15.25" style="4" customWidth="1"/>
    <col min="3" max="3" width="10.25" style="45" customWidth="1"/>
    <col min="4" max="4" width="18.125" style="4" customWidth="1"/>
    <col min="5" max="5" width="3.625" style="4" customWidth="1"/>
    <col min="6" max="36" width="5.75" style="4" customWidth="1"/>
    <col min="37" max="37" width="6.75" style="4" customWidth="1"/>
    <col min="38" max="38" width="7.125" style="4" customWidth="1"/>
    <col min="39" max="39" width="18.5" style="4" customWidth="1"/>
    <col min="40" max="40" width="3.25" style="4" customWidth="1"/>
    <col min="41" max="50" width="0" style="4" hidden="1" customWidth="1"/>
    <col min="51" max="16384" width="9" style="4"/>
  </cols>
  <sheetData>
    <row r="1" spans="1:50" ht="29.25" customHeight="1" x14ac:dyDescent="0.15">
      <c r="A1" s="119" t="s">
        <v>35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</row>
    <row r="2" spans="1:50" ht="21.75" customHeight="1" thickBot="1" x14ac:dyDescent="0.25">
      <c r="B2" s="129" t="s">
        <v>31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</row>
    <row r="3" spans="1:50" ht="29.25" customHeight="1" thickBot="1" x14ac:dyDescent="0.2">
      <c r="B3" s="130" t="s">
        <v>0</v>
      </c>
      <c r="C3" s="131"/>
      <c r="D3" s="132"/>
      <c r="E3" s="133"/>
      <c r="F3" s="134"/>
      <c r="G3" s="134"/>
      <c r="H3" s="134"/>
      <c r="I3" s="134"/>
      <c r="J3" s="134"/>
      <c r="K3" s="134"/>
      <c r="L3" s="134"/>
      <c r="M3" s="135"/>
      <c r="N3" s="135"/>
      <c r="O3" s="135"/>
      <c r="P3" s="135"/>
      <c r="Q3" s="135"/>
      <c r="R3" s="135"/>
      <c r="S3" s="136"/>
      <c r="T3" s="137" t="s">
        <v>1</v>
      </c>
      <c r="U3" s="131"/>
      <c r="V3" s="131"/>
      <c r="W3" s="131"/>
      <c r="X3" s="131"/>
      <c r="Y3" s="131"/>
      <c r="Z3" s="138"/>
      <c r="AA3" s="133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9"/>
    </row>
    <row r="4" spans="1:50" ht="29.25" customHeight="1" thickBot="1" x14ac:dyDescent="0.2">
      <c r="B4" s="130" t="s">
        <v>2</v>
      </c>
      <c r="C4" s="140"/>
      <c r="D4" s="47"/>
      <c r="E4" s="141" t="s">
        <v>33</v>
      </c>
      <c r="F4" s="142"/>
      <c r="G4" s="142"/>
      <c r="H4" s="142"/>
      <c r="I4" s="142"/>
      <c r="J4" s="142"/>
      <c r="K4" s="142"/>
      <c r="L4" s="143"/>
      <c r="M4" s="144"/>
      <c r="N4" s="145"/>
      <c r="O4" s="145"/>
      <c r="P4" s="145"/>
      <c r="Q4" s="145"/>
      <c r="R4" s="145"/>
      <c r="S4" s="146"/>
      <c r="T4" s="105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 s="5"/>
      <c r="AK4" s="5"/>
      <c r="AL4" s="5"/>
      <c r="AM4" s="5"/>
    </row>
    <row r="5" spans="1:50" ht="20.2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5"/>
      <c r="O5" s="5"/>
      <c r="P5" s="5"/>
      <c r="Q5" s="6"/>
      <c r="R5" s="7"/>
      <c r="S5" s="7"/>
      <c r="T5" s="7"/>
      <c r="U5" s="7"/>
      <c r="V5" s="7"/>
      <c r="W5" s="7"/>
      <c r="X5" s="7"/>
      <c r="Y5" s="7"/>
      <c r="Z5" s="7"/>
      <c r="AA5" s="5"/>
      <c r="AB5" s="5"/>
      <c r="AC5" s="5"/>
      <c r="AD5" s="5"/>
      <c r="AE5" s="8"/>
      <c r="AF5" s="9"/>
      <c r="AG5" s="9"/>
      <c r="AH5" s="9"/>
      <c r="AI5" s="9"/>
      <c r="AJ5" s="8"/>
      <c r="AK5" s="8"/>
      <c r="AL5" s="8"/>
      <c r="AM5" s="8"/>
    </row>
    <row r="6" spans="1:50" ht="14.25" thickBot="1" x14ac:dyDescent="0.2">
      <c r="C6" s="4"/>
    </row>
    <row r="7" spans="1:50" ht="46.5" customHeight="1" thickBot="1" x14ac:dyDescent="0.2">
      <c r="A7" s="10"/>
      <c r="B7" s="11" t="s">
        <v>3</v>
      </c>
      <c r="C7" s="12" t="s">
        <v>4</v>
      </c>
      <c r="D7" s="13" t="s">
        <v>5</v>
      </c>
      <c r="E7" s="14" t="s">
        <v>6</v>
      </c>
      <c r="F7" s="11">
        <v>1</v>
      </c>
      <c r="G7" s="63">
        <v>2</v>
      </c>
      <c r="H7" s="63">
        <v>3</v>
      </c>
      <c r="I7" s="63">
        <v>4</v>
      </c>
      <c r="J7" s="63">
        <v>5</v>
      </c>
      <c r="K7" s="63">
        <v>6</v>
      </c>
      <c r="L7" s="63">
        <v>7</v>
      </c>
      <c r="M7" s="63">
        <v>8</v>
      </c>
      <c r="N7" s="63">
        <v>9</v>
      </c>
      <c r="O7" s="13">
        <v>10</v>
      </c>
      <c r="P7" s="87">
        <v>11</v>
      </c>
      <c r="Q7" s="63">
        <v>12</v>
      </c>
      <c r="R7" s="63">
        <v>13</v>
      </c>
      <c r="S7" s="63">
        <v>14</v>
      </c>
      <c r="T7" s="63">
        <v>15</v>
      </c>
      <c r="U7" s="63">
        <v>16</v>
      </c>
      <c r="V7" s="63">
        <v>17</v>
      </c>
      <c r="W7" s="63">
        <v>18</v>
      </c>
      <c r="X7" s="63">
        <v>19</v>
      </c>
      <c r="Y7" s="13">
        <v>20</v>
      </c>
      <c r="Z7" s="87">
        <v>21</v>
      </c>
      <c r="AA7" s="63">
        <v>22</v>
      </c>
      <c r="AB7" s="63">
        <v>23</v>
      </c>
      <c r="AC7" s="63">
        <v>24</v>
      </c>
      <c r="AD7" s="63">
        <v>25</v>
      </c>
      <c r="AE7" s="63">
        <v>26</v>
      </c>
      <c r="AF7" s="63">
        <v>27</v>
      </c>
      <c r="AG7" s="63">
        <v>28</v>
      </c>
      <c r="AH7" s="63">
        <v>29</v>
      </c>
      <c r="AI7" s="63">
        <v>30</v>
      </c>
      <c r="AJ7" s="13">
        <v>31</v>
      </c>
      <c r="AK7" s="57" t="s">
        <v>7</v>
      </c>
      <c r="AL7" s="61" t="s">
        <v>8</v>
      </c>
      <c r="AM7" s="46" t="s">
        <v>9</v>
      </c>
    </row>
    <row r="8" spans="1:50" ht="39.75" customHeight="1" x14ac:dyDescent="0.15">
      <c r="A8" s="126" t="s">
        <v>10</v>
      </c>
      <c r="B8" s="15"/>
      <c r="C8" s="16"/>
      <c r="D8" s="17"/>
      <c r="E8" s="18" t="s">
        <v>11</v>
      </c>
      <c r="F8" s="64"/>
      <c r="G8" s="65"/>
      <c r="H8" s="65"/>
      <c r="I8" s="65"/>
      <c r="J8" s="65"/>
      <c r="K8" s="65"/>
      <c r="L8" s="65"/>
      <c r="M8" s="65"/>
      <c r="N8" s="65"/>
      <c r="O8" s="66"/>
      <c r="P8" s="88"/>
      <c r="Q8" s="65"/>
      <c r="R8" s="65"/>
      <c r="S8" s="65"/>
      <c r="T8" s="65"/>
      <c r="U8" s="65"/>
      <c r="V8" s="65"/>
      <c r="W8" s="65"/>
      <c r="X8" s="65"/>
      <c r="Y8" s="66"/>
      <c r="Z8" s="88"/>
      <c r="AA8" s="65"/>
      <c r="AB8" s="65"/>
      <c r="AC8" s="65"/>
      <c r="AD8" s="65"/>
      <c r="AE8" s="65"/>
      <c r="AF8" s="65"/>
      <c r="AG8" s="65"/>
      <c r="AH8" s="65"/>
      <c r="AI8" s="65"/>
      <c r="AJ8" s="66"/>
      <c r="AK8" s="58" t="str">
        <f>IF(SUM(F8:AJ8)=0," ",SUM(F8:AJ8))</f>
        <v xml:space="preserve"> </v>
      </c>
      <c r="AL8" s="62" t="str">
        <f>IF(AK8=" ","",AK8/AF$4)</f>
        <v/>
      </c>
      <c r="AM8" s="19"/>
    </row>
    <row r="9" spans="1:50" ht="39.75" customHeight="1" x14ac:dyDescent="0.15">
      <c r="A9" s="127"/>
      <c r="B9" s="20"/>
      <c r="C9" s="1"/>
      <c r="D9" s="21"/>
      <c r="E9" s="22" t="s">
        <v>11</v>
      </c>
      <c r="F9" s="67"/>
      <c r="G9" s="68"/>
      <c r="H9" s="68"/>
      <c r="I9" s="68"/>
      <c r="J9" s="68"/>
      <c r="K9" s="68"/>
      <c r="L9" s="68"/>
      <c r="M9" s="68"/>
      <c r="N9" s="68"/>
      <c r="O9" s="69"/>
      <c r="P9" s="89"/>
      <c r="Q9" s="68"/>
      <c r="R9" s="68"/>
      <c r="S9" s="68"/>
      <c r="T9" s="68"/>
      <c r="U9" s="68"/>
      <c r="V9" s="68"/>
      <c r="W9" s="68"/>
      <c r="X9" s="68"/>
      <c r="Y9" s="69"/>
      <c r="Z9" s="89"/>
      <c r="AA9" s="68"/>
      <c r="AB9" s="68"/>
      <c r="AC9" s="68"/>
      <c r="AD9" s="68"/>
      <c r="AE9" s="68"/>
      <c r="AF9" s="68"/>
      <c r="AG9" s="68"/>
      <c r="AH9" s="68"/>
      <c r="AI9" s="68"/>
      <c r="AJ9" s="69"/>
      <c r="AK9" s="59" t="str">
        <f>IF(SUM(F9:AJ9)=0," ",SUM(F9:AJ9))</f>
        <v xml:space="preserve"> </v>
      </c>
      <c r="AL9" s="98" t="str">
        <f>IF(AK9=" ","",AK9/AF$4)</f>
        <v/>
      </c>
      <c r="AM9" s="23"/>
    </row>
    <row r="10" spans="1:50" ht="39.75" customHeight="1" thickBot="1" x14ac:dyDescent="0.2">
      <c r="A10" s="128"/>
      <c r="B10" s="24"/>
      <c r="C10" s="25"/>
      <c r="D10" s="26"/>
      <c r="E10" s="27" t="s">
        <v>11</v>
      </c>
      <c r="F10" s="70"/>
      <c r="G10" s="71"/>
      <c r="H10" s="71"/>
      <c r="I10" s="71"/>
      <c r="J10" s="71"/>
      <c r="K10" s="71"/>
      <c r="L10" s="71"/>
      <c r="M10" s="71"/>
      <c r="N10" s="71"/>
      <c r="O10" s="72"/>
      <c r="P10" s="90"/>
      <c r="Q10" s="71"/>
      <c r="R10" s="71"/>
      <c r="S10" s="71"/>
      <c r="T10" s="71"/>
      <c r="U10" s="71"/>
      <c r="V10" s="71"/>
      <c r="W10" s="71"/>
      <c r="X10" s="71"/>
      <c r="Y10" s="72"/>
      <c r="Z10" s="90"/>
      <c r="AA10" s="71"/>
      <c r="AB10" s="71"/>
      <c r="AC10" s="71"/>
      <c r="AD10" s="71"/>
      <c r="AE10" s="71"/>
      <c r="AF10" s="71"/>
      <c r="AG10" s="71"/>
      <c r="AH10" s="71"/>
      <c r="AI10" s="71"/>
      <c r="AJ10" s="72"/>
      <c r="AK10" s="60" t="str">
        <f>IF(SUM(F10:AJ10)=0," ",SUM(F10:AJ10))</f>
        <v xml:space="preserve"> </v>
      </c>
      <c r="AL10" s="99" t="str">
        <f>IF(AK10=" ","",AK10/AF$4)</f>
        <v/>
      </c>
      <c r="AM10" s="28"/>
    </row>
    <row r="11" spans="1:50" ht="14.25" thickBot="1" x14ac:dyDescent="0.2"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48"/>
      <c r="AM11" s="30"/>
      <c r="AN11" s="7"/>
    </row>
    <row r="12" spans="1:50" ht="24" customHeight="1" thickBot="1" x14ac:dyDescent="0.2">
      <c r="A12" s="111"/>
      <c r="B12" s="113" t="s">
        <v>3</v>
      </c>
      <c r="C12" s="117" t="s">
        <v>4</v>
      </c>
      <c r="D12" s="115" t="s">
        <v>5</v>
      </c>
      <c r="E12" s="14" t="s">
        <v>6</v>
      </c>
      <c r="F12" s="11">
        <v>1</v>
      </c>
      <c r="G12" s="63">
        <v>2</v>
      </c>
      <c r="H12" s="63">
        <v>3</v>
      </c>
      <c r="I12" s="63">
        <v>4</v>
      </c>
      <c r="J12" s="63">
        <v>5</v>
      </c>
      <c r="K12" s="63">
        <v>6</v>
      </c>
      <c r="L12" s="63">
        <v>7</v>
      </c>
      <c r="M12" s="63">
        <v>8</v>
      </c>
      <c r="N12" s="63">
        <v>9</v>
      </c>
      <c r="O12" s="13">
        <v>10</v>
      </c>
      <c r="P12" s="87">
        <v>11</v>
      </c>
      <c r="Q12" s="63">
        <v>12</v>
      </c>
      <c r="R12" s="63">
        <v>13</v>
      </c>
      <c r="S12" s="63">
        <v>14</v>
      </c>
      <c r="T12" s="63">
        <v>15</v>
      </c>
      <c r="U12" s="63">
        <v>16</v>
      </c>
      <c r="V12" s="63">
        <v>17</v>
      </c>
      <c r="W12" s="63">
        <v>18</v>
      </c>
      <c r="X12" s="63">
        <v>19</v>
      </c>
      <c r="Y12" s="13">
        <v>20</v>
      </c>
      <c r="Z12" s="87">
        <v>21</v>
      </c>
      <c r="AA12" s="63">
        <v>22</v>
      </c>
      <c r="AB12" s="63">
        <v>23</v>
      </c>
      <c r="AC12" s="63">
        <v>24</v>
      </c>
      <c r="AD12" s="63">
        <v>25</v>
      </c>
      <c r="AE12" s="63">
        <v>26</v>
      </c>
      <c r="AF12" s="63">
        <v>27</v>
      </c>
      <c r="AG12" s="63">
        <v>28</v>
      </c>
      <c r="AH12" s="63">
        <v>29</v>
      </c>
      <c r="AI12" s="63">
        <v>30</v>
      </c>
      <c r="AJ12" s="13">
        <v>31</v>
      </c>
      <c r="AK12" s="124" t="s">
        <v>7</v>
      </c>
      <c r="AL12" s="122" t="s">
        <v>8</v>
      </c>
      <c r="AM12" s="120" t="s">
        <v>9</v>
      </c>
    </row>
    <row r="13" spans="1:50" ht="30.75" customHeight="1" thickBot="1" x14ac:dyDescent="0.2">
      <c r="A13" s="112"/>
      <c r="B13" s="114"/>
      <c r="C13" s="118"/>
      <c r="D13" s="116"/>
      <c r="E13" s="14" t="s">
        <v>23</v>
      </c>
      <c r="F13" s="73"/>
      <c r="G13" s="74" t="str">
        <f>IF(F13="","",VLOOKUP(AS13,$AP13:$AQ19,2,0))</f>
        <v/>
      </c>
      <c r="H13" s="74" t="str">
        <f t="shared" ref="H13:L13" si="0">IF(G13="","",VLOOKUP(AT13,$AP13:$AQ19,2,0))</f>
        <v/>
      </c>
      <c r="I13" s="74" t="str">
        <f t="shared" si="0"/>
        <v/>
      </c>
      <c r="J13" s="74" t="str">
        <f t="shared" si="0"/>
        <v/>
      </c>
      <c r="K13" s="74" t="str">
        <f t="shared" si="0"/>
        <v/>
      </c>
      <c r="L13" s="74" t="str">
        <f t="shared" si="0"/>
        <v/>
      </c>
      <c r="M13" s="74" t="str">
        <f>IF(F13="","",F13)</f>
        <v/>
      </c>
      <c r="N13" s="74" t="str">
        <f>IF(G13="","",G13)</f>
        <v/>
      </c>
      <c r="O13" s="104" t="str">
        <f t="shared" ref="O13:AJ13" si="1">IF(H13="","",H13)</f>
        <v/>
      </c>
      <c r="P13" s="73" t="str">
        <f t="shared" si="1"/>
        <v/>
      </c>
      <c r="Q13" s="74" t="str">
        <f t="shared" si="1"/>
        <v/>
      </c>
      <c r="R13" s="74" t="str">
        <f t="shared" si="1"/>
        <v/>
      </c>
      <c r="S13" s="74" t="str">
        <f t="shared" si="1"/>
        <v/>
      </c>
      <c r="T13" s="74" t="str">
        <f t="shared" si="1"/>
        <v/>
      </c>
      <c r="U13" s="74" t="str">
        <f t="shared" si="1"/>
        <v/>
      </c>
      <c r="V13" s="74" t="str">
        <f t="shared" si="1"/>
        <v/>
      </c>
      <c r="W13" s="74" t="str">
        <f t="shared" si="1"/>
        <v/>
      </c>
      <c r="X13" s="74" t="str">
        <f t="shared" si="1"/>
        <v/>
      </c>
      <c r="Y13" s="75" t="str">
        <f t="shared" si="1"/>
        <v/>
      </c>
      <c r="Z13" s="91" t="str">
        <f t="shared" si="1"/>
        <v/>
      </c>
      <c r="AA13" s="74" t="str">
        <f t="shared" si="1"/>
        <v/>
      </c>
      <c r="AB13" s="74" t="str">
        <f t="shared" si="1"/>
        <v/>
      </c>
      <c r="AC13" s="74" t="str">
        <f t="shared" si="1"/>
        <v/>
      </c>
      <c r="AD13" s="74" t="str">
        <f t="shared" si="1"/>
        <v/>
      </c>
      <c r="AE13" s="74" t="str">
        <f t="shared" si="1"/>
        <v/>
      </c>
      <c r="AF13" s="74" t="str">
        <f t="shared" si="1"/>
        <v/>
      </c>
      <c r="AG13" s="74" t="str">
        <f t="shared" si="1"/>
        <v/>
      </c>
      <c r="AH13" s="74" t="str">
        <f t="shared" si="1"/>
        <v/>
      </c>
      <c r="AI13" s="74" t="str">
        <f t="shared" si="1"/>
        <v/>
      </c>
      <c r="AJ13" s="74" t="str">
        <f t="shared" si="1"/>
        <v/>
      </c>
      <c r="AK13" s="125"/>
      <c r="AL13" s="123"/>
      <c r="AM13" s="121"/>
      <c r="AO13" s="4" t="s">
        <v>24</v>
      </c>
      <c r="AP13" s="4">
        <v>0</v>
      </c>
      <c r="AQ13" s="4" t="s">
        <v>24</v>
      </c>
      <c r="AR13" s="4" t="e">
        <f>VLOOKUP(F13,AO$13:AP$19,2,0)</f>
        <v>#N/A</v>
      </c>
      <c r="AS13" s="4" t="e">
        <f>MOD(AR13+1,7)</f>
        <v>#N/A</v>
      </c>
      <c r="AT13" s="4" t="e">
        <f t="shared" ref="AT13:AX13" si="2">MOD(AS13+1,7)</f>
        <v>#N/A</v>
      </c>
      <c r="AU13" s="4" t="e">
        <f t="shared" si="2"/>
        <v>#N/A</v>
      </c>
      <c r="AV13" s="4" t="e">
        <f t="shared" si="2"/>
        <v>#N/A</v>
      </c>
      <c r="AW13" s="4" t="e">
        <f t="shared" si="2"/>
        <v>#N/A</v>
      </c>
      <c r="AX13" s="4" t="e">
        <f t="shared" si="2"/>
        <v>#N/A</v>
      </c>
    </row>
    <row r="14" spans="1:50" ht="37.5" customHeight="1" x14ac:dyDescent="0.15">
      <c r="A14" s="106" t="s">
        <v>12</v>
      </c>
      <c r="B14" s="31"/>
      <c r="C14" s="16"/>
      <c r="D14" s="32"/>
      <c r="E14" s="18" t="s">
        <v>11</v>
      </c>
      <c r="F14" s="76"/>
      <c r="G14" s="77"/>
      <c r="H14" s="77"/>
      <c r="I14" s="77"/>
      <c r="J14" s="77"/>
      <c r="K14" s="77"/>
      <c r="L14" s="77"/>
      <c r="M14" s="77"/>
      <c r="N14" s="77"/>
      <c r="O14" s="78"/>
      <c r="P14" s="92"/>
      <c r="Q14" s="77"/>
      <c r="R14" s="77"/>
      <c r="S14" s="77"/>
      <c r="T14" s="77"/>
      <c r="U14" s="77"/>
      <c r="V14" s="77"/>
      <c r="W14" s="77"/>
      <c r="X14" s="77"/>
      <c r="Y14" s="78"/>
      <c r="Z14" s="92"/>
      <c r="AA14" s="77"/>
      <c r="AB14" s="77"/>
      <c r="AC14" s="77"/>
      <c r="AD14" s="77"/>
      <c r="AE14" s="77"/>
      <c r="AF14" s="77"/>
      <c r="AG14" s="77"/>
      <c r="AH14" s="77"/>
      <c r="AI14" s="77"/>
      <c r="AJ14" s="78"/>
      <c r="AK14" s="58" t="str">
        <f>IF(SUM(F14:AJ14)=0," ",SUM(F14:AJ14))</f>
        <v xml:space="preserve"> </v>
      </c>
      <c r="AL14" s="100" t="str">
        <f t="shared" ref="AL14:AL23" si="3">IF(AK14=" ","",AK14/AF$4)</f>
        <v/>
      </c>
      <c r="AM14" s="19"/>
      <c r="AO14" s="4" t="s">
        <v>25</v>
      </c>
      <c r="AP14" s="4">
        <v>1</v>
      </c>
      <c r="AQ14" s="4" t="s">
        <v>25</v>
      </c>
    </row>
    <row r="15" spans="1:50" ht="37.5" customHeight="1" x14ac:dyDescent="0.15">
      <c r="A15" s="107"/>
      <c r="B15" s="33"/>
      <c r="C15" s="3"/>
      <c r="D15" s="34"/>
      <c r="E15" s="35" t="s">
        <v>11</v>
      </c>
      <c r="F15" s="79"/>
      <c r="G15" s="80"/>
      <c r="H15" s="80"/>
      <c r="I15" s="80"/>
      <c r="J15" s="80"/>
      <c r="K15" s="80"/>
      <c r="L15" s="80"/>
      <c r="M15" s="80"/>
      <c r="N15" s="80"/>
      <c r="O15" s="81"/>
      <c r="P15" s="93"/>
      <c r="Q15" s="80"/>
      <c r="R15" s="80"/>
      <c r="S15" s="80"/>
      <c r="T15" s="80"/>
      <c r="U15" s="80"/>
      <c r="V15" s="80"/>
      <c r="W15" s="80"/>
      <c r="X15" s="80"/>
      <c r="Y15" s="81"/>
      <c r="Z15" s="93"/>
      <c r="AA15" s="80"/>
      <c r="AB15" s="80"/>
      <c r="AC15" s="80"/>
      <c r="AD15" s="80"/>
      <c r="AE15" s="80"/>
      <c r="AF15" s="80"/>
      <c r="AG15" s="80"/>
      <c r="AH15" s="80"/>
      <c r="AI15" s="80"/>
      <c r="AJ15" s="81"/>
      <c r="AK15" s="102" t="str">
        <f t="shared" ref="AK15:AK23" si="4">IF(SUM(F15:AJ15)=0," ",SUM(F15:AJ15))</f>
        <v xml:space="preserve"> </v>
      </c>
      <c r="AL15" s="98" t="str">
        <f t="shared" si="3"/>
        <v/>
      </c>
      <c r="AM15" s="36"/>
      <c r="AO15" s="4" t="s">
        <v>26</v>
      </c>
      <c r="AP15" s="4">
        <v>2</v>
      </c>
      <c r="AQ15" s="4" t="s">
        <v>26</v>
      </c>
    </row>
    <row r="16" spans="1:50" ht="37.5" customHeight="1" x14ac:dyDescent="0.15">
      <c r="A16" s="107"/>
      <c r="B16" s="33"/>
      <c r="C16" s="3"/>
      <c r="D16" s="34"/>
      <c r="E16" s="35" t="s">
        <v>11</v>
      </c>
      <c r="F16" s="79"/>
      <c r="G16" s="82"/>
      <c r="H16" s="82"/>
      <c r="I16" s="82"/>
      <c r="J16" s="82"/>
      <c r="K16" s="82"/>
      <c r="L16" s="82"/>
      <c r="M16" s="82"/>
      <c r="N16" s="82"/>
      <c r="O16" s="83"/>
      <c r="P16" s="94"/>
      <c r="Q16" s="82"/>
      <c r="R16" s="82"/>
      <c r="S16" s="82"/>
      <c r="T16" s="82"/>
      <c r="U16" s="82"/>
      <c r="V16" s="82"/>
      <c r="W16" s="82"/>
      <c r="X16" s="82"/>
      <c r="Y16" s="83"/>
      <c r="Z16" s="94"/>
      <c r="AA16" s="82"/>
      <c r="AB16" s="82"/>
      <c r="AC16" s="82"/>
      <c r="AD16" s="82"/>
      <c r="AE16" s="82"/>
      <c r="AF16" s="82"/>
      <c r="AG16" s="82"/>
      <c r="AH16" s="82"/>
      <c r="AI16" s="82"/>
      <c r="AJ16" s="83"/>
      <c r="AK16" s="102" t="str">
        <f t="shared" si="4"/>
        <v xml:space="preserve"> </v>
      </c>
      <c r="AL16" s="98" t="str">
        <f t="shared" si="3"/>
        <v/>
      </c>
      <c r="AM16" s="36"/>
      <c r="AO16" s="4" t="s">
        <v>27</v>
      </c>
      <c r="AP16" s="4">
        <v>3</v>
      </c>
      <c r="AQ16" s="4" t="s">
        <v>27</v>
      </c>
    </row>
    <row r="17" spans="1:43" ht="37.5" customHeight="1" x14ac:dyDescent="0.15">
      <c r="A17" s="107"/>
      <c r="B17" s="33"/>
      <c r="C17" s="3"/>
      <c r="D17" s="34"/>
      <c r="E17" s="35" t="s">
        <v>11</v>
      </c>
      <c r="F17" s="79"/>
      <c r="G17" s="82"/>
      <c r="H17" s="82"/>
      <c r="I17" s="82"/>
      <c r="J17" s="82"/>
      <c r="K17" s="82"/>
      <c r="L17" s="82"/>
      <c r="M17" s="82"/>
      <c r="N17" s="82"/>
      <c r="O17" s="83"/>
      <c r="P17" s="94"/>
      <c r="Q17" s="82"/>
      <c r="R17" s="82"/>
      <c r="S17" s="82"/>
      <c r="T17" s="82"/>
      <c r="U17" s="82"/>
      <c r="V17" s="82"/>
      <c r="W17" s="82"/>
      <c r="X17" s="82"/>
      <c r="Y17" s="83"/>
      <c r="Z17" s="94"/>
      <c r="AA17" s="82"/>
      <c r="AB17" s="82"/>
      <c r="AC17" s="82"/>
      <c r="AD17" s="82"/>
      <c r="AE17" s="82"/>
      <c r="AF17" s="82"/>
      <c r="AG17" s="82"/>
      <c r="AH17" s="82"/>
      <c r="AI17" s="82"/>
      <c r="AJ17" s="83"/>
      <c r="AK17" s="102" t="str">
        <f t="shared" si="4"/>
        <v xml:space="preserve"> </v>
      </c>
      <c r="AL17" s="98" t="str">
        <f t="shared" si="3"/>
        <v/>
      </c>
      <c r="AM17" s="36"/>
      <c r="AO17" s="4" t="s">
        <v>28</v>
      </c>
      <c r="AP17" s="4">
        <v>4</v>
      </c>
      <c r="AQ17" s="4" t="s">
        <v>28</v>
      </c>
    </row>
    <row r="18" spans="1:43" ht="37.5" customHeight="1" x14ac:dyDescent="0.15">
      <c r="A18" s="107"/>
      <c r="B18" s="33"/>
      <c r="C18" s="3"/>
      <c r="D18" s="34"/>
      <c r="E18" s="35" t="s">
        <v>11</v>
      </c>
      <c r="F18" s="79"/>
      <c r="G18" s="82"/>
      <c r="H18" s="82"/>
      <c r="I18" s="82"/>
      <c r="J18" s="82"/>
      <c r="K18" s="82"/>
      <c r="L18" s="82"/>
      <c r="M18" s="82"/>
      <c r="N18" s="82"/>
      <c r="O18" s="83"/>
      <c r="P18" s="94"/>
      <c r="Q18" s="82"/>
      <c r="R18" s="82"/>
      <c r="S18" s="82"/>
      <c r="T18" s="82"/>
      <c r="U18" s="82"/>
      <c r="V18" s="82"/>
      <c r="W18" s="82"/>
      <c r="X18" s="82"/>
      <c r="Y18" s="83"/>
      <c r="Z18" s="94"/>
      <c r="AA18" s="82"/>
      <c r="AB18" s="82"/>
      <c r="AC18" s="82"/>
      <c r="AD18" s="82"/>
      <c r="AE18" s="82"/>
      <c r="AF18" s="82"/>
      <c r="AG18" s="82"/>
      <c r="AH18" s="82"/>
      <c r="AI18" s="82"/>
      <c r="AJ18" s="83"/>
      <c r="AK18" s="102" t="str">
        <f t="shared" si="4"/>
        <v xml:space="preserve"> </v>
      </c>
      <c r="AL18" s="98" t="str">
        <f t="shared" si="3"/>
        <v/>
      </c>
      <c r="AM18" s="36"/>
      <c r="AO18" s="4" t="s">
        <v>29</v>
      </c>
      <c r="AP18" s="4">
        <v>5</v>
      </c>
      <c r="AQ18" s="4" t="s">
        <v>29</v>
      </c>
    </row>
    <row r="19" spans="1:43" ht="37.5" customHeight="1" x14ac:dyDescent="0.15">
      <c r="A19" s="107"/>
      <c r="B19" s="33"/>
      <c r="C19" s="3"/>
      <c r="D19" s="34"/>
      <c r="E19" s="35" t="s">
        <v>11</v>
      </c>
      <c r="F19" s="79"/>
      <c r="G19" s="82"/>
      <c r="H19" s="82"/>
      <c r="I19" s="82"/>
      <c r="J19" s="82"/>
      <c r="K19" s="82"/>
      <c r="L19" s="82"/>
      <c r="M19" s="82"/>
      <c r="N19" s="82"/>
      <c r="O19" s="83"/>
      <c r="P19" s="94"/>
      <c r="Q19" s="82"/>
      <c r="R19" s="82"/>
      <c r="S19" s="82"/>
      <c r="T19" s="82"/>
      <c r="U19" s="82"/>
      <c r="V19" s="82"/>
      <c r="W19" s="82"/>
      <c r="X19" s="82"/>
      <c r="Y19" s="83"/>
      <c r="Z19" s="94"/>
      <c r="AA19" s="82"/>
      <c r="AB19" s="82"/>
      <c r="AC19" s="82"/>
      <c r="AD19" s="82"/>
      <c r="AE19" s="82"/>
      <c r="AF19" s="82"/>
      <c r="AG19" s="82"/>
      <c r="AH19" s="82"/>
      <c r="AI19" s="82"/>
      <c r="AJ19" s="83"/>
      <c r="AK19" s="102" t="str">
        <f t="shared" si="4"/>
        <v xml:space="preserve"> </v>
      </c>
      <c r="AL19" s="98" t="str">
        <f t="shared" si="3"/>
        <v/>
      </c>
      <c r="AM19" s="36"/>
      <c r="AO19" s="4" t="s">
        <v>30</v>
      </c>
      <c r="AP19" s="4">
        <v>6</v>
      </c>
      <c r="AQ19" s="4" t="s">
        <v>30</v>
      </c>
    </row>
    <row r="20" spans="1:43" ht="37.5" customHeight="1" x14ac:dyDescent="0.15">
      <c r="A20" s="107"/>
      <c r="B20" s="33"/>
      <c r="C20" s="3"/>
      <c r="D20" s="34"/>
      <c r="E20" s="35" t="s">
        <v>11</v>
      </c>
      <c r="F20" s="79"/>
      <c r="G20" s="82"/>
      <c r="H20" s="82"/>
      <c r="I20" s="82"/>
      <c r="J20" s="82"/>
      <c r="K20" s="82"/>
      <c r="L20" s="82"/>
      <c r="M20" s="82"/>
      <c r="N20" s="82"/>
      <c r="O20" s="83"/>
      <c r="P20" s="94"/>
      <c r="Q20" s="82"/>
      <c r="R20" s="82"/>
      <c r="S20" s="82"/>
      <c r="T20" s="82"/>
      <c r="U20" s="82"/>
      <c r="V20" s="82"/>
      <c r="W20" s="82"/>
      <c r="X20" s="82"/>
      <c r="Y20" s="83"/>
      <c r="Z20" s="94"/>
      <c r="AA20" s="82"/>
      <c r="AB20" s="82"/>
      <c r="AC20" s="82"/>
      <c r="AD20" s="82"/>
      <c r="AE20" s="82"/>
      <c r="AF20" s="82"/>
      <c r="AG20" s="82"/>
      <c r="AH20" s="82"/>
      <c r="AI20" s="82"/>
      <c r="AJ20" s="83"/>
      <c r="AK20" s="102" t="str">
        <f t="shared" si="4"/>
        <v xml:space="preserve"> </v>
      </c>
      <c r="AL20" s="98" t="str">
        <f t="shared" si="3"/>
        <v/>
      </c>
      <c r="AM20" s="36"/>
    </row>
    <row r="21" spans="1:43" ht="37.5" customHeight="1" x14ac:dyDescent="0.15">
      <c r="A21" s="107"/>
      <c r="B21" s="33"/>
      <c r="C21" s="3"/>
      <c r="D21" s="34"/>
      <c r="E21" s="35" t="s">
        <v>11</v>
      </c>
      <c r="F21" s="79"/>
      <c r="G21" s="82"/>
      <c r="H21" s="82"/>
      <c r="I21" s="82"/>
      <c r="J21" s="82"/>
      <c r="K21" s="82"/>
      <c r="L21" s="82"/>
      <c r="M21" s="82"/>
      <c r="N21" s="82"/>
      <c r="O21" s="83"/>
      <c r="P21" s="94"/>
      <c r="Q21" s="82"/>
      <c r="R21" s="82"/>
      <c r="S21" s="82"/>
      <c r="T21" s="82"/>
      <c r="U21" s="82"/>
      <c r="V21" s="82"/>
      <c r="W21" s="82"/>
      <c r="X21" s="82"/>
      <c r="Y21" s="83"/>
      <c r="Z21" s="94"/>
      <c r="AA21" s="82"/>
      <c r="AB21" s="82"/>
      <c r="AC21" s="82"/>
      <c r="AD21" s="82"/>
      <c r="AE21" s="82"/>
      <c r="AF21" s="82"/>
      <c r="AG21" s="82"/>
      <c r="AH21" s="82"/>
      <c r="AI21" s="82"/>
      <c r="AJ21" s="83"/>
      <c r="AK21" s="102" t="str">
        <f t="shared" si="4"/>
        <v xml:space="preserve"> </v>
      </c>
      <c r="AL21" s="98" t="str">
        <f t="shared" si="3"/>
        <v/>
      </c>
      <c r="AM21" s="36"/>
    </row>
    <row r="22" spans="1:43" ht="37.5" customHeight="1" x14ac:dyDescent="0.15">
      <c r="A22" s="107"/>
      <c r="B22" s="33"/>
      <c r="C22" s="3"/>
      <c r="D22" s="34"/>
      <c r="E22" s="35" t="s">
        <v>11</v>
      </c>
      <c r="F22" s="79"/>
      <c r="G22" s="82"/>
      <c r="H22" s="82"/>
      <c r="I22" s="82"/>
      <c r="J22" s="82"/>
      <c r="K22" s="82"/>
      <c r="L22" s="82"/>
      <c r="M22" s="82"/>
      <c r="N22" s="82"/>
      <c r="O22" s="83"/>
      <c r="P22" s="94"/>
      <c r="Q22" s="82"/>
      <c r="R22" s="82"/>
      <c r="S22" s="82"/>
      <c r="T22" s="82"/>
      <c r="U22" s="82"/>
      <c r="V22" s="82"/>
      <c r="W22" s="82"/>
      <c r="X22" s="82"/>
      <c r="Y22" s="83"/>
      <c r="Z22" s="94"/>
      <c r="AA22" s="82"/>
      <c r="AB22" s="82"/>
      <c r="AC22" s="82"/>
      <c r="AD22" s="82"/>
      <c r="AE22" s="82"/>
      <c r="AF22" s="82"/>
      <c r="AG22" s="82"/>
      <c r="AH22" s="82"/>
      <c r="AI22" s="82"/>
      <c r="AJ22" s="83"/>
      <c r="AK22" s="102" t="str">
        <f t="shared" si="4"/>
        <v xml:space="preserve"> </v>
      </c>
      <c r="AL22" s="98" t="str">
        <f t="shared" si="3"/>
        <v/>
      </c>
      <c r="AM22" s="36"/>
    </row>
    <row r="23" spans="1:43" ht="37.5" customHeight="1" thickBot="1" x14ac:dyDescent="0.2">
      <c r="A23" s="107"/>
      <c r="B23" s="50"/>
      <c r="C23" s="51"/>
      <c r="D23" s="52"/>
      <c r="E23" s="37" t="s">
        <v>11</v>
      </c>
      <c r="F23" s="84"/>
      <c r="G23" s="85"/>
      <c r="H23" s="85"/>
      <c r="I23" s="85"/>
      <c r="J23" s="85"/>
      <c r="K23" s="85"/>
      <c r="L23" s="85"/>
      <c r="M23" s="85"/>
      <c r="N23" s="85"/>
      <c r="O23" s="86"/>
      <c r="P23" s="95"/>
      <c r="Q23" s="85"/>
      <c r="R23" s="85"/>
      <c r="S23" s="85"/>
      <c r="T23" s="85"/>
      <c r="U23" s="85"/>
      <c r="V23" s="85"/>
      <c r="W23" s="85"/>
      <c r="X23" s="85"/>
      <c r="Y23" s="86"/>
      <c r="Z23" s="95"/>
      <c r="AA23" s="85"/>
      <c r="AB23" s="85"/>
      <c r="AC23" s="85"/>
      <c r="AD23" s="85"/>
      <c r="AE23" s="85"/>
      <c r="AF23" s="85"/>
      <c r="AG23" s="85"/>
      <c r="AH23" s="85"/>
      <c r="AI23" s="85"/>
      <c r="AJ23" s="86"/>
      <c r="AK23" s="103" t="str">
        <f t="shared" si="4"/>
        <v xml:space="preserve"> </v>
      </c>
      <c r="AL23" s="101" t="str">
        <f t="shared" si="3"/>
        <v/>
      </c>
      <c r="AM23" s="53"/>
    </row>
    <row r="24" spans="1:43" ht="34.5" customHeight="1" thickBot="1" x14ac:dyDescent="0.2">
      <c r="A24" s="108" t="s">
        <v>13</v>
      </c>
      <c r="B24" s="109"/>
      <c r="C24" s="109"/>
      <c r="D24" s="109"/>
      <c r="E24" s="110"/>
      <c r="F24" s="49" t="str">
        <f>IF(SUM(F14:F23)=0,"",SUM(F14:F23))</f>
        <v/>
      </c>
      <c r="G24" s="38" t="str">
        <f t="shared" ref="G24:AJ24" si="5">IF(SUM(G14:G23)=0,"",SUM(G14:G23))</f>
        <v/>
      </c>
      <c r="H24" s="38" t="str">
        <f t="shared" si="5"/>
        <v/>
      </c>
      <c r="I24" s="38" t="str">
        <f t="shared" si="5"/>
        <v/>
      </c>
      <c r="J24" s="38" t="str">
        <f t="shared" si="5"/>
        <v/>
      </c>
      <c r="K24" s="38" t="str">
        <f t="shared" si="5"/>
        <v/>
      </c>
      <c r="L24" s="38" t="str">
        <f t="shared" si="5"/>
        <v/>
      </c>
      <c r="M24" s="38" t="str">
        <f t="shared" si="5"/>
        <v/>
      </c>
      <c r="N24" s="38" t="str">
        <f t="shared" si="5"/>
        <v/>
      </c>
      <c r="O24" s="96" t="str">
        <f t="shared" si="5"/>
        <v/>
      </c>
      <c r="P24" s="49" t="str">
        <f t="shared" si="5"/>
        <v/>
      </c>
      <c r="Q24" s="38" t="str">
        <f t="shared" si="5"/>
        <v/>
      </c>
      <c r="R24" s="38" t="str">
        <f t="shared" si="5"/>
        <v/>
      </c>
      <c r="S24" s="38" t="str">
        <f t="shared" si="5"/>
        <v/>
      </c>
      <c r="T24" s="38" t="str">
        <f t="shared" si="5"/>
        <v/>
      </c>
      <c r="U24" s="38" t="str">
        <f t="shared" si="5"/>
        <v/>
      </c>
      <c r="V24" s="38" t="str">
        <f t="shared" si="5"/>
        <v/>
      </c>
      <c r="W24" s="38" t="str">
        <f t="shared" si="5"/>
        <v/>
      </c>
      <c r="X24" s="38" t="str">
        <f t="shared" si="5"/>
        <v/>
      </c>
      <c r="Y24" s="96" t="str">
        <f t="shared" si="5"/>
        <v/>
      </c>
      <c r="Z24" s="49" t="str">
        <f t="shared" si="5"/>
        <v/>
      </c>
      <c r="AA24" s="38" t="str">
        <f t="shared" si="5"/>
        <v/>
      </c>
      <c r="AB24" s="38" t="str">
        <f t="shared" si="5"/>
        <v/>
      </c>
      <c r="AC24" s="38" t="str">
        <f t="shared" si="5"/>
        <v/>
      </c>
      <c r="AD24" s="38" t="str">
        <f t="shared" si="5"/>
        <v/>
      </c>
      <c r="AE24" s="38" t="str">
        <f t="shared" si="5"/>
        <v/>
      </c>
      <c r="AF24" s="38" t="str">
        <f t="shared" si="5"/>
        <v/>
      </c>
      <c r="AG24" s="38" t="str">
        <f t="shared" si="5"/>
        <v/>
      </c>
      <c r="AH24" s="38" t="str">
        <f t="shared" si="5"/>
        <v/>
      </c>
      <c r="AI24" s="38" t="str">
        <f t="shared" si="5"/>
        <v/>
      </c>
      <c r="AJ24" s="39" t="str">
        <f t="shared" si="5"/>
        <v/>
      </c>
      <c r="AK24" s="54"/>
      <c r="AL24" s="56"/>
      <c r="AM24" s="55"/>
    </row>
    <row r="25" spans="1:43" ht="14.25" thickBo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43" ht="30.75" customHeight="1" thickBot="1" x14ac:dyDescent="0.2">
      <c r="A26" s="108" t="s">
        <v>22</v>
      </c>
      <c r="B26" s="109"/>
      <c r="C26" s="109"/>
      <c r="D26" s="109"/>
      <c r="E26" s="11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40"/>
      <c r="Q26" s="40"/>
      <c r="R26" s="40"/>
      <c r="S26" s="40"/>
      <c r="T26" s="40"/>
      <c r="U26" s="40"/>
      <c r="V26" s="40"/>
      <c r="W26" s="40"/>
      <c r="X26" s="40"/>
      <c r="Y26" s="41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97"/>
      <c r="AK26" s="56"/>
      <c r="AL26" s="41"/>
      <c r="AM26" s="55"/>
    </row>
    <row r="27" spans="1:43" ht="18" customHeight="1" x14ac:dyDescent="0.15">
      <c r="A27" s="7"/>
      <c r="B27" s="7"/>
      <c r="C27" s="3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43" s="42" customFormat="1" ht="12" x14ac:dyDescent="0.15">
      <c r="B28" s="43" t="s">
        <v>14</v>
      </c>
      <c r="C28" s="44" t="s">
        <v>15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43" s="42" customFormat="1" ht="12" x14ac:dyDescent="0.15">
      <c r="B29" s="43" t="s">
        <v>16</v>
      </c>
      <c r="C29" s="44" t="s">
        <v>17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43" s="42" customFormat="1" ht="12" x14ac:dyDescent="0.15">
      <c r="B30" s="43" t="s">
        <v>18</v>
      </c>
      <c r="C30" s="44" t="s">
        <v>19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</row>
    <row r="31" spans="1:43" s="42" customFormat="1" ht="12" x14ac:dyDescent="0.15">
      <c r="B31" s="43" t="s">
        <v>20</v>
      </c>
      <c r="C31" s="44" t="s">
        <v>32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</row>
    <row r="32" spans="1:43" ht="13.5" customHeight="1" x14ac:dyDescent="0.15">
      <c r="B32" s="43" t="s">
        <v>21</v>
      </c>
      <c r="C32" s="2" t="s">
        <v>34</v>
      </c>
    </row>
  </sheetData>
  <mergeCells count="20">
    <mergeCell ref="A1:AN1"/>
    <mergeCell ref="AM12:AM13"/>
    <mergeCell ref="AL12:AL13"/>
    <mergeCell ref="AK12:AK13"/>
    <mergeCell ref="A8:A10"/>
    <mergeCell ref="B2:AM2"/>
    <mergeCell ref="B3:D3"/>
    <mergeCell ref="E3:S3"/>
    <mergeCell ref="T3:Z3"/>
    <mergeCell ref="AA3:AM3"/>
    <mergeCell ref="B4:C4"/>
    <mergeCell ref="E4:L4"/>
    <mergeCell ref="M4:S4"/>
    <mergeCell ref="A14:A23"/>
    <mergeCell ref="A24:E24"/>
    <mergeCell ref="A26:E26"/>
    <mergeCell ref="A12:A13"/>
    <mergeCell ref="B12:B13"/>
    <mergeCell ref="D12:D13"/>
    <mergeCell ref="C12:C13"/>
  </mergeCells>
  <phoneticPr fontId="1"/>
  <conditionalFormatting sqref="F26:AJ26">
    <cfRule type="cellIs" dxfId="0" priority="1" operator="greaterThan">
      <formula>$D$4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scale="5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勤務状況一覧表</vt:lpstr>
      <vt:lpstr>勤務状況一覧表!Print_Area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2026-04-02T05:57:10Z</dcterms:modified>
</cp:coreProperties>
</file>