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人口\①集計関係\②人口統計表\R4年\年齢別\"/>
    </mc:Choice>
  </mc:AlternateContent>
  <bookViews>
    <workbookView xWindow="0" yWindow="0" windowWidth="9780" windowHeight="7320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C42" i="1" s="1"/>
  <c r="G42" i="1" s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P38" i="1"/>
  <c r="D46" i="1" s="1"/>
  <c r="B39" i="1"/>
  <c r="C39" i="1"/>
  <c r="D39" i="1"/>
  <c r="F39" i="1"/>
  <c r="G39" i="1"/>
  <c r="H39" i="1"/>
  <c r="J39" i="1"/>
  <c r="K39" i="1"/>
  <c r="L39" i="1"/>
  <c r="D42" i="1"/>
  <c r="B45" i="1"/>
  <c r="B46" i="1"/>
  <c r="C46" i="1"/>
  <c r="F45" i="1" l="1"/>
  <c r="H45" i="1"/>
  <c r="D43" i="1"/>
  <c r="H43" i="1" s="1"/>
  <c r="G45" i="1"/>
  <c r="B43" i="1"/>
  <c r="F43" i="1" s="1"/>
  <c r="D44" i="1"/>
  <c r="H44" i="1" s="1"/>
  <c r="B42" i="1"/>
  <c r="F42" i="1" s="1"/>
  <c r="C44" i="1"/>
  <c r="G44" i="1" s="1"/>
  <c r="C43" i="1"/>
  <c r="G43" i="1" s="1"/>
  <c r="H42" i="1"/>
  <c r="B44" i="1"/>
  <c r="F44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<sst xmlns="http://schemas.openxmlformats.org/spreadsheetml/2006/main" count="79" uniqueCount="37">
  <si>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</si>
  <si>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</si>
  <si>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</si>
  <si>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</si>
  <si>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</si>
  <si>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</si>
  <si>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</si>
  <si>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</si>
  <si>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</si>
  <si>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</si>
  <si>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</si>
  <si>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</si>
  <si>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</si>
  <si>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</si>
  <si>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</si>
  <si>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</si>
  <si>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</si>
  <si>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</si>
  <si>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</si>
  <si>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</si>
  <si>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</si>
  <si>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</si>
  <si>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</si>
  <si>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</si>
  <si>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</si>
  <si>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</si>
  <si>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</si>
  <si>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</si>
  <si>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</si>
  <si>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</si>
  <si>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</si>
  <si>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</si>
  <si>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</si>
  <si>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</si>
  <si>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</si>
  <si>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</si>
  <si>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令和4年6月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</si>
</sst>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E1" sqref="E1:L1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245528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1535</v>
      </c>
      <c r="C6" s="19">
        <v>1424</v>
      </c>
      <c r="D6" s="18">
        <v>2959</v>
      </c>
      <c r="E6" s="38">
        <v>26</v>
      </c>
      <c r="F6" s="19">
        <v>2802</v>
      </c>
      <c r="G6" s="19">
        <v>2627</v>
      </c>
      <c r="H6" s="18">
        <v>5429</v>
      </c>
      <c r="I6" s="38">
        <v>52</v>
      </c>
      <c r="J6" s="19">
        <v>4172</v>
      </c>
      <c r="K6" s="19">
        <v>4120</v>
      </c>
      <c r="L6" s="18">
        <v>8292</v>
      </c>
      <c r="M6" s="38">
        <v>78</v>
      </c>
      <c r="N6" s="19">
        <v>2717</v>
      </c>
      <c r="O6" s="19">
        <v>3667</v>
      </c>
      <c r="P6" s="18">
        <v>6384</v>
      </c>
    </row>
    <row r="7" spans="1:16" x14ac:dyDescent="0.15">
      <c r="A7" s="31">
        <v>1</v>
      </c>
      <c r="B7" s="14">
        <v>1567</v>
      </c>
      <c r="C7" s="14">
        <v>1497</v>
      </c>
      <c r="D7" s="13">
        <v>3064</v>
      </c>
      <c r="E7" s="31">
        <v>27</v>
      </c>
      <c r="F7" s="14">
        <v>2750</v>
      </c>
      <c r="G7" s="14">
        <v>2704</v>
      </c>
      <c r="H7" s="13">
        <v>5454</v>
      </c>
      <c r="I7" s="31">
        <v>53</v>
      </c>
      <c r="J7" s="14">
        <v>4203</v>
      </c>
      <c r="K7" s="14">
        <v>3962</v>
      </c>
      <c r="L7" s="13">
        <v>8165</v>
      </c>
      <c r="M7" s="36">
        <v>79</v>
      </c>
      <c r="N7" s="35">
        <v>2354</v>
      </c>
      <c r="O7" s="35">
        <v>3337</v>
      </c>
      <c r="P7" s="34">
        <v>5691</v>
      </c>
    </row>
    <row r="8" spans="1:16" x14ac:dyDescent="0.15">
      <c r="A8" s="31">
        <v>2</v>
      </c>
      <c r="B8" s="14">
        <v>1599</v>
      </c>
      <c r="C8" s="14">
        <v>1511</v>
      </c>
      <c r="D8" s="13">
        <v>3110</v>
      </c>
      <c r="E8" s="31">
        <v>28</v>
      </c>
      <c r="F8" s="14">
        <v>2657</v>
      </c>
      <c r="G8" s="14">
        <v>2546</v>
      </c>
      <c r="H8" s="13">
        <v>5203</v>
      </c>
      <c r="I8" s="36">
        <v>54</v>
      </c>
      <c r="J8" s="35">
        <v>3957</v>
      </c>
      <c r="K8" s="35">
        <v>3863</v>
      </c>
      <c r="L8" s="34">
        <v>7820</v>
      </c>
      <c r="M8" s="33">
        <v>80</v>
      </c>
      <c r="N8" s="28">
        <v>2678</v>
      </c>
      <c r="O8" s="28">
        <v>3655</v>
      </c>
      <c r="P8" s="32">
        <v>6333</v>
      </c>
    </row>
    <row r="9" spans="1:16" x14ac:dyDescent="0.15">
      <c r="A9" s="31">
        <v>3</v>
      </c>
      <c r="B9" s="14">
        <v>1652</v>
      </c>
      <c r="C9" s="14">
        <v>1568</v>
      </c>
      <c r="D9" s="13">
        <v>3220</v>
      </c>
      <c r="E9" s="36">
        <v>29</v>
      </c>
      <c r="F9" s="35">
        <v>2669</v>
      </c>
      <c r="G9" s="35">
        <v>2463</v>
      </c>
      <c r="H9" s="34">
        <v>5132</v>
      </c>
      <c r="I9" s="33">
        <v>55</v>
      </c>
      <c r="J9" s="28">
        <v>3545</v>
      </c>
      <c r="K9" s="28">
        <v>3483</v>
      </c>
      <c r="L9" s="32">
        <v>7028</v>
      </c>
      <c r="M9" s="31">
        <v>81</v>
      </c>
      <c r="N9" s="14">
        <v>2348</v>
      </c>
      <c r="O9" s="14">
        <v>3323</v>
      </c>
      <c r="P9" s="13">
        <v>5671</v>
      </c>
    </row>
    <row r="10" spans="1:16" x14ac:dyDescent="0.15">
      <c r="A10" s="36">
        <v>4</v>
      </c>
      <c r="B10" s="35">
        <v>1714</v>
      </c>
      <c r="C10" s="35">
        <v>1555</v>
      </c>
      <c r="D10" s="34">
        <v>3269</v>
      </c>
      <c r="E10" s="33">
        <v>30</v>
      </c>
      <c r="F10" s="28">
        <v>2634</v>
      </c>
      <c r="G10" s="28">
        <v>2403</v>
      </c>
      <c r="H10" s="32">
        <v>5037</v>
      </c>
      <c r="I10" s="31">
        <v>56</v>
      </c>
      <c r="J10" s="14">
        <v>3268</v>
      </c>
      <c r="K10" s="14">
        <v>3155</v>
      </c>
      <c r="L10" s="13">
        <v>6423</v>
      </c>
      <c r="M10" s="31">
        <v>82</v>
      </c>
      <c r="N10" s="14">
        <v>1839</v>
      </c>
      <c r="O10" s="14">
        <v>2738</v>
      </c>
      <c r="P10" s="13">
        <v>4577</v>
      </c>
    </row>
    <row r="11" spans="1:16" x14ac:dyDescent="0.15">
      <c r="A11" s="33">
        <v>5</v>
      </c>
      <c r="B11" s="28">
        <v>1676</v>
      </c>
      <c r="C11" s="28">
        <v>1623</v>
      </c>
      <c r="D11" s="32">
        <v>3299</v>
      </c>
      <c r="E11" s="31">
        <v>31</v>
      </c>
      <c r="F11" s="14">
        <v>2603</v>
      </c>
      <c r="G11" s="14">
        <v>2408</v>
      </c>
      <c r="H11" s="13">
        <v>5011</v>
      </c>
      <c r="I11" s="31">
        <v>57</v>
      </c>
      <c r="J11" s="14">
        <v>3582</v>
      </c>
      <c r="K11" s="14">
        <v>3559</v>
      </c>
      <c r="L11" s="13">
        <v>7141</v>
      </c>
      <c r="M11" s="31">
        <v>83</v>
      </c>
      <c r="N11" s="14">
        <v>1574</v>
      </c>
      <c r="O11" s="14">
        <v>2345</v>
      </c>
      <c r="P11" s="13">
        <v>3919</v>
      </c>
    </row>
    <row r="12" spans="1:16" x14ac:dyDescent="0.15">
      <c r="A12" s="31">
        <v>6</v>
      </c>
      <c r="B12" s="14">
        <v>1698</v>
      </c>
      <c r="C12" s="14">
        <v>1652</v>
      </c>
      <c r="D12" s="13">
        <v>3350</v>
      </c>
      <c r="E12" s="31">
        <v>32</v>
      </c>
      <c r="F12" s="14">
        <v>2416</v>
      </c>
      <c r="G12" s="14">
        <v>2316</v>
      </c>
      <c r="H12" s="13">
        <v>4732</v>
      </c>
      <c r="I12" s="31">
        <v>58</v>
      </c>
      <c r="J12" s="14">
        <v>3205</v>
      </c>
      <c r="K12" s="14">
        <v>3211</v>
      </c>
      <c r="L12" s="13">
        <v>6416</v>
      </c>
      <c r="M12" s="36">
        <v>84</v>
      </c>
      <c r="N12" s="35">
        <v>1659</v>
      </c>
      <c r="O12" s="35">
        <v>2497</v>
      </c>
      <c r="P12" s="34">
        <v>4156</v>
      </c>
    </row>
    <row r="13" spans="1:16" x14ac:dyDescent="0.15">
      <c r="A13" s="31">
        <v>7</v>
      </c>
      <c r="B13" s="14">
        <v>1738</v>
      </c>
      <c r="C13" s="14">
        <v>1740</v>
      </c>
      <c r="D13" s="13">
        <v>3478</v>
      </c>
      <c r="E13" s="31">
        <v>33</v>
      </c>
      <c r="F13" s="14">
        <v>2493</v>
      </c>
      <c r="G13" s="14">
        <v>2319</v>
      </c>
      <c r="H13" s="13">
        <v>4812</v>
      </c>
      <c r="I13" s="36">
        <v>59</v>
      </c>
      <c r="J13" s="35">
        <v>3050</v>
      </c>
      <c r="K13" s="35">
        <v>3128</v>
      </c>
      <c r="L13" s="34">
        <v>6178</v>
      </c>
      <c r="M13" s="33">
        <v>85</v>
      </c>
      <c r="N13" s="28">
        <v>1434</v>
      </c>
      <c r="O13" s="28">
        <v>2284</v>
      </c>
      <c r="P13" s="32">
        <v>3718</v>
      </c>
    </row>
    <row r="14" spans="1:16" x14ac:dyDescent="0.15">
      <c r="A14" s="31">
        <v>8</v>
      </c>
      <c r="B14" s="14">
        <v>1821</v>
      </c>
      <c r="C14" s="14">
        <v>1655</v>
      </c>
      <c r="D14" s="13">
        <v>3476</v>
      </c>
      <c r="E14" s="36">
        <v>34</v>
      </c>
      <c r="F14" s="35">
        <v>2515</v>
      </c>
      <c r="G14" s="35">
        <v>2396</v>
      </c>
      <c r="H14" s="34">
        <v>4911</v>
      </c>
      <c r="I14" s="33">
        <v>60</v>
      </c>
      <c r="J14" s="28">
        <v>2988</v>
      </c>
      <c r="K14" s="28">
        <v>2818</v>
      </c>
      <c r="L14" s="32">
        <v>5806</v>
      </c>
      <c r="M14" s="31">
        <v>86</v>
      </c>
      <c r="N14" s="14">
        <v>1347</v>
      </c>
      <c r="O14" s="14">
        <v>2236</v>
      </c>
      <c r="P14" s="13">
        <v>3583</v>
      </c>
    </row>
    <row r="15" spans="1:16" x14ac:dyDescent="0.15">
      <c r="A15" s="36">
        <v>9</v>
      </c>
      <c r="B15" s="35">
        <v>1841</v>
      </c>
      <c r="C15" s="35">
        <v>1793</v>
      </c>
      <c r="D15" s="34">
        <v>3634</v>
      </c>
      <c r="E15" s="33">
        <v>35</v>
      </c>
      <c r="F15" s="28">
        <v>2681</v>
      </c>
      <c r="G15" s="28">
        <v>2400</v>
      </c>
      <c r="H15" s="32">
        <v>5081</v>
      </c>
      <c r="I15" s="31">
        <v>61</v>
      </c>
      <c r="J15" s="14">
        <v>2676</v>
      </c>
      <c r="K15" s="14">
        <v>2754</v>
      </c>
      <c r="L15" s="13">
        <v>5430</v>
      </c>
      <c r="M15" s="31">
        <v>87</v>
      </c>
      <c r="N15" s="14">
        <v>1015</v>
      </c>
      <c r="O15" s="14">
        <v>1821</v>
      </c>
      <c r="P15" s="13">
        <v>2836</v>
      </c>
    </row>
    <row r="16" spans="1:16" x14ac:dyDescent="0.15">
      <c r="A16" s="33">
        <v>10</v>
      </c>
      <c r="B16" s="28">
        <v>1904</v>
      </c>
      <c r="C16" s="28">
        <v>1789</v>
      </c>
      <c r="D16" s="32">
        <v>3693</v>
      </c>
      <c r="E16" s="31">
        <v>36</v>
      </c>
      <c r="F16" s="14">
        <v>2640</v>
      </c>
      <c r="G16" s="14">
        <v>2399</v>
      </c>
      <c r="H16" s="13">
        <v>5039</v>
      </c>
      <c r="I16" s="31">
        <v>62</v>
      </c>
      <c r="J16" s="14">
        <v>2682</v>
      </c>
      <c r="K16" s="14">
        <v>2648</v>
      </c>
      <c r="L16" s="13">
        <v>5330</v>
      </c>
      <c r="M16" s="31">
        <v>88</v>
      </c>
      <c r="N16" s="14">
        <v>803</v>
      </c>
      <c r="O16" s="14">
        <v>1553</v>
      </c>
      <c r="P16" s="13">
        <v>2356</v>
      </c>
    </row>
    <row r="17" spans="1:16" x14ac:dyDescent="0.15">
      <c r="A17" s="31">
        <v>11</v>
      </c>
      <c r="B17" s="14">
        <v>1875</v>
      </c>
      <c r="C17" s="14">
        <v>1839</v>
      </c>
      <c r="D17" s="13">
        <v>3714</v>
      </c>
      <c r="E17" s="31">
        <v>37</v>
      </c>
      <c r="F17" s="14">
        <v>2592</v>
      </c>
      <c r="G17" s="14">
        <v>2526</v>
      </c>
      <c r="H17" s="13">
        <v>5118</v>
      </c>
      <c r="I17" s="31">
        <v>63</v>
      </c>
      <c r="J17" s="14">
        <v>2570</v>
      </c>
      <c r="K17" s="14">
        <v>2629</v>
      </c>
      <c r="L17" s="13">
        <v>5199</v>
      </c>
      <c r="M17" s="36">
        <v>89</v>
      </c>
      <c r="N17" s="35">
        <v>626</v>
      </c>
      <c r="O17" s="35">
        <v>1479</v>
      </c>
      <c r="P17" s="34">
        <v>2105</v>
      </c>
    </row>
    <row r="18" spans="1:16" x14ac:dyDescent="0.15">
      <c r="A18" s="31">
        <v>12</v>
      </c>
      <c r="B18" s="14">
        <v>1991</v>
      </c>
      <c r="C18" s="14">
        <v>1938</v>
      </c>
      <c r="D18" s="13">
        <v>3929</v>
      </c>
      <c r="E18" s="31">
        <v>38</v>
      </c>
      <c r="F18" s="14">
        <v>2717</v>
      </c>
      <c r="G18" s="14">
        <v>2496</v>
      </c>
      <c r="H18" s="13">
        <v>5213</v>
      </c>
      <c r="I18" s="36">
        <v>64</v>
      </c>
      <c r="J18" s="35">
        <v>2502</v>
      </c>
      <c r="K18" s="35">
        <v>2385</v>
      </c>
      <c r="L18" s="34">
        <v>4887</v>
      </c>
      <c r="M18" s="33">
        <v>90</v>
      </c>
      <c r="N18" s="28">
        <v>530</v>
      </c>
      <c r="O18" s="28">
        <v>1149</v>
      </c>
      <c r="P18" s="32">
        <v>1679</v>
      </c>
    </row>
    <row r="19" spans="1:16" x14ac:dyDescent="0.15">
      <c r="A19" s="31">
        <v>13</v>
      </c>
      <c r="B19" s="14">
        <v>2055</v>
      </c>
      <c r="C19" s="14">
        <v>1830</v>
      </c>
      <c r="D19" s="13">
        <v>3885</v>
      </c>
      <c r="E19" s="36">
        <v>39</v>
      </c>
      <c r="F19" s="35">
        <v>2812</v>
      </c>
      <c r="G19" s="35">
        <v>2664</v>
      </c>
      <c r="H19" s="34">
        <v>5476</v>
      </c>
      <c r="I19" s="33">
        <v>65</v>
      </c>
      <c r="J19" s="28">
        <v>2287</v>
      </c>
      <c r="K19" s="28">
        <v>2347</v>
      </c>
      <c r="L19" s="32">
        <v>4634</v>
      </c>
      <c r="M19" s="31">
        <v>91</v>
      </c>
      <c r="N19" s="14">
        <v>373</v>
      </c>
      <c r="O19" s="14">
        <v>901</v>
      </c>
      <c r="P19" s="13">
        <v>1274</v>
      </c>
    </row>
    <row r="20" spans="1:16" x14ac:dyDescent="0.15">
      <c r="A20" s="36">
        <v>14</v>
      </c>
      <c r="B20" s="35">
        <v>2072</v>
      </c>
      <c r="C20" s="35">
        <v>1978</v>
      </c>
      <c r="D20" s="34">
        <v>4050</v>
      </c>
      <c r="E20" s="33">
        <v>40</v>
      </c>
      <c r="F20" s="28">
        <v>2617</v>
      </c>
      <c r="G20" s="28">
        <v>2418</v>
      </c>
      <c r="H20" s="32">
        <v>5035</v>
      </c>
      <c r="I20" s="31">
        <v>66</v>
      </c>
      <c r="J20" s="14">
        <v>2379</v>
      </c>
      <c r="K20" s="14">
        <v>2414</v>
      </c>
      <c r="L20" s="13">
        <v>4793</v>
      </c>
      <c r="M20" s="31">
        <v>92</v>
      </c>
      <c r="N20" s="14">
        <v>259</v>
      </c>
      <c r="O20" s="14">
        <v>740</v>
      </c>
      <c r="P20" s="13">
        <v>999</v>
      </c>
    </row>
    <row r="21" spans="1:16" x14ac:dyDescent="0.15">
      <c r="A21" s="33">
        <v>15</v>
      </c>
      <c r="B21" s="28">
        <v>2053</v>
      </c>
      <c r="C21" s="28">
        <v>2127</v>
      </c>
      <c r="D21" s="32">
        <v>4180</v>
      </c>
      <c r="E21" s="31">
        <v>41</v>
      </c>
      <c r="F21" s="14">
        <v>2742</v>
      </c>
      <c r="G21" s="14">
        <v>2702</v>
      </c>
      <c r="H21" s="13">
        <v>5444</v>
      </c>
      <c r="I21" s="31">
        <v>67</v>
      </c>
      <c r="J21" s="14">
        <v>2420</v>
      </c>
      <c r="K21" s="14">
        <v>2592</v>
      </c>
      <c r="L21" s="13">
        <v>5012</v>
      </c>
      <c r="M21" s="31">
        <v>93</v>
      </c>
      <c r="N21" s="14">
        <v>201</v>
      </c>
      <c r="O21" s="14">
        <v>632</v>
      </c>
      <c r="P21" s="13">
        <v>833</v>
      </c>
    </row>
    <row r="22" spans="1:16" x14ac:dyDescent="0.15">
      <c r="A22" s="31">
        <v>16</v>
      </c>
      <c r="B22" s="14">
        <v>2041</v>
      </c>
      <c r="C22" s="14">
        <v>1972</v>
      </c>
      <c r="D22" s="13">
        <v>4013</v>
      </c>
      <c r="E22" s="31">
        <v>42</v>
      </c>
      <c r="F22" s="14">
        <v>2915</v>
      </c>
      <c r="G22" s="14">
        <v>2732</v>
      </c>
      <c r="H22" s="13">
        <v>5647</v>
      </c>
      <c r="I22" s="31">
        <v>68</v>
      </c>
      <c r="J22" s="14">
        <v>2461</v>
      </c>
      <c r="K22" s="14">
        <v>2649</v>
      </c>
      <c r="L22" s="13">
        <v>5110</v>
      </c>
      <c r="M22" s="36">
        <v>94</v>
      </c>
      <c r="N22" s="35">
        <v>158</v>
      </c>
      <c r="O22" s="35">
        <v>473</v>
      </c>
      <c r="P22" s="34">
        <v>631</v>
      </c>
    </row>
    <row r="23" spans="1:16" x14ac:dyDescent="0.15">
      <c r="A23" s="31">
        <v>17</v>
      </c>
      <c r="B23" s="14">
        <v>2202</v>
      </c>
      <c r="C23" s="14">
        <v>2121</v>
      </c>
      <c r="D23" s="13">
        <v>4323</v>
      </c>
      <c r="E23" s="31">
        <v>43</v>
      </c>
      <c r="F23" s="14">
        <v>2912</v>
      </c>
      <c r="G23" s="14">
        <v>2903</v>
      </c>
      <c r="H23" s="13">
        <v>5815</v>
      </c>
      <c r="I23" s="36">
        <v>69</v>
      </c>
      <c r="J23" s="35">
        <v>2563</v>
      </c>
      <c r="K23" s="35">
        <v>2825</v>
      </c>
      <c r="L23" s="34">
        <v>5388</v>
      </c>
      <c r="M23" s="33">
        <v>95</v>
      </c>
      <c r="N23" s="28">
        <v>91</v>
      </c>
      <c r="O23" s="28">
        <v>352</v>
      </c>
      <c r="P23" s="32">
        <v>443</v>
      </c>
    </row>
    <row r="24" spans="1:16" x14ac:dyDescent="0.15">
      <c r="A24" s="31">
        <v>18</v>
      </c>
      <c r="B24" s="14">
        <v>2342</v>
      </c>
      <c r="C24" s="14">
        <v>2197</v>
      </c>
      <c r="D24" s="13">
        <v>4539</v>
      </c>
      <c r="E24" s="36">
        <v>44</v>
      </c>
      <c r="F24" s="35">
        <v>3031</v>
      </c>
      <c r="G24" s="35">
        <v>3055</v>
      </c>
      <c r="H24" s="34">
        <v>6086</v>
      </c>
      <c r="I24" s="33">
        <v>70</v>
      </c>
      <c r="J24" s="28">
        <v>2760</v>
      </c>
      <c r="K24" s="28">
        <v>3089</v>
      </c>
      <c r="L24" s="32">
        <v>5849</v>
      </c>
      <c r="M24" s="31">
        <v>96</v>
      </c>
      <c r="N24" s="14">
        <v>74</v>
      </c>
      <c r="O24" s="14">
        <v>295</v>
      </c>
      <c r="P24" s="13">
        <v>369</v>
      </c>
    </row>
    <row r="25" spans="1:16" x14ac:dyDescent="0.15">
      <c r="A25" s="36">
        <v>19</v>
      </c>
      <c r="B25" s="35">
        <v>2466</v>
      </c>
      <c r="C25" s="35">
        <v>2353</v>
      </c>
      <c r="D25" s="34">
        <v>4819</v>
      </c>
      <c r="E25" s="33">
        <v>45</v>
      </c>
      <c r="F25" s="28">
        <v>3271</v>
      </c>
      <c r="G25" s="28">
        <v>3097</v>
      </c>
      <c r="H25" s="32">
        <v>6368</v>
      </c>
      <c r="I25" s="31">
        <v>71</v>
      </c>
      <c r="J25" s="14">
        <v>3109</v>
      </c>
      <c r="K25" s="14">
        <v>3500</v>
      </c>
      <c r="L25" s="13">
        <v>6609</v>
      </c>
      <c r="M25" s="31">
        <v>97</v>
      </c>
      <c r="N25" s="14">
        <v>43</v>
      </c>
      <c r="O25" s="14">
        <v>219</v>
      </c>
      <c r="P25" s="13">
        <v>262</v>
      </c>
    </row>
    <row r="26" spans="1:16" x14ac:dyDescent="0.15">
      <c r="A26" s="33">
        <v>20</v>
      </c>
      <c r="B26" s="28">
        <v>2714</v>
      </c>
      <c r="C26" s="28">
        <v>2501</v>
      </c>
      <c r="D26" s="32">
        <v>5215</v>
      </c>
      <c r="E26" s="31">
        <v>46</v>
      </c>
      <c r="F26" s="14">
        <v>3602</v>
      </c>
      <c r="G26" s="14">
        <v>3387</v>
      </c>
      <c r="H26" s="13">
        <v>6989</v>
      </c>
      <c r="I26" s="31">
        <v>72</v>
      </c>
      <c r="J26" s="14">
        <v>3330</v>
      </c>
      <c r="K26" s="14">
        <v>3812</v>
      </c>
      <c r="L26" s="13">
        <v>7142</v>
      </c>
      <c r="M26" s="31">
        <v>98</v>
      </c>
      <c r="N26" s="14">
        <v>34</v>
      </c>
      <c r="O26" s="14">
        <v>152</v>
      </c>
      <c r="P26" s="13">
        <v>186</v>
      </c>
    </row>
    <row r="27" spans="1:16" x14ac:dyDescent="0.15">
      <c r="A27" s="31">
        <v>21</v>
      </c>
      <c r="B27" s="14">
        <v>2786</v>
      </c>
      <c r="C27" s="14">
        <v>2719</v>
      </c>
      <c r="D27" s="13">
        <v>5505</v>
      </c>
      <c r="E27" s="31">
        <v>47</v>
      </c>
      <c r="F27" s="14">
        <v>3928</v>
      </c>
      <c r="G27" s="14">
        <v>3854</v>
      </c>
      <c r="H27" s="13">
        <v>7782</v>
      </c>
      <c r="I27" s="31">
        <v>73</v>
      </c>
      <c r="J27" s="14">
        <v>3616</v>
      </c>
      <c r="K27" s="14">
        <v>4333</v>
      </c>
      <c r="L27" s="13">
        <v>7949</v>
      </c>
      <c r="M27" s="36">
        <v>99</v>
      </c>
      <c r="N27" s="35">
        <v>16</v>
      </c>
      <c r="O27" s="35">
        <v>128</v>
      </c>
      <c r="P27" s="34">
        <v>144</v>
      </c>
    </row>
    <row r="28" spans="1:16" x14ac:dyDescent="0.15">
      <c r="A28" s="31">
        <v>22</v>
      </c>
      <c r="B28" s="14">
        <v>2818</v>
      </c>
      <c r="C28" s="14">
        <v>2723</v>
      </c>
      <c r="D28" s="13">
        <v>5541</v>
      </c>
      <c r="E28" s="31">
        <v>48</v>
      </c>
      <c r="F28" s="14">
        <v>4093</v>
      </c>
      <c r="G28" s="14">
        <v>4090</v>
      </c>
      <c r="H28" s="13">
        <v>8183</v>
      </c>
      <c r="I28" s="36">
        <v>74</v>
      </c>
      <c r="J28" s="35">
        <v>3788</v>
      </c>
      <c r="K28" s="35">
        <v>4458</v>
      </c>
      <c r="L28" s="34">
        <v>8246</v>
      </c>
      <c r="M28" s="37">
        <v>100</v>
      </c>
      <c r="N28" s="28">
        <v>26</v>
      </c>
      <c r="O28" s="28">
        <v>204</v>
      </c>
      <c r="P28" s="32">
        <v>230</v>
      </c>
    </row>
    <row r="29" spans="1:16" x14ac:dyDescent="0.15">
      <c r="A29" s="31">
        <v>23</v>
      </c>
      <c r="B29" s="14">
        <v>2846</v>
      </c>
      <c r="C29" s="14">
        <v>2807</v>
      </c>
      <c r="D29" s="13">
        <v>5653</v>
      </c>
      <c r="E29" s="36">
        <v>49</v>
      </c>
      <c r="F29" s="35">
        <v>4316</v>
      </c>
      <c r="G29" s="35">
        <v>4214</v>
      </c>
      <c r="H29" s="34">
        <v>8530</v>
      </c>
      <c r="I29" s="33">
        <v>75</v>
      </c>
      <c r="J29" s="28">
        <v>3127</v>
      </c>
      <c r="K29" s="28">
        <v>4036</v>
      </c>
      <c r="L29" s="32">
        <v>7163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2847</v>
      </c>
      <c r="C30" s="35">
        <v>2832</v>
      </c>
      <c r="D30" s="34">
        <v>5679</v>
      </c>
      <c r="E30" s="33">
        <v>50</v>
      </c>
      <c r="F30" s="28">
        <v>4367</v>
      </c>
      <c r="G30" s="28">
        <v>4313</v>
      </c>
      <c r="H30" s="32">
        <v>8680</v>
      </c>
      <c r="I30" s="31">
        <v>76</v>
      </c>
      <c r="J30" s="14">
        <v>1832</v>
      </c>
      <c r="K30" s="14">
        <v>2302</v>
      </c>
      <c r="L30" s="13">
        <v>4134</v>
      </c>
      <c r="M30" s="3" t="s">
        <v>0</v>
      </c>
      <c r="N30" s="2">
        <v>234277</v>
      </c>
      <c r="O30" s="2">
        <v>247283</v>
      </c>
      <c r="P30" s="1">
        <v>481560</v>
      </c>
    </row>
    <row r="31" spans="1:16" x14ac:dyDescent="0.15">
      <c r="A31" s="30">
        <v>25</v>
      </c>
      <c r="B31" s="23">
        <v>2760</v>
      </c>
      <c r="C31" s="23">
        <v>2687</v>
      </c>
      <c r="D31" s="22">
        <v>5447</v>
      </c>
      <c r="E31" s="29">
        <v>51</v>
      </c>
      <c r="F31" s="26">
        <v>4336</v>
      </c>
      <c r="G31" s="26">
        <v>4154</v>
      </c>
      <c r="H31" s="25">
        <v>8490</v>
      </c>
      <c r="I31" s="29">
        <v>77</v>
      </c>
      <c r="J31" s="26">
        <v>2282</v>
      </c>
      <c r="K31" s="26">
        <v>3014</v>
      </c>
      <c r="L31" s="25">
        <v>5296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8067</v>
      </c>
      <c r="C34" s="19">
        <f>SUM(C6:C10)</f>
        <v>7555</v>
      </c>
      <c r="D34" s="18">
        <f>SUM(D6:D10)</f>
        <v>15622</v>
      </c>
      <c r="E34" s="17" t="s">
        <v>29</v>
      </c>
      <c r="F34" s="19">
        <f>SUM(F10:F14)</f>
        <v>12661</v>
      </c>
      <c r="G34" s="19">
        <f>SUM(G10:G14)</f>
        <v>11842</v>
      </c>
      <c r="H34" s="18">
        <f>SUM(H10:H14)</f>
        <v>24503</v>
      </c>
      <c r="I34" s="17" t="s">
        <v>28</v>
      </c>
      <c r="J34" s="19">
        <f>SUM(J14:J18)</f>
        <v>13418</v>
      </c>
      <c r="K34" s="19">
        <f>SUM(K14:K18)</f>
        <v>13234</v>
      </c>
      <c r="L34" s="18">
        <f>SUM(L14:L18)</f>
        <v>26652</v>
      </c>
      <c r="M34" s="17" t="s">
        <v>27</v>
      </c>
      <c r="N34" s="19">
        <f>SUM(N18:N22)</f>
        <v>1521</v>
      </c>
      <c r="O34" s="19">
        <f>SUM(O18:O22)</f>
        <v>3895</v>
      </c>
      <c r="P34" s="18">
        <f>SUM(P18:P22)</f>
        <v>5416</v>
      </c>
    </row>
    <row r="35" spans="1:16" x14ac:dyDescent="0.15">
      <c r="A35" s="12" t="s">
        <v>26</v>
      </c>
      <c r="B35" s="28">
        <f>SUM(B11:B15)</f>
        <v>8774</v>
      </c>
      <c r="C35" s="14">
        <f>SUM(C11:C15)</f>
        <v>8463</v>
      </c>
      <c r="D35" s="13">
        <f>SUM(D11:D15)</f>
        <v>17237</v>
      </c>
      <c r="E35" s="12" t="s">
        <v>25</v>
      </c>
      <c r="F35" s="14">
        <f>SUM(F15:F19)</f>
        <v>13442</v>
      </c>
      <c r="G35" s="14">
        <f>SUM(G15:G19)</f>
        <v>12485</v>
      </c>
      <c r="H35" s="13">
        <f>SUM(H15:H19)</f>
        <v>25927</v>
      </c>
      <c r="I35" s="12" t="s">
        <v>24</v>
      </c>
      <c r="J35" s="14">
        <f>SUM(J19:J23)</f>
        <v>12110</v>
      </c>
      <c r="K35" s="14">
        <f>SUM(K19:K23)</f>
        <v>12827</v>
      </c>
      <c r="L35" s="13">
        <f>SUM(L19:L23)</f>
        <v>24937</v>
      </c>
      <c r="M35" s="12" t="s">
        <v>23</v>
      </c>
      <c r="N35" s="14">
        <f>SUM(N23:N27)</f>
        <v>258</v>
      </c>
      <c r="O35" s="14">
        <f>SUM(O23:O27)</f>
        <v>1146</v>
      </c>
      <c r="P35" s="13">
        <f>SUM(P23:P27)</f>
        <v>1404</v>
      </c>
    </row>
    <row r="36" spans="1:16" x14ac:dyDescent="0.15">
      <c r="A36" s="12" t="s">
        <v>22</v>
      </c>
      <c r="B36" s="14">
        <f>SUM(B16:B20)</f>
        <v>9897</v>
      </c>
      <c r="C36" s="14">
        <f>SUM(C16:C20)</f>
        <v>9374</v>
      </c>
      <c r="D36" s="13">
        <f>SUM(D16:D20)</f>
        <v>19271</v>
      </c>
      <c r="E36" s="12" t="s">
        <v>21</v>
      </c>
      <c r="F36" s="14">
        <f>SUM(F20:F24)</f>
        <v>14217</v>
      </c>
      <c r="G36" s="14">
        <f>SUM(G20:G24)</f>
        <v>13810</v>
      </c>
      <c r="H36" s="13">
        <f>SUM(H20:H24)</f>
        <v>28027</v>
      </c>
      <c r="I36" s="12" t="s">
        <v>20</v>
      </c>
      <c r="J36" s="14">
        <f>SUM(J24:J28)</f>
        <v>16603</v>
      </c>
      <c r="K36" s="14">
        <f>SUM(K24:K28)</f>
        <v>19192</v>
      </c>
      <c r="L36" s="13">
        <f>SUM(L24:L28)</f>
        <v>35795</v>
      </c>
      <c r="M36" s="12" t="s">
        <v>19</v>
      </c>
      <c r="N36" s="14">
        <f t="shared" ref="N36:P38" si="0">N28</f>
        <v>26</v>
      </c>
      <c r="O36" s="14">
        <f t="shared" si="0"/>
        <v>204</v>
      </c>
      <c r="P36" s="13">
        <f t="shared" si="0"/>
        <v>230</v>
      </c>
    </row>
    <row r="37" spans="1:16" x14ac:dyDescent="0.15">
      <c r="A37" s="12" t="s">
        <v>18</v>
      </c>
      <c r="B37" s="14">
        <f>SUM(B21:B25)</f>
        <v>11104</v>
      </c>
      <c r="C37" s="14">
        <f>SUM(C21:C25)</f>
        <v>10770</v>
      </c>
      <c r="D37" s="13">
        <f>SUM(D21:D25)</f>
        <v>21874</v>
      </c>
      <c r="E37" s="12" t="s">
        <v>17</v>
      </c>
      <c r="F37" s="14">
        <f>SUM(F25:F29)</f>
        <v>19210</v>
      </c>
      <c r="G37" s="14">
        <f>SUM(G25:G29)</f>
        <v>18642</v>
      </c>
      <c r="H37" s="13">
        <f>SUM(H25:H29)</f>
        <v>37852</v>
      </c>
      <c r="I37" s="12" t="s">
        <v>16</v>
      </c>
      <c r="J37" s="14">
        <f>SUM(J29:J31,N6:N7)</f>
        <v>12312</v>
      </c>
      <c r="K37" s="14">
        <f>SUM(K29:K31,O6:O7)</f>
        <v>16356</v>
      </c>
      <c r="L37" s="13">
        <f>SUM(L29:L31,P6:P7)</f>
        <v>28668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14011</v>
      </c>
      <c r="C38" s="14">
        <f>SUM(C26:C30)</f>
        <v>13582</v>
      </c>
      <c r="D38" s="13">
        <f>SUM(D26:D30)</f>
        <v>27593</v>
      </c>
      <c r="E38" s="12" t="s">
        <v>14</v>
      </c>
      <c r="F38" s="14">
        <f>SUM(F30:F31,J6:J8)</f>
        <v>21035</v>
      </c>
      <c r="G38" s="14">
        <f>SUM(G30:G31,K6:K8)</f>
        <v>20412</v>
      </c>
      <c r="H38" s="13">
        <f>SUM(H30:H31,L6:L8)</f>
        <v>41447</v>
      </c>
      <c r="I38" s="12" t="s">
        <v>13</v>
      </c>
      <c r="J38" s="14">
        <f>SUM(N8:N12)</f>
        <v>10098</v>
      </c>
      <c r="K38" s="14">
        <f>SUM(O8:O12)</f>
        <v>14558</v>
      </c>
      <c r="L38" s="13">
        <f>SUM(P8:P12)</f>
        <v>24656</v>
      </c>
      <c r="M38" s="3" t="s">
        <v>0</v>
      </c>
      <c r="N38" s="2">
        <f t="shared" si="0"/>
        <v>234277</v>
      </c>
      <c r="O38" s="2">
        <f t="shared" si="0"/>
        <v>247283</v>
      </c>
      <c r="P38" s="1">
        <f t="shared" si="0"/>
        <v>481560</v>
      </c>
    </row>
    <row r="39" spans="1:16" x14ac:dyDescent="0.15">
      <c r="A39" s="27" t="s">
        <v>12</v>
      </c>
      <c r="B39" s="26">
        <f>SUM(B31,F6:F9)</f>
        <v>13638</v>
      </c>
      <c r="C39" s="26">
        <f>SUM(C31,G6:G9)</f>
        <v>13027</v>
      </c>
      <c r="D39" s="25">
        <f>SUM(D31,H6:H9)</f>
        <v>26665</v>
      </c>
      <c r="E39" s="27" t="s">
        <v>11</v>
      </c>
      <c r="F39" s="26">
        <f>SUM(J9:J13)</f>
        <v>16650</v>
      </c>
      <c r="G39" s="26">
        <f>SUM(K9:K13)</f>
        <v>16536</v>
      </c>
      <c r="H39" s="25">
        <f>SUM(L9:L13)</f>
        <v>33186</v>
      </c>
      <c r="I39" s="27" t="s">
        <v>10</v>
      </c>
      <c r="J39" s="26">
        <f>SUM(N13:N17)</f>
        <v>5225</v>
      </c>
      <c r="K39" s="26">
        <f>SUM(O13:O17)</f>
        <v>9373</v>
      </c>
      <c r="L39" s="25">
        <f>SUM(P13:P17)</f>
        <v>14598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26738</v>
      </c>
      <c r="C42" s="19">
        <f>SUM(C34:C36)</f>
        <v>25392</v>
      </c>
      <c r="D42" s="18">
        <f>SUM(D34:D36)</f>
        <v>52130</v>
      </c>
      <c r="E42" s="17" t="s">
        <v>5</v>
      </c>
      <c r="F42" s="16">
        <f>B42*100/$B$46</f>
        <v>11.412985482996623</v>
      </c>
      <c r="G42" s="16">
        <f>C42*100/$C$46</f>
        <v>10.268396937921329</v>
      </c>
      <c r="H42" s="15">
        <f>D42*100/$D$46</f>
        <v>10.825234654041033</v>
      </c>
    </row>
    <row r="43" spans="1:16" x14ac:dyDescent="0.15">
      <c r="A43" s="12" t="s">
        <v>4</v>
      </c>
      <c r="B43" s="14">
        <f>SUM(B37:B39,F34:F39,J34)</f>
        <v>149386</v>
      </c>
      <c r="C43" s="14">
        <f>SUM(C37:C39,G34:G39,K34)</f>
        <v>144340</v>
      </c>
      <c r="D43" s="13">
        <f>SUM(D37:D39,H34:H39,L34)</f>
        <v>293726</v>
      </c>
      <c r="E43" s="12" t="s">
        <v>4</v>
      </c>
      <c r="F43" s="11">
        <f>B43*100/$B$46</f>
        <v>63.764688808547149</v>
      </c>
      <c r="G43" s="11">
        <f>C43*100/$C$46</f>
        <v>58.370369172163066</v>
      </c>
      <c r="H43" s="10">
        <f>D43*100/$D$46</f>
        <v>60.994683943849154</v>
      </c>
    </row>
    <row r="44" spans="1:16" x14ac:dyDescent="0.15">
      <c r="A44" s="12" t="s">
        <v>3</v>
      </c>
      <c r="B44" s="14">
        <f>SUM(J35:J39,N34:N36)</f>
        <v>58153</v>
      </c>
      <c r="C44" s="14">
        <f>SUM(K35:K39,O34:O36)</f>
        <v>77551</v>
      </c>
      <c r="D44" s="13">
        <f>SUM(L35:L39,P34:P36)</f>
        <v>135704</v>
      </c>
      <c r="E44" s="12" t="s">
        <v>3</v>
      </c>
      <c r="F44" s="11">
        <f>B44*100/$B$46</f>
        <v>24.82232570845623</v>
      </c>
      <c r="G44" s="11">
        <f>C44*100/$C$46</f>
        <v>31.361233889915603</v>
      </c>
      <c r="H44" s="10">
        <f>D44*100/$D$46</f>
        <v>28.18008140210981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47.52</v>
      </c>
      <c r="O45" t="s">
        <v>1</v>
      </c>
    </row>
    <row r="46" spans="1:16" x14ac:dyDescent="0.15">
      <c r="A46" s="3" t="s">
        <v>0</v>
      </c>
      <c r="B46" s="2">
        <f t="shared" si="1"/>
        <v>234277</v>
      </c>
      <c r="C46" s="2">
        <f t="shared" si="1"/>
        <v>247283</v>
      </c>
      <c r="D46" s="1">
        <f t="shared" si="1"/>
        <v>481560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2022-07-14T06:34:59Z</dcterms:created>
  <dcterms:modified xsi:type="dcterms:W3CDTF">2022-07-14T07:01:35Z</dcterms:modified>
</cp:coreProperties>
</file>