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-PRF-001\User Profiles$\0000012132\Downloads\"/>
    </mc:Choice>
  </mc:AlternateContent>
  <bookViews>
    <workbookView xWindow="240" yWindow="45" windowWidth="14940" windowHeight="8550"/>
  </bookViews>
  <sheets>
    <sheet name="人口の動き" sheetId="9" r:id="rId1"/>
  </sheets>
  <definedNames>
    <definedName name="_xlnm.Print_Area" localSheetId="0">人口の動き!$A$1:$AE$60</definedName>
  </definedNames>
  <calcPr calcId="171027"/>
</workbook>
</file>

<file path=xl/calcChain.xml><?xml version="1.0" encoding="utf-8"?>
<calcChain xmlns="http://schemas.openxmlformats.org/spreadsheetml/2006/main">
  <c r="H70" i="9" l="1"/>
  <c r="K66" i="9"/>
  <c r="H68" i="9"/>
  <c r="K70" i="9"/>
  <c r="N68" i="9"/>
  <c r="N71" i="9"/>
  <c r="H67" i="9"/>
  <c r="H71" i="9"/>
  <c r="N65" i="9"/>
  <c r="N67" i="9"/>
  <c r="N66" i="9"/>
  <c r="N70" i="9"/>
  <c r="H66" i="9"/>
  <c r="N69" i="9"/>
  <c r="H65" i="9"/>
  <c r="H69" i="9"/>
  <c r="K68" i="9"/>
  <c r="K69" i="9"/>
  <c r="K65" i="9"/>
  <c r="K71" i="9"/>
  <c r="K67" i="9"/>
  <c r="E65" i="9" l="1"/>
  <c r="E70" i="9"/>
  <c r="E67" i="9"/>
  <c r="E68" i="9"/>
  <c r="E66" i="9"/>
  <c r="N64" i="9"/>
  <c r="E71" i="9"/>
  <c r="E69" i="9"/>
  <c r="K64" i="9"/>
  <c r="H64" i="9"/>
  <c r="E64" i="9" l="1"/>
</calcChain>
</file>

<file path=xl/sharedStrings.xml><?xml version="1.0" encoding="utf-8"?>
<sst xmlns="http://schemas.openxmlformats.org/spreadsheetml/2006/main" count="92" uniqueCount="61">
  <si>
    <t>男</t>
    <rPh sb="0" eb="1">
      <t>オトコ</t>
    </rPh>
    <phoneticPr fontId="2"/>
  </si>
  <si>
    <t>女</t>
    <rPh sb="0" eb="1">
      <t>オンナ</t>
    </rPh>
    <phoneticPr fontId="2"/>
  </si>
  <si>
    <t>複数国籍</t>
    <rPh sb="0" eb="2">
      <t>フクスウ</t>
    </rPh>
    <rPh sb="2" eb="4">
      <t>コクセキ</t>
    </rPh>
    <phoneticPr fontId="2"/>
  </si>
  <si>
    <t>人口の動き</t>
  </si>
  <si>
    <t>◎推計人口</t>
    <rPh sb="1" eb="3">
      <t>スイケイ</t>
    </rPh>
    <rPh sb="3" eb="5">
      <t>ジンコウ</t>
    </rPh>
    <phoneticPr fontId="2"/>
  </si>
  <si>
    <t>地域</t>
    <rPh sb="0" eb="2">
      <t>チイキ</t>
    </rPh>
    <phoneticPr fontId="2"/>
  </si>
  <si>
    <t>世帯数</t>
    <rPh sb="0" eb="2">
      <t>セタイ</t>
    </rPh>
    <rPh sb="2" eb="3">
      <t>スウ</t>
    </rPh>
    <phoneticPr fontId="2"/>
  </si>
  <si>
    <t>全市</t>
    <rPh sb="0" eb="1">
      <t>ゼン</t>
    </rPh>
    <rPh sb="1" eb="2">
      <t>シ</t>
    </rPh>
    <phoneticPr fontId="2"/>
  </si>
  <si>
    <t xml:space="preserve"> 本市独自に算出したものです。</t>
    <rPh sb="1" eb="3">
      <t>ホンシ</t>
    </rPh>
    <rPh sb="3" eb="5">
      <t>ドクジ</t>
    </rPh>
    <rPh sb="6" eb="8">
      <t>サンシュツ</t>
    </rPh>
    <phoneticPr fontId="2"/>
  </si>
  <si>
    <t>◎人口動態</t>
    <rPh sb="1" eb="3">
      <t>ジンコウ</t>
    </rPh>
    <rPh sb="3" eb="5">
      <t>ドウタイ</t>
    </rPh>
    <phoneticPr fontId="2"/>
  </si>
  <si>
    <t>男女</t>
    <rPh sb="0" eb="2">
      <t>ダンジョ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</si>
  <si>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</si>
  <si>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</si>
  <si>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差引</t>
    <rPh sb="0" eb="2">
      <t>サシヒ</t>
    </rPh>
    <phoneticPr fontId="2"/>
  </si>
  <si>
    <t>出生</t>
    <rPh sb="0" eb="2">
      <t>シュッセイ</t>
    </rPh>
    <phoneticPr fontId="2"/>
  </si>
  <si>
    <t>死亡</t>
    <rPh sb="0" eb="2">
      <t>シボウ</t>
    </rPh>
    <phoneticPr fontId="2"/>
  </si>
  <si>
    <t>増減</t>
    <rPh sb="0" eb="2">
      <t>ゾウゲン</t>
    </rPh>
    <phoneticPr fontId="2"/>
  </si>
  <si>
    <t>増加</t>
    <rPh sb="0" eb="2">
      <t>ゾウカ</t>
    </rPh>
    <phoneticPr fontId="2"/>
  </si>
  <si>
    <t>減少</t>
    <rPh sb="0" eb="2">
      <t>ゲンショウ</t>
    </rPh>
    <phoneticPr fontId="2"/>
  </si>
  <si>
    <t>転入</t>
    <rPh sb="0" eb="2">
      <t>テンニュウ</t>
    </rPh>
    <phoneticPr fontId="2"/>
  </si>
  <si>
    <t>その他</t>
    <rPh sb="0" eb="3">
      <t>ソノタ</t>
    </rPh>
    <phoneticPr fontId="2"/>
  </si>
  <si>
    <t>転出</t>
    <rPh sb="0" eb="2">
      <t>テンシュツ</t>
    </rPh>
    <phoneticPr fontId="2"/>
  </si>
  <si>
    <t>総数</t>
    <rPh sb="0" eb="2">
      <t>ソウスウ</t>
    </rPh>
    <phoneticPr fontId="2"/>
  </si>
  <si>
    <t>男</t>
    <rPh sb="0" eb="1">
      <t>ダンジョ</t>
    </rPh>
    <phoneticPr fontId="2"/>
  </si>
  <si>
    <t>注）　　社会動態の「その他」とは職権登録、職権消除等です。</t>
    <rPh sb="0" eb="1">
      <t>チュウイ</t>
    </rPh>
    <rPh sb="4" eb="6">
      <t>シャカイ</t>
    </rPh>
    <rPh sb="6" eb="8">
      <t>ドウタイ</t>
    </rPh>
    <rPh sb="10" eb="13">
      <t>ソノタ</t>
    </rPh>
    <rPh sb="16" eb="18">
      <t>ショッケン</t>
    </rPh>
    <rPh sb="18" eb="20">
      <t>トウロク</t>
    </rPh>
    <rPh sb="21" eb="23">
      <t>ショッケン</t>
    </rPh>
    <rPh sb="23" eb="24">
      <t>ケ</t>
    </rPh>
    <rPh sb="24" eb="25">
      <t>ノゾ</t>
    </rPh>
    <rPh sb="25" eb="26">
      <t>トウ</t>
    </rPh>
    <phoneticPr fontId="2"/>
  </si>
  <si>
    <t>◎登録人口</t>
    <rPh sb="1" eb="3">
      <t>トウロク</t>
    </rPh>
    <rPh sb="3" eb="5">
      <t>ジンコウ</t>
    </rPh>
    <phoneticPr fontId="2"/>
  </si>
  <si>
    <t>世帯数</t>
    <rPh sb="0" eb="3">
      <t>セタイスウ</t>
    </rPh>
    <phoneticPr fontId="2"/>
  </si>
  <si>
    <t>人口総数</t>
    <phoneticPr fontId="2"/>
  </si>
  <si>
    <t>A　　地域</t>
    <phoneticPr fontId="2"/>
  </si>
  <si>
    <t>B　　地域</t>
    <phoneticPr fontId="2"/>
  </si>
  <si>
    <t>C　　地域</t>
    <phoneticPr fontId="2"/>
  </si>
  <si>
    <t>D　　地域</t>
    <phoneticPr fontId="2"/>
  </si>
  <si>
    <t>E　　地域</t>
    <phoneticPr fontId="2"/>
  </si>
  <si>
    <t>F　　地域</t>
    <phoneticPr fontId="2"/>
  </si>
  <si>
    <t>G　　地域</t>
    <phoneticPr fontId="2"/>
  </si>
  <si>
    <t>人　　　　　　　　　　口</t>
    <rPh sb="0" eb="1">
      <t>ヒト</t>
    </rPh>
    <rPh sb="11" eb="12">
      <t>クチ</t>
    </rPh>
    <phoneticPr fontId="2"/>
  </si>
  <si>
    <t>世　　　帯　　　数</t>
    <rPh sb="0" eb="1">
      <t>ヨ</t>
    </rPh>
    <rPh sb="4" eb="5">
      <t>オビ</t>
    </rPh>
    <rPh sb="8" eb="9">
      <t>カズ</t>
    </rPh>
    <phoneticPr fontId="2"/>
  </si>
  <si>
    <t>全　　　市</t>
    <rPh sb="0" eb="1">
      <t>ゼン</t>
    </rPh>
    <rPh sb="4" eb="5">
      <t>シ</t>
    </rPh>
    <phoneticPr fontId="2"/>
  </si>
  <si>
    <t>注）　　複数国籍世帯とは、日本人と外国人で構成されている世帯です。</t>
    <rPh sb="0" eb="1">
      <t>チュウイ</t>
    </rPh>
    <rPh sb="4" eb="6">
      <t>フクスウ</t>
    </rPh>
    <rPh sb="6" eb="8">
      <t>コクセキ</t>
    </rPh>
    <rPh sb="8" eb="10">
      <t>セタイ</t>
    </rPh>
    <rPh sb="13" eb="15">
      <t>ニホン</t>
    </rPh>
    <rPh sb="15" eb="16">
      <t>ヒト</t>
    </rPh>
    <rPh sb="17" eb="19">
      <t>ガイコク</t>
    </rPh>
    <rPh sb="19" eb="20">
      <t>ジン</t>
    </rPh>
    <rPh sb="21" eb="23">
      <t>コウセイ</t>
    </rPh>
    <rPh sb="28" eb="30">
      <t>セタイ</t>
    </rPh>
    <phoneticPr fontId="2"/>
  </si>
  <si>
    <t>人口総数</t>
    <rPh sb="0" eb="2">
      <t>ジンコウ</t>
    </rPh>
    <rPh sb="2" eb="4">
      <t>ソウスウ</t>
    </rPh>
    <phoneticPr fontId="2"/>
  </si>
  <si>
    <t>世帯数合計</t>
  </si>
  <si>
    <t>登録人口
総数</t>
    <rPh sb="0" eb="2">
      <t>トウロク</t>
    </rPh>
    <rPh sb="2" eb="4">
      <t>ジンコウ</t>
    </rPh>
    <rPh sb="5" eb="7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</si>
  <si>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</si>
  <si>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</si>
  <si>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地域</t>
    <rPh sb="0" eb="2">
      <t>チイキ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</si>
  <si>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</si>
  <si>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</si>
  <si>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◎　本市の面積　61.78K㎡</t>
    <rPh sb="2" eb="3">
      <t>ホン</t>
    </rPh>
    <rPh sb="3" eb="4">
      <t>シ</t>
    </rPh>
    <rPh sb="5" eb="7">
      <t>メンセキ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</si>
  <si>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</si>
  <si>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</si>
  <si>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号</t>
    <rPh sb="0" eb="1">
      <t>ゴウ</t>
    </rPh>
    <phoneticPr fontId="2"/>
  </si>
  <si>
    <t>第</t>
    <rPh sb="0" eb="1">
      <t>ダイ</t>
    </rPh>
    <phoneticPr fontId="2"/>
  </si>
  <si>
    <t>注）　　推計人口は、平成27年国勢調査結果（確報値）を基に毎月の人口動態を差引し、</t>
    <rPh sb="0" eb="1">
      <t>チュウイ</t>
    </rPh>
    <rPh sb="19" eb="21">
      <t>ケッカ</t>
    </rPh>
    <rPh sb="22" eb="24">
      <t>カクホウ</t>
    </rPh>
    <rPh sb="34" eb="36">
      <t>ドウタイ</t>
    </rPh>
    <rPh sb="37" eb="39">
      <t>サシヒキ</t>
    </rPh>
    <phoneticPr fontId="2"/>
  </si>
  <si>
    <t>注）　　地域は東大阪市総合計画地域別計画による区分です。</t>
    <rPh sb="0" eb="1">
      <t>チュウイ</t>
    </rPh>
    <rPh sb="4" eb="6">
      <t>チイキ</t>
    </rPh>
    <rPh sb="7" eb="8">
      <t>ヒガシ</t>
    </rPh>
    <rPh sb="8" eb="11">
      <t>オオサカシ</t>
    </rPh>
    <rPh sb="11" eb="13">
      <t>ソウゴウ</t>
    </rPh>
    <rPh sb="13" eb="15">
      <t>ケイカク</t>
    </rPh>
    <rPh sb="15" eb="17">
      <t>チイキ</t>
    </rPh>
    <rPh sb="17" eb="18">
      <t>ベツ</t>
    </rPh>
    <rPh sb="18" eb="20">
      <t>ケイカク</t>
    </rPh>
    <rPh sb="23" eb="25">
      <t>クブン</t>
    </rPh>
    <phoneticPr fontId="2"/>
  </si>
  <si>
    <t>２　０　２　０</t>
    <phoneticPr fontId="2"/>
  </si>
  <si>
    <t>４</t>
    <phoneticPr fontId="2"/>
  </si>
  <si>
    <t>４３３</t>
    <phoneticPr fontId="2"/>
  </si>
  <si>
    <t>（令和２年４月１日現在）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</si>
  <si>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（令和２年３月）</t>
    <rPh sb="1" eb="3">
      <t>レイワ</t>
    </rPh>
    <rPh sb="4" eb="5">
      <t>ネン</t>
    </rPh>
    <rPh sb="6" eb="7">
      <t>ガツ</t>
    </rPh>
    <phoneticPr fontId="2"/>
  </si>
  <si>
    <t>（令和２年３月３１日現在）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</si>
  <si>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東大阪市　行政管理部　情報政策室　情報政策課</t>
    <rPh sb="0" eb="4">
      <t>ヒガシオオサカシ</t>
    </rPh>
    <rPh sb="5" eb="7">
      <t>ギョウセイ</t>
    </rPh>
    <rPh sb="7" eb="9">
      <t>カンリ</t>
    </rPh>
    <rPh sb="9" eb="10">
      <t>ブ</t>
    </rPh>
    <rPh sb="11" eb="13">
      <t>ジョウホウ</t>
    </rPh>
    <rPh sb="13" eb="15">
      <t>セイサク</t>
    </rPh>
    <rPh sb="15" eb="16">
      <t>シツ</t>
    </rPh>
    <rPh sb="17" eb="19">
      <t>ジョウホウ</t>
    </rPh>
    <rPh sb="19" eb="22">
      <t>セイサクカ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</si>
</sst>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;\-#,##0;&quot;-&quot;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58"/>
      <name val="HG正楷書体-PRO"/>
      <family val="4"/>
      <charset val="128"/>
    </font>
    <font>
      <b/>
      <sz val="3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11"/>
      <name val="ＭＳ Ｐ明朝"/>
      <family val="1"/>
      <charset val="128"/>
    </font>
    <font>
      <sz val="24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8"/>
      <color indexed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77" fontId="14" fillId="0" borderId="0" applyFill="0" applyBorder="0" applyAlignment="0"/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0" fontId="16" fillId="0" borderId="0"/>
    <xf numFmtId="38" fontId="1" fillId="0" borderId="0" applyFont="0" applyFill="0" applyBorder="0" applyAlignment="0" applyProtection="0"/>
  </cellStyleXfs>
  <cellXfs count="145">
    <xf numFmtId="0" fontId="0" fillId="0" borderId="0" xfId="0"/>
    <xf numFmtId="0" fontId="3" fillId="0" borderId="0" xfId="0" applyFont="1"/>
    <xf numFmtId="0" fontId="5" fillId="0" borderId="0" xfId="0" applyFont="1" applyAlignment="1">
      <alignment horizontal="distributed" vertical="distributed"/>
    </xf>
    <xf numFmtId="0" fontId="5" fillId="0" borderId="0" xfId="0" applyFont="1" applyBorder="1" applyAlignment="1">
      <alignment horizontal="distributed" vertical="distributed"/>
    </xf>
    <xf numFmtId="0" fontId="6" fillId="0" borderId="0" xfId="0" applyFont="1" applyAlignment="1">
      <alignment horizontal="distributed" vertical="distributed" justifyLastLine="1"/>
    </xf>
    <xf numFmtId="0" fontId="5" fillId="0" borderId="0" xfId="0" applyFont="1" applyAlignment="1">
      <alignment horizontal="distributed" vertical="distributed" justifyLastLine="1"/>
    </xf>
    <xf numFmtId="0" fontId="5" fillId="2" borderId="0" xfId="0" applyFont="1" applyFill="1" applyAlignment="1">
      <alignment horizontal="distributed" vertical="distributed" justifyLastLine="1"/>
    </xf>
    <xf numFmtId="0" fontId="3" fillId="2" borderId="0" xfId="0" applyFont="1" applyFill="1"/>
    <xf numFmtId="0" fontId="6" fillId="2" borderId="0" xfId="0" applyFont="1" applyFill="1" applyAlignment="1">
      <alignment horizontal="distributed" vertical="distributed" justifyLastLine="1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Border="1"/>
    <xf numFmtId="0" fontId="3" fillId="0" borderId="8" xfId="0" applyFont="1" applyBorder="1"/>
    <xf numFmtId="0" fontId="12" fillId="0" borderId="0" xfId="0" applyFont="1"/>
    <xf numFmtId="0" fontId="7" fillId="0" borderId="0" xfId="0" applyFont="1"/>
    <xf numFmtId="0" fontId="3" fillId="0" borderId="0" xfId="0" applyFont="1" applyBorder="1" applyAlignment="1">
      <alignment horizontal="distributed" vertical="distributed"/>
    </xf>
    <xf numFmtId="0" fontId="3" fillId="0" borderId="7" xfId="0" applyFont="1" applyBorder="1" applyAlignment="1">
      <alignment horizontal="left" vertical="distributed"/>
    </xf>
    <xf numFmtId="0" fontId="3" fillId="0" borderId="0" xfId="0" applyFont="1" applyAlignment="1">
      <alignment horizontal="left"/>
    </xf>
    <xf numFmtId="0" fontId="17" fillId="0" borderId="0" xfId="0" applyFont="1" applyAlignment="1"/>
    <xf numFmtId="0" fontId="18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vertical="center"/>
    </xf>
    <xf numFmtId="0" fontId="5" fillId="0" borderId="0" xfId="0" applyFont="1" applyFill="1" applyAlignment="1">
      <alignment horizontal="distributed" vertical="distributed" justifyLastLine="1"/>
    </xf>
    <xf numFmtId="0" fontId="3" fillId="0" borderId="11" xfId="0" applyFont="1" applyBorder="1"/>
    <xf numFmtId="0" fontId="19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distributed"/>
    </xf>
    <xf numFmtId="0" fontId="8" fillId="0" borderId="0" xfId="0" applyFont="1" applyAlignment="1">
      <alignment horizontal="distributed" vertical="distributed"/>
    </xf>
    <xf numFmtId="0" fontId="3" fillId="0" borderId="8" xfId="0" applyFont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0" applyNumberFormat="1"/>
    <xf numFmtId="0" fontId="6" fillId="0" borderId="0" xfId="0" applyFont="1" applyAlignment="1">
      <alignment justifyLastLine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 justifyLastLine="1"/>
    </xf>
    <xf numFmtId="49" fontId="6" fillId="0" borderId="0" xfId="0" applyNumberFormat="1" applyFont="1" applyAlignment="1">
      <alignment horizontal="center" vertical="center" justifyLastLine="1"/>
    </xf>
    <xf numFmtId="0" fontId="5" fillId="0" borderId="0" xfId="0" applyFont="1" applyFill="1" applyAlignment="1">
      <alignment horizontal="distributed" vertical="distributed"/>
    </xf>
    <xf numFmtId="0" fontId="3" fillId="0" borderId="0" xfId="0" applyFont="1" applyFill="1" applyAlignment="1">
      <alignment horizontal="distributed" vertical="distributed" justifyLastLine="1"/>
    </xf>
    <xf numFmtId="0" fontId="3" fillId="0" borderId="0" xfId="0" applyFont="1" applyFill="1"/>
    <xf numFmtId="38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38" fontId="20" fillId="0" borderId="12" xfId="0" applyNumberFormat="1" applyFont="1" applyBorder="1" applyAlignment="1">
      <alignment horizontal="right" vertical="center"/>
    </xf>
    <xf numFmtId="0" fontId="20" fillId="0" borderId="7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38" fontId="0" fillId="0" borderId="12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8" fontId="0" fillId="0" borderId="4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38" fontId="20" fillId="0" borderId="3" xfId="0" applyNumberFormat="1" applyFont="1" applyBorder="1" applyAlignment="1">
      <alignment horizontal="right" vertical="center"/>
    </xf>
    <xf numFmtId="0" fontId="20" fillId="0" borderId="3" xfId="0" applyFont="1" applyBorder="1" applyAlignment="1">
      <alignment horizontal="right" vertical="center"/>
    </xf>
    <xf numFmtId="38" fontId="7" fillId="0" borderId="7" xfId="5" applyFont="1" applyBorder="1" applyAlignment="1"/>
    <xf numFmtId="38" fontId="3" fillId="0" borderId="7" xfId="5" applyFont="1" applyBorder="1" applyAlignment="1"/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distributed"/>
    </xf>
    <xf numFmtId="0" fontId="7" fillId="0" borderId="10" xfId="0" applyFont="1" applyBorder="1" applyAlignment="1">
      <alignment horizontal="center" vertical="distributed"/>
    </xf>
    <xf numFmtId="0" fontId="6" fillId="0" borderId="0" xfId="0" applyFont="1" applyBorder="1" applyAlignment="1">
      <alignment horizontal="right" vertical="distributed"/>
    </xf>
    <xf numFmtId="0" fontId="6" fillId="0" borderId="9" xfId="0" applyFont="1" applyBorder="1" applyAlignment="1">
      <alignment horizontal="right" vertical="distributed"/>
    </xf>
    <xf numFmtId="38" fontId="13" fillId="0" borderId="0" xfId="5" applyFont="1" applyBorder="1" applyAlignment="1"/>
    <xf numFmtId="38" fontId="13" fillId="0" borderId="6" xfId="5" applyFont="1" applyBorder="1" applyAlignment="1"/>
    <xf numFmtId="0" fontId="3" fillId="0" borderId="0" xfId="0" applyFont="1" applyAlignment="1">
      <alignment horizontal="left"/>
    </xf>
    <xf numFmtId="38" fontId="11" fillId="0" borderId="0" xfId="5" applyFont="1" applyAlignment="1"/>
    <xf numFmtId="38" fontId="11" fillId="0" borderId="0" xfId="5" applyFont="1" applyBorder="1" applyAlignment="1"/>
    <xf numFmtId="0" fontId="3" fillId="0" borderId="7" xfId="0" applyFont="1" applyBorder="1" applyAlignment="1">
      <alignment horizontal="left"/>
    </xf>
    <xf numFmtId="38" fontId="6" fillId="0" borderId="8" xfId="0" applyNumberFormat="1" applyFont="1" applyBorder="1" applyAlignment="1">
      <alignment horizontal="right"/>
    </xf>
    <xf numFmtId="38" fontId="6" fillId="0" borderId="0" xfId="0" applyNumberFormat="1" applyFont="1" applyBorder="1" applyAlignment="1">
      <alignment horizontal="right"/>
    </xf>
    <xf numFmtId="38" fontId="11" fillId="0" borderId="0" xfId="5" applyFont="1" applyAlignment="1">
      <alignment horizontal="right"/>
    </xf>
    <xf numFmtId="176" fontId="3" fillId="0" borderId="8" xfId="5" applyNumberFormat="1" applyFont="1" applyBorder="1" applyAlignment="1"/>
    <xf numFmtId="38" fontId="3" fillId="0" borderId="8" xfId="5" applyFont="1" applyBorder="1" applyAlignment="1"/>
    <xf numFmtId="0" fontId="3" fillId="0" borderId="12" xfId="0" applyFont="1" applyBorder="1" applyAlignment="1">
      <alignment horizontal="distributed" vertical="distributed" justifyLastLine="1"/>
    </xf>
    <xf numFmtId="0" fontId="3" fillId="0" borderId="7" xfId="0" applyFont="1" applyBorder="1" applyAlignment="1">
      <alignment horizontal="distributed" vertical="distributed" justifyLastLine="1"/>
    </xf>
    <xf numFmtId="0" fontId="3" fillId="0" borderId="6" xfId="0" applyFont="1" applyBorder="1" applyAlignment="1">
      <alignment horizontal="distributed" vertical="distributed" justifyLastLine="1"/>
    </xf>
    <xf numFmtId="0" fontId="3" fillId="0" borderId="0" xfId="0" applyFont="1" applyBorder="1" applyAlignment="1">
      <alignment horizontal="distributed" vertical="distributed" justifyLastLine="1"/>
    </xf>
    <xf numFmtId="176" fontId="3" fillId="0" borderId="0" xfId="5" applyNumberFormat="1" applyFont="1" applyAlignment="1"/>
    <xf numFmtId="176" fontId="10" fillId="0" borderId="7" xfId="5" applyNumberFormat="1" applyFont="1" applyBorder="1" applyAlignment="1"/>
    <xf numFmtId="0" fontId="3" fillId="0" borderId="8" xfId="0" applyFont="1" applyBorder="1" applyAlignment="1">
      <alignment horizontal="distributed" vertical="distributed" justifyLastLine="1"/>
    </xf>
    <xf numFmtId="38" fontId="3" fillId="0" borderId="0" xfId="5" applyFont="1" applyAlignment="1"/>
    <xf numFmtId="38" fontId="21" fillId="0" borderId="8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distributed"/>
    </xf>
    <xf numFmtId="0" fontId="6" fillId="0" borderId="11" xfId="0" applyFont="1" applyBorder="1" applyAlignment="1">
      <alignment horizontal="right" vertical="distributed"/>
    </xf>
    <xf numFmtId="38" fontId="13" fillId="0" borderId="8" xfId="5" applyFont="1" applyBorder="1" applyAlignment="1"/>
    <xf numFmtId="38" fontId="7" fillId="0" borderId="12" xfId="5" applyFont="1" applyBorder="1" applyAlignment="1"/>
    <xf numFmtId="0" fontId="8" fillId="0" borderId="0" xfId="0" applyFont="1" applyAlignment="1">
      <alignment horizontal="distributed" vertical="distributed"/>
    </xf>
    <xf numFmtId="38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distributed" vertical="distributed" justifyLastLine="1"/>
    </xf>
    <xf numFmtId="0" fontId="3" fillId="0" borderId="9" xfId="0" applyFont="1" applyBorder="1" applyAlignment="1">
      <alignment horizontal="distributed" vertical="distributed" justifyLastLine="1"/>
    </xf>
    <xf numFmtId="0" fontId="3" fillId="0" borderId="11" xfId="0" applyFont="1" applyBorder="1" applyAlignment="1">
      <alignment horizontal="distributed" vertical="distributed" justifyLastLine="1"/>
    </xf>
    <xf numFmtId="0" fontId="3" fillId="0" borderId="4" xfId="0" applyFont="1" applyBorder="1" applyAlignment="1">
      <alignment horizontal="distributed" vertical="distributed" indent="1"/>
    </xf>
    <xf numFmtId="0" fontId="0" fillId="0" borderId="2" xfId="0" applyBorder="1"/>
    <xf numFmtId="0" fontId="0" fillId="0" borderId="5" xfId="0" applyBorder="1"/>
    <xf numFmtId="0" fontId="3" fillId="0" borderId="0" xfId="0" applyFont="1" applyAlignment="1">
      <alignment horizontal="distributed" vertical="distributed"/>
    </xf>
    <xf numFmtId="0" fontId="3" fillId="0" borderId="2" xfId="0" applyFont="1" applyBorder="1" applyAlignment="1">
      <alignment horizontal="distributed" vertical="distributed" indent="1"/>
    </xf>
    <xf numFmtId="176" fontId="3" fillId="0" borderId="0" xfId="5" applyNumberFormat="1" applyFont="1" applyBorder="1" applyAlignment="1"/>
    <xf numFmtId="0" fontId="3" fillId="0" borderId="3" xfId="0" applyFont="1" applyBorder="1" applyAlignment="1">
      <alignment horizontal="distributed" vertical="distributed" justifyLastLine="1"/>
    </xf>
    <xf numFmtId="0" fontId="3" fillId="0" borderId="7" xfId="0" applyFont="1" applyBorder="1" applyAlignment="1">
      <alignment horizontal="left" vertical="distributed"/>
    </xf>
    <xf numFmtId="0" fontId="3" fillId="0" borderId="0" xfId="0" applyFont="1" applyAlignment="1">
      <alignment horizontal="left" vertical="distributed"/>
    </xf>
    <xf numFmtId="0" fontId="3" fillId="0" borderId="8" xfId="0" applyFont="1" applyBorder="1" applyAlignment="1">
      <alignment horizontal="right" vertical="center"/>
    </xf>
    <xf numFmtId="38" fontId="21" fillId="0" borderId="8" xfId="0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8" fontId="3" fillId="0" borderId="6" xfId="5" applyFont="1" applyBorder="1" applyAlignment="1"/>
    <xf numFmtId="38" fontId="3" fillId="0" borderId="0" xfId="5" applyFont="1" applyBorder="1" applyAlignment="1"/>
    <xf numFmtId="0" fontId="3" fillId="0" borderId="4" xfId="0" applyFont="1" applyBorder="1" applyAlignment="1">
      <alignment horizontal="distributed" vertical="distributed" justifyLastLine="1"/>
    </xf>
    <xf numFmtId="0" fontId="3" fillId="0" borderId="2" xfId="0" applyFont="1" applyBorder="1" applyAlignment="1">
      <alignment horizontal="distributed" vertical="distributed" justifyLastLine="1"/>
    </xf>
    <xf numFmtId="0" fontId="3" fillId="0" borderId="5" xfId="0" applyFont="1" applyBorder="1" applyAlignment="1">
      <alignment horizontal="distributed" vertical="distributed" justifyLastLine="1"/>
    </xf>
    <xf numFmtId="38" fontId="10" fillId="0" borderId="7" xfId="5" applyFont="1" applyBorder="1" applyAlignment="1"/>
    <xf numFmtId="0" fontId="3" fillId="0" borderId="13" xfId="0" applyFont="1" applyBorder="1" applyAlignment="1">
      <alignment horizontal="distributed" vertical="distributed" justifyLastLine="1"/>
    </xf>
    <xf numFmtId="0" fontId="4" fillId="0" borderId="0" xfId="0" applyFont="1" applyAlignment="1">
      <alignment vertical="center"/>
    </xf>
    <xf numFmtId="38" fontId="9" fillId="0" borderId="7" xfId="5" applyFont="1" applyBorder="1" applyAlignment="1"/>
    <xf numFmtId="38" fontId="9" fillId="0" borderId="0" xfId="5" applyFont="1" applyBorder="1" applyAlignment="1"/>
    <xf numFmtId="0" fontId="8" fillId="0" borderId="7" xfId="0" applyFont="1" applyBorder="1" applyAlignment="1">
      <alignment horizontal="distributed" vertical="distributed" justifyLastLine="1"/>
    </xf>
    <xf numFmtId="0" fontId="8" fillId="0" borderId="10" xfId="0" applyFont="1" applyBorder="1" applyAlignment="1">
      <alignment horizontal="distributed" vertical="distributed" justifyLastLine="1"/>
    </xf>
    <xf numFmtId="0" fontId="8" fillId="0" borderId="0" xfId="0" applyFont="1" applyBorder="1" applyAlignment="1">
      <alignment horizontal="distributed" vertical="distributed" justifyLastLine="1"/>
    </xf>
    <xf numFmtId="0" fontId="8" fillId="0" borderId="9" xfId="0" applyFont="1" applyBorder="1" applyAlignment="1">
      <alignment horizontal="distributed" vertical="distributed" justifyLastLine="1"/>
    </xf>
    <xf numFmtId="38" fontId="9" fillId="0" borderId="7" xfId="5" applyFont="1" applyBorder="1" applyAlignment="1">
      <alignment horizontal="right"/>
    </xf>
    <xf numFmtId="38" fontId="9" fillId="0" borderId="0" xfId="5" applyFont="1" applyBorder="1" applyAlignment="1">
      <alignment horizontal="right"/>
    </xf>
    <xf numFmtId="0" fontId="3" fillId="0" borderId="0" xfId="0" applyFont="1" applyAlignment="1">
      <alignment horizontal="center" vertical="distributed" justifyLastLine="1"/>
    </xf>
    <xf numFmtId="49" fontId="6" fillId="0" borderId="0" xfId="0" applyNumberFormat="1" applyFont="1" applyAlignment="1">
      <alignment horizontal="center" vertical="center" justifyLastLine="1"/>
    </xf>
    <xf numFmtId="49" fontId="6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8" fontId="3" fillId="0" borderId="13" xfId="5" applyFont="1" applyBorder="1" applyAlignment="1"/>
    <xf numFmtId="0" fontId="10" fillId="0" borderId="7" xfId="0" applyFont="1" applyBorder="1" applyAlignment="1">
      <alignment horizontal="distributed" vertical="distributed" justifyLastLine="1"/>
    </xf>
    <xf numFmtId="38" fontId="10" fillId="0" borderId="12" xfId="5" applyFont="1" applyBorder="1" applyAlignment="1"/>
    <xf numFmtId="38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6">
    <cellStyle name="Calc Currency (0)" xfId="1"/>
    <cellStyle name="Header1" xfId="2"/>
    <cellStyle name="Header2" xfId="3"/>
    <cellStyle name="Normal_#18-Internet" xfId="4"/>
    <cellStyle name="桁区切り" xfId="5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3</xdr:row>
      <xdr:rowOff>133350</xdr:rowOff>
    </xdr:from>
    <xdr:to>
      <xdr:col>7</xdr:col>
      <xdr:colOff>1</xdr:colOff>
      <xdr:row>7</xdr:row>
      <xdr:rowOff>212660</xdr:rowOff>
    </xdr:to>
    <xdr:pic>
      <xdr:nvPicPr>
        <xdr:cNvPr id="4112" name="Picture 8" descr="rugbylogo_s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6" y="647700"/>
          <a:ext cx="1371600" cy="765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209550</xdr:colOff>
      <xdr:row>0</xdr:row>
      <xdr:rowOff>0</xdr:rowOff>
    </xdr:from>
    <xdr:to>
      <xdr:col>14</xdr:col>
      <xdr:colOff>104775</xdr:colOff>
      <xdr:row>11</xdr:row>
      <xdr:rowOff>98817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6487" b="95822" l="11325" r="89995">
                      <a14:foregroundMark x1="85706" y1="17867" x2="85102" y2="17262"/>
                      <a14:foregroundMark x1="85706" y1="18472" x2="67235" y2="71413"/>
                      <a14:foregroundMark x1="66685" y1="72018" x2="52391" y2="85102"/>
                      <a14:foregroundMark x1="50577" y1="85706" x2="43430" y2="95822"/>
                      <a14:foregroundMark x1="43430" y1="95822" x2="25014" y2="94667"/>
                      <a14:foregroundMark x1="25014" y1="94667" x2="20231" y2="86916"/>
                      <a14:foregroundMark x1="22045" y1="89885" x2="14294" y2="44035"/>
                      <a14:foregroundMark x1="15503" y1="45245" x2="14294" y2="48213"/>
                      <a14:foregroundMark x1="15503" y1="47004" x2="11325" y2="44035"/>
                      <a14:foregroundMark x1="12479" y1="44035" x2="51787" y2="7752"/>
                      <a14:foregroundMark x1="49973" y1="7147" x2="84497" y2="11325"/>
                      <a14:foregroundMark x1="83947" y1="12479" x2="85102" y2="14294"/>
                      <a14:foregroundMark x1="84497" y1="80374" x2="84497" y2="8037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0"/>
          <a:ext cx="1866900" cy="18704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"/>
  <sheetViews>
    <sheetView tabSelected="1" zoomScaleNormal="100" workbookViewId="0">
      <selection activeCell="AG8" sqref="AG8"/>
    </sheetView>
  </sheetViews>
  <sheetFormatPr defaultRowHeight="13.5" x14ac:dyDescent="0.15"/>
  <cols>
    <col min="1" max="31" width="2.875" customWidth="1"/>
  </cols>
  <sheetData>
    <row r="1" spans="1:31" ht="13.5" customHeight="1" x14ac:dyDescent="0.2">
      <c r="K1" s="19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31" x14ac:dyDescent="0.15"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31" ht="13.5" customHeight="1" x14ac:dyDescent="0.15">
      <c r="C3" s="1"/>
      <c r="D3" s="1"/>
      <c r="E3" s="1"/>
      <c r="F3" s="1"/>
      <c r="G3" s="1"/>
      <c r="H3" s="1"/>
      <c r="I3" s="1"/>
      <c r="J3" s="1"/>
      <c r="K3" s="1"/>
      <c r="L3" s="1"/>
      <c r="M3" s="126" t="s">
        <v>3</v>
      </c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</row>
    <row r="4" spans="1:31" ht="13.5" customHeight="1" x14ac:dyDescent="0.15">
      <c r="C4" s="1"/>
      <c r="D4" s="1"/>
      <c r="E4" s="1"/>
      <c r="F4" s="1"/>
      <c r="G4" s="1"/>
      <c r="H4" s="1"/>
      <c r="I4" s="1"/>
      <c r="J4" s="1"/>
      <c r="K4" s="1"/>
      <c r="L4" s="1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</row>
    <row r="5" spans="1:31" ht="13.5" customHeight="1" x14ac:dyDescent="0.15">
      <c r="C5" s="1"/>
      <c r="D5" s="1"/>
      <c r="E5" s="1"/>
      <c r="F5" s="1"/>
      <c r="G5" s="1"/>
      <c r="J5" s="1"/>
      <c r="K5" s="1"/>
      <c r="L5" s="1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</row>
    <row r="6" spans="1:31" ht="13.5" customHeight="1" x14ac:dyDescent="0.15">
      <c r="C6" s="1"/>
      <c r="D6" s="1"/>
      <c r="E6" s="1"/>
      <c r="F6" s="1"/>
      <c r="G6" s="1"/>
      <c r="J6" s="1"/>
      <c r="K6" s="1"/>
      <c r="L6" s="1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</row>
    <row r="7" spans="1:31" ht="13.5" customHeight="1" x14ac:dyDescent="0.15">
      <c r="C7" s="2"/>
      <c r="D7" s="2"/>
      <c r="E7" s="2"/>
      <c r="F7" s="2"/>
      <c r="G7" s="2"/>
      <c r="J7" s="2"/>
      <c r="K7" s="2"/>
      <c r="L7" s="2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</row>
    <row r="8" spans="1:31" s="1" customFormat="1" ht="17.25" customHeight="1" x14ac:dyDescent="0.15">
      <c r="A8"/>
      <c r="B8"/>
      <c r="C8" s="2"/>
      <c r="D8" s="2"/>
      <c r="E8" s="2"/>
      <c r="F8" s="2"/>
      <c r="G8" s="2"/>
      <c r="H8"/>
      <c r="I8"/>
      <c r="J8" s="2"/>
      <c r="K8" s="2"/>
      <c r="L8" s="2"/>
      <c r="M8" s="2"/>
      <c r="O8" s="137" t="s">
        <v>54</v>
      </c>
      <c r="P8" s="137"/>
      <c r="Q8" s="137"/>
      <c r="R8" s="137"/>
      <c r="S8" s="22" t="s">
        <v>48</v>
      </c>
      <c r="T8" s="36"/>
      <c r="U8" s="38" t="s">
        <v>55</v>
      </c>
      <c r="V8" s="37" t="s">
        <v>49</v>
      </c>
      <c r="W8" s="36"/>
      <c r="X8" s="37" t="s">
        <v>51</v>
      </c>
      <c r="Y8" s="136" t="s">
        <v>56</v>
      </c>
      <c r="Z8" s="136"/>
      <c r="AA8" s="37" t="s">
        <v>50</v>
      </c>
      <c r="AB8" s="35"/>
      <c r="AC8" s="21"/>
      <c r="AD8" s="21"/>
    </row>
    <row r="9" spans="1:31" s="1" customFormat="1" ht="18.75" customHeight="1" x14ac:dyDescent="0.15">
      <c r="A9"/>
      <c r="B9"/>
      <c r="C9" s="2"/>
      <c r="D9" s="2"/>
      <c r="E9" s="2"/>
      <c r="F9" s="2"/>
      <c r="G9" s="3"/>
      <c r="H9" s="39"/>
      <c r="I9" s="39"/>
      <c r="J9" s="2"/>
      <c r="K9" s="2"/>
      <c r="L9" s="2"/>
      <c r="M9" s="2"/>
      <c r="N9" s="135" t="s">
        <v>60</v>
      </c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</row>
    <row r="10" spans="1:31" s="1" customFormat="1" ht="3" customHeight="1" x14ac:dyDescent="0.15">
      <c r="A10"/>
      <c r="B10"/>
      <c r="C10" s="5"/>
      <c r="D10" s="5"/>
      <c r="E10" s="5"/>
      <c r="F10" s="5"/>
      <c r="G10" s="23"/>
      <c r="H10" s="40"/>
      <c r="I10" s="23"/>
      <c r="J10" s="6"/>
      <c r="K10" s="6"/>
      <c r="L10" s="6"/>
      <c r="M10" s="6"/>
      <c r="N10" s="7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7"/>
      <c r="AD10" s="7"/>
    </row>
    <row r="11" spans="1:31" s="1" customFormat="1" ht="6" customHeight="1" x14ac:dyDescent="0.15">
      <c r="B11" s="5"/>
      <c r="C11" s="5"/>
      <c r="D11" s="5"/>
      <c r="E11" s="5"/>
      <c r="F11" s="5"/>
      <c r="G11" s="5"/>
      <c r="H11" s="23"/>
      <c r="I11" s="23"/>
      <c r="J11" s="5"/>
      <c r="K11" s="5"/>
      <c r="L11" s="5"/>
      <c r="M11" s="5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1" s="1" customFormat="1" ht="15" customHeight="1" x14ac:dyDescent="0.15">
      <c r="A12" s="9"/>
      <c r="H12" s="41"/>
      <c r="I12" s="41"/>
      <c r="R12" s="138" t="s">
        <v>47</v>
      </c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</row>
    <row r="13" spans="1:31" s="1" customFormat="1" ht="9" customHeight="1" x14ac:dyDescent="0.15">
      <c r="A13" s="9"/>
      <c r="V13" s="10"/>
      <c r="W13" s="10"/>
      <c r="X13" s="10"/>
      <c r="Y13" s="10"/>
      <c r="Z13" s="11"/>
      <c r="AA13" s="11"/>
      <c r="AB13" s="11"/>
    </row>
    <row r="14" spans="1:31" s="1" customFormat="1" ht="12" customHeight="1" x14ac:dyDescent="0.15">
      <c r="A14" s="99" t="s">
        <v>4</v>
      </c>
      <c r="B14" s="99"/>
      <c r="C14" s="99"/>
      <c r="D14" s="99"/>
      <c r="E14" s="99"/>
      <c r="F14" s="99"/>
      <c r="G14" s="99"/>
      <c r="H14" s="99"/>
      <c r="I14" s="109" t="s">
        <v>57</v>
      </c>
      <c r="J14" s="109"/>
      <c r="K14" s="109"/>
      <c r="L14" s="109"/>
      <c r="M14" s="109"/>
      <c r="N14" s="109"/>
      <c r="O14" s="109"/>
      <c r="P14" s="109"/>
      <c r="Q14" s="109"/>
    </row>
    <row r="15" spans="1:31" s="1" customFormat="1" ht="15" customHeight="1" x14ac:dyDescent="0.15">
      <c r="A15" s="99"/>
      <c r="B15" s="99"/>
      <c r="C15" s="99"/>
      <c r="D15" s="99"/>
      <c r="E15" s="99"/>
      <c r="F15" s="99"/>
      <c r="G15" s="99"/>
      <c r="H15" s="99"/>
      <c r="I15" s="109"/>
      <c r="J15" s="109"/>
      <c r="K15" s="109"/>
      <c r="L15" s="109"/>
      <c r="M15" s="109"/>
      <c r="N15" s="109"/>
      <c r="O15" s="109"/>
      <c r="P15" s="109"/>
      <c r="Q15" s="109"/>
    </row>
    <row r="16" spans="1:31" s="1" customFormat="1" ht="6" customHeight="1" x14ac:dyDescent="0.15">
      <c r="A16" s="12"/>
      <c r="B16" s="12"/>
      <c r="C16" s="12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2"/>
      <c r="X16" s="12"/>
      <c r="Y16" s="12"/>
      <c r="Z16" s="12"/>
      <c r="AA16" s="12"/>
      <c r="AB16" s="12"/>
    </row>
    <row r="17" spans="1:33" s="1" customFormat="1" ht="10.5" customHeight="1" x14ac:dyDescent="0.15">
      <c r="A17" s="85" t="s">
        <v>5</v>
      </c>
      <c r="B17" s="85"/>
      <c r="C17" s="85"/>
      <c r="D17" s="85"/>
      <c r="E17" s="103"/>
      <c r="F17" s="84" t="s">
        <v>27</v>
      </c>
      <c r="G17" s="85"/>
      <c r="H17" s="85"/>
      <c r="I17" s="85"/>
      <c r="J17" s="85"/>
      <c r="K17" s="85"/>
      <c r="L17" s="103"/>
      <c r="M17" s="112" t="s">
        <v>0</v>
      </c>
      <c r="N17" s="112"/>
      <c r="O17" s="112"/>
      <c r="P17" s="112"/>
      <c r="Q17" s="112"/>
      <c r="R17" s="112"/>
      <c r="S17" s="112" t="s">
        <v>1</v>
      </c>
      <c r="T17" s="112"/>
      <c r="U17" s="112"/>
      <c r="V17" s="112"/>
      <c r="W17" s="112"/>
      <c r="X17" s="121"/>
      <c r="Y17" s="84" t="s">
        <v>6</v>
      </c>
      <c r="Z17" s="85"/>
      <c r="AA17" s="85"/>
      <c r="AB17" s="85"/>
      <c r="AC17" s="85"/>
      <c r="AD17" s="85"/>
      <c r="AE17" s="85"/>
    </row>
    <row r="18" spans="1:33" s="1" customFormat="1" ht="10.5" customHeight="1" x14ac:dyDescent="0.15">
      <c r="A18" s="87"/>
      <c r="B18" s="87"/>
      <c r="C18" s="87"/>
      <c r="D18" s="87"/>
      <c r="E18" s="104"/>
      <c r="F18" s="86"/>
      <c r="G18" s="87"/>
      <c r="H18" s="87"/>
      <c r="I18" s="87"/>
      <c r="J18" s="87"/>
      <c r="K18" s="87"/>
      <c r="L18" s="104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21"/>
      <c r="Y18" s="86"/>
      <c r="Z18" s="87"/>
      <c r="AA18" s="87"/>
      <c r="AB18" s="87"/>
      <c r="AC18" s="87"/>
      <c r="AD18" s="87"/>
      <c r="AE18" s="87"/>
    </row>
    <row r="19" spans="1:33" s="1" customFormat="1" ht="10.5" customHeight="1" x14ac:dyDescent="0.15">
      <c r="A19" s="90"/>
      <c r="B19" s="90"/>
      <c r="C19" s="90"/>
      <c r="D19" s="90"/>
      <c r="E19" s="105"/>
      <c r="F19" s="125"/>
      <c r="G19" s="90"/>
      <c r="H19" s="90"/>
      <c r="I19" s="90"/>
      <c r="J19" s="90"/>
      <c r="K19" s="90"/>
      <c r="L19" s="105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21"/>
      <c r="Y19" s="125"/>
      <c r="Z19" s="90"/>
      <c r="AA19" s="90"/>
      <c r="AB19" s="90"/>
      <c r="AC19" s="90"/>
      <c r="AD19" s="90"/>
      <c r="AE19" s="90"/>
    </row>
    <row r="20" spans="1:33" s="1" customFormat="1" ht="13.5" customHeight="1" x14ac:dyDescent="0.15">
      <c r="A20" s="129" t="s">
        <v>7</v>
      </c>
      <c r="B20" s="129"/>
      <c r="C20" s="129"/>
      <c r="D20" s="129"/>
      <c r="E20" s="130"/>
      <c r="F20" s="127">
        <v>493490</v>
      </c>
      <c r="G20" s="127"/>
      <c r="H20" s="127"/>
      <c r="I20" s="127"/>
      <c r="J20" s="127"/>
      <c r="K20" s="127"/>
      <c r="L20" s="127"/>
      <c r="M20" s="127">
        <v>241055</v>
      </c>
      <c r="N20" s="127"/>
      <c r="O20" s="127"/>
      <c r="P20" s="127"/>
      <c r="Q20" s="127"/>
      <c r="R20" s="127"/>
      <c r="S20" s="127">
        <v>252435</v>
      </c>
      <c r="T20" s="127"/>
      <c r="U20" s="127"/>
      <c r="V20" s="127"/>
      <c r="W20" s="127"/>
      <c r="X20" s="127"/>
      <c r="Y20" s="133">
        <v>231215</v>
      </c>
      <c r="Z20" s="133"/>
      <c r="AA20" s="133"/>
      <c r="AB20" s="133"/>
      <c r="AC20" s="133"/>
      <c r="AD20" s="133"/>
      <c r="AE20" s="133"/>
    </row>
    <row r="21" spans="1:33" s="1" customFormat="1" ht="15.75" customHeight="1" x14ac:dyDescent="0.15">
      <c r="A21" s="131"/>
      <c r="B21" s="131"/>
      <c r="C21" s="131"/>
      <c r="D21" s="131"/>
      <c r="E21" s="132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34"/>
      <c r="Z21" s="134"/>
      <c r="AA21" s="134"/>
      <c r="AB21" s="134"/>
      <c r="AC21" s="134"/>
      <c r="AD21" s="134"/>
      <c r="AE21" s="134"/>
    </row>
    <row r="22" spans="1:33" s="1" customFormat="1" ht="24.75" customHeight="1" x14ac:dyDescent="0.3">
      <c r="A22" s="71" t="s">
        <v>28</v>
      </c>
      <c r="B22" s="71"/>
      <c r="C22" s="71"/>
      <c r="D22" s="71"/>
      <c r="E22" s="72"/>
      <c r="F22" s="77">
        <v>56113</v>
      </c>
      <c r="G22" s="77"/>
      <c r="H22" s="77"/>
      <c r="I22" s="77"/>
      <c r="J22" s="77"/>
      <c r="K22" s="77"/>
      <c r="L22" s="77"/>
      <c r="M22" s="76">
        <v>27369</v>
      </c>
      <c r="N22" s="76"/>
      <c r="O22" s="76"/>
      <c r="P22" s="76"/>
      <c r="Q22" s="76"/>
      <c r="R22" s="76"/>
      <c r="S22" s="76">
        <v>28744</v>
      </c>
      <c r="T22" s="76"/>
      <c r="U22" s="76"/>
      <c r="V22" s="76"/>
      <c r="W22" s="76"/>
      <c r="X22" s="76"/>
      <c r="Y22" s="81">
        <v>23202</v>
      </c>
      <c r="Z22" s="81"/>
      <c r="AA22" s="81"/>
      <c r="AB22" s="81"/>
      <c r="AC22" s="81"/>
      <c r="AD22" s="81"/>
      <c r="AE22" s="81"/>
    </row>
    <row r="23" spans="1:33" s="1" customFormat="1" ht="24.75" customHeight="1" x14ac:dyDescent="0.3">
      <c r="A23" s="71" t="s">
        <v>29</v>
      </c>
      <c r="B23" s="71"/>
      <c r="C23" s="71"/>
      <c r="D23" s="71"/>
      <c r="E23" s="72"/>
      <c r="F23" s="77">
        <v>62951</v>
      </c>
      <c r="G23" s="77"/>
      <c r="H23" s="77"/>
      <c r="I23" s="77"/>
      <c r="J23" s="77"/>
      <c r="K23" s="77"/>
      <c r="L23" s="77"/>
      <c r="M23" s="76">
        <v>30203</v>
      </c>
      <c r="N23" s="76"/>
      <c r="O23" s="76"/>
      <c r="P23" s="76"/>
      <c r="Q23" s="76"/>
      <c r="R23" s="76"/>
      <c r="S23" s="76">
        <v>32748</v>
      </c>
      <c r="T23" s="76"/>
      <c r="U23" s="76"/>
      <c r="V23" s="76"/>
      <c r="W23" s="76"/>
      <c r="X23" s="76"/>
      <c r="Y23" s="81">
        <v>27831</v>
      </c>
      <c r="Z23" s="81"/>
      <c r="AA23" s="81"/>
      <c r="AB23" s="81"/>
      <c r="AC23" s="81"/>
      <c r="AD23" s="81"/>
      <c r="AE23" s="81"/>
      <c r="AG23" s="21"/>
    </row>
    <row r="24" spans="1:33" s="1" customFormat="1" ht="24.75" customHeight="1" x14ac:dyDescent="0.3">
      <c r="A24" s="71" t="s">
        <v>30</v>
      </c>
      <c r="B24" s="71"/>
      <c r="C24" s="71"/>
      <c r="D24" s="71"/>
      <c r="E24" s="72"/>
      <c r="F24" s="77">
        <v>63232</v>
      </c>
      <c r="G24" s="77"/>
      <c r="H24" s="77"/>
      <c r="I24" s="77"/>
      <c r="J24" s="77"/>
      <c r="K24" s="77"/>
      <c r="L24" s="77"/>
      <c r="M24" s="76">
        <v>30886</v>
      </c>
      <c r="N24" s="76"/>
      <c r="O24" s="76"/>
      <c r="P24" s="76"/>
      <c r="Q24" s="76"/>
      <c r="R24" s="76"/>
      <c r="S24" s="76">
        <v>32346</v>
      </c>
      <c r="T24" s="76"/>
      <c r="U24" s="76"/>
      <c r="V24" s="76"/>
      <c r="W24" s="76"/>
      <c r="X24" s="76"/>
      <c r="Y24" s="81">
        <v>27607</v>
      </c>
      <c r="Z24" s="81"/>
      <c r="AA24" s="81"/>
      <c r="AB24" s="81"/>
      <c r="AC24" s="81"/>
      <c r="AD24" s="81"/>
      <c r="AE24" s="81"/>
      <c r="AG24" s="21"/>
    </row>
    <row r="25" spans="1:33" s="1" customFormat="1" ht="24.75" customHeight="1" x14ac:dyDescent="0.3">
      <c r="A25" s="71" t="s">
        <v>31</v>
      </c>
      <c r="B25" s="71"/>
      <c r="C25" s="71"/>
      <c r="D25" s="71"/>
      <c r="E25" s="72"/>
      <c r="F25" s="77">
        <v>95012</v>
      </c>
      <c r="G25" s="77"/>
      <c r="H25" s="77"/>
      <c r="I25" s="77"/>
      <c r="J25" s="77"/>
      <c r="K25" s="77"/>
      <c r="L25" s="77"/>
      <c r="M25" s="76">
        <v>46409</v>
      </c>
      <c r="N25" s="76"/>
      <c r="O25" s="76"/>
      <c r="P25" s="76"/>
      <c r="Q25" s="76"/>
      <c r="R25" s="76"/>
      <c r="S25" s="76">
        <v>48603</v>
      </c>
      <c r="T25" s="76"/>
      <c r="U25" s="76"/>
      <c r="V25" s="76"/>
      <c r="W25" s="76"/>
      <c r="X25" s="76"/>
      <c r="Y25" s="81">
        <v>43516</v>
      </c>
      <c r="Z25" s="81"/>
      <c r="AA25" s="81"/>
      <c r="AB25" s="81"/>
      <c r="AC25" s="81"/>
      <c r="AD25" s="81"/>
      <c r="AE25" s="81"/>
      <c r="AG25" s="21"/>
    </row>
    <row r="26" spans="1:33" s="1" customFormat="1" ht="24.75" customHeight="1" x14ac:dyDescent="0.3">
      <c r="A26" s="71" t="s">
        <v>32</v>
      </c>
      <c r="B26" s="71"/>
      <c r="C26" s="71"/>
      <c r="D26" s="71"/>
      <c r="E26" s="72"/>
      <c r="F26" s="77">
        <v>34354</v>
      </c>
      <c r="G26" s="77"/>
      <c r="H26" s="77"/>
      <c r="I26" s="77"/>
      <c r="J26" s="77"/>
      <c r="K26" s="77"/>
      <c r="L26" s="77"/>
      <c r="M26" s="76">
        <v>17007</v>
      </c>
      <c r="N26" s="76"/>
      <c r="O26" s="76"/>
      <c r="P26" s="76"/>
      <c r="Q26" s="76"/>
      <c r="R26" s="76"/>
      <c r="S26" s="76">
        <v>17347</v>
      </c>
      <c r="T26" s="76"/>
      <c r="U26" s="76"/>
      <c r="V26" s="76"/>
      <c r="W26" s="76"/>
      <c r="X26" s="76"/>
      <c r="Y26" s="81">
        <v>16141</v>
      </c>
      <c r="Z26" s="81"/>
      <c r="AA26" s="81"/>
      <c r="AB26" s="81"/>
      <c r="AC26" s="81"/>
      <c r="AD26" s="81"/>
      <c r="AE26" s="81"/>
    </row>
    <row r="27" spans="1:33" s="1" customFormat="1" ht="24.75" customHeight="1" x14ac:dyDescent="0.3">
      <c r="A27" s="71" t="s">
        <v>33</v>
      </c>
      <c r="B27" s="71"/>
      <c r="C27" s="71"/>
      <c r="D27" s="71"/>
      <c r="E27" s="72"/>
      <c r="F27" s="77">
        <v>100535</v>
      </c>
      <c r="G27" s="77"/>
      <c r="H27" s="77"/>
      <c r="I27" s="77"/>
      <c r="J27" s="77"/>
      <c r="K27" s="77"/>
      <c r="L27" s="77"/>
      <c r="M27" s="76">
        <v>48639</v>
      </c>
      <c r="N27" s="76"/>
      <c r="O27" s="76"/>
      <c r="P27" s="76"/>
      <c r="Q27" s="76"/>
      <c r="R27" s="76"/>
      <c r="S27" s="76">
        <v>51896</v>
      </c>
      <c r="T27" s="76"/>
      <c r="U27" s="76"/>
      <c r="V27" s="76"/>
      <c r="W27" s="76"/>
      <c r="X27" s="76"/>
      <c r="Y27" s="81">
        <v>52096</v>
      </c>
      <c r="Z27" s="81"/>
      <c r="AA27" s="81"/>
      <c r="AB27" s="81"/>
      <c r="AC27" s="81"/>
      <c r="AD27" s="81"/>
      <c r="AE27" s="81"/>
    </row>
    <row r="28" spans="1:33" s="1" customFormat="1" ht="24.75" customHeight="1" x14ac:dyDescent="0.3">
      <c r="A28" s="71" t="s">
        <v>34</v>
      </c>
      <c r="B28" s="71"/>
      <c r="C28" s="71"/>
      <c r="D28" s="71"/>
      <c r="E28" s="72"/>
      <c r="F28" s="77">
        <v>81293</v>
      </c>
      <c r="G28" s="77"/>
      <c r="H28" s="77"/>
      <c r="I28" s="77"/>
      <c r="J28" s="77"/>
      <c r="K28" s="77"/>
      <c r="L28" s="77"/>
      <c r="M28" s="76">
        <v>40542</v>
      </c>
      <c r="N28" s="76"/>
      <c r="O28" s="76"/>
      <c r="P28" s="76"/>
      <c r="Q28" s="76"/>
      <c r="R28" s="76"/>
      <c r="S28" s="76">
        <v>40751</v>
      </c>
      <c r="T28" s="76"/>
      <c r="U28" s="76"/>
      <c r="V28" s="76"/>
      <c r="W28" s="76"/>
      <c r="X28" s="76"/>
      <c r="Y28" s="81">
        <v>40822</v>
      </c>
      <c r="Z28" s="81"/>
      <c r="AA28" s="81"/>
      <c r="AB28" s="81"/>
      <c r="AC28" s="81"/>
      <c r="AD28" s="81"/>
      <c r="AE28" s="81"/>
    </row>
    <row r="29" spans="1:33" s="1" customFormat="1" ht="2.4500000000000002" customHeight="1" x14ac:dyDescent="0.15">
      <c r="A29" s="13"/>
      <c r="B29" s="13"/>
      <c r="C29" s="13"/>
      <c r="D29" s="13"/>
      <c r="E29" s="24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3" s="1" customFormat="1" ht="15" customHeight="1" x14ac:dyDescent="0.15">
      <c r="B30" s="78" t="s">
        <v>52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</row>
    <row r="31" spans="1:33" s="1" customFormat="1" ht="15" customHeight="1" x14ac:dyDescent="0.15">
      <c r="C31" s="75" t="s">
        <v>8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18"/>
      <c r="AB31" s="14"/>
      <c r="AC31" s="14"/>
      <c r="AD31" s="14"/>
      <c r="AE31" s="14"/>
    </row>
    <row r="32" spans="1:33" s="1" customFormat="1" ht="9" customHeight="1" x14ac:dyDescent="0.15"/>
    <row r="33" spans="1:48" s="1" customFormat="1" x14ac:dyDescent="0.15">
      <c r="A33" s="99" t="s">
        <v>9</v>
      </c>
      <c r="B33" s="99"/>
      <c r="C33" s="99"/>
      <c r="D33" s="99"/>
      <c r="E33" s="99"/>
      <c r="F33" s="99"/>
      <c r="G33" s="99"/>
      <c r="H33" s="99"/>
      <c r="I33" s="109" t="s">
        <v>58</v>
      </c>
      <c r="J33" s="109"/>
      <c r="K33" s="109"/>
      <c r="L33" s="109"/>
      <c r="M33" s="109"/>
      <c r="N33" s="109"/>
    </row>
    <row r="34" spans="1:48" s="1" customFormat="1" x14ac:dyDescent="0.15">
      <c r="A34" s="99"/>
      <c r="B34" s="99"/>
      <c r="C34" s="99"/>
      <c r="D34" s="99"/>
      <c r="E34" s="99"/>
      <c r="F34" s="99"/>
      <c r="G34" s="99"/>
      <c r="H34" s="99"/>
      <c r="I34" s="109"/>
      <c r="J34" s="109"/>
      <c r="K34" s="109"/>
      <c r="L34" s="109"/>
      <c r="M34" s="109"/>
      <c r="N34" s="109"/>
    </row>
    <row r="35" spans="1:48" s="1" customFormat="1" ht="6" customHeight="1" x14ac:dyDescent="0.15">
      <c r="A35" s="12"/>
      <c r="B35" s="12"/>
      <c r="C35" s="12"/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:48" s="1" customFormat="1" ht="18" customHeight="1" x14ac:dyDescent="0.15">
      <c r="A36" s="85" t="s">
        <v>10</v>
      </c>
      <c r="B36" s="85"/>
      <c r="C36" s="85"/>
      <c r="D36" s="103"/>
      <c r="E36" s="121" t="s">
        <v>11</v>
      </c>
      <c r="F36" s="122"/>
      <c r="G36" s="122"/>
      <c r="H36" s="122"/>
      <c r="I36" s="122"/>
      <c r="J36" s="122"/>
      <c r="K36" s="122"/>
      <c r="L36" s="122"/>
      <c r="M36" s="123"/>
      <c r="N36" s="122" t="s">
        <v>12</v>
      </c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84" t="s">
        <v>13</v>
      </c>
      <c r="AD36" s="85"/>
      <c r="AE36" s="85"/>
    </row>
    <row r="37" spans="1:48" s="1" customFormat="1" ht="18" customHeight="1" x14ac:dyDescent="0.15">
      <c r="A37" s="87"/>
      <c r="B37" s="87"/>
      <c r="C37" s="87"/>
      <c r="D37" s="104"/>
      <c r="E37" s="84" t="s">
        <v>14</v>
      </c>
      <c r="F37" s="85"/>
      <c r="G37" s="103"/>
      <c r="H37" s="84" t="s">
        <v>15</v>
      </c>
      <c r="I37" s="85"/>
      <c r="J37" s="85"/>
      <c r="K37" s="84" t="s">
        <v>16</v>
      </c>
      <c r="L37" s="85"/>
      <c r="M37" s="103"/>
      <c r="N37" s="121" t="s">
        <v>17</v>
      </c>
      <c r="O37" s="122"/>
      <c r="P37" s="122"/>
      <c r="Q37" s="122"/>
      <c r="R37" s="122"/>
      <c r="S37" s="123"/>
      <c r="T37" s="122" t="s">
        <v>18</v>
      </c>
      <c r="U37" s="122"/>
      <c r="V37" s="122"/>
      <c r="W37" s="122"/>
      <c r="X37" s="122"/>
      <c r="Y37" s="122"/>
      <c r="Z37" s="84" t="s">
        <v>16</v>
      </c>
      <c r="AA37" s="85"/>
      <c r="AB37" s="85"/>
      <c r="AC37" s="86" t="s">
        <v>16</v>
      </c>
      <c r="AD37" s="87"/>
      <c r="AE37" s="87"/>
    </row>
    <row r="38" spans="1:48" s="1" customFormat="1" ht="18" customHeight="1" x14ac:dyDescent="0.15">
      <c r="A38" s="90"/>
      <c r="B38" s="90"/>
      <c r="C38" s="90"/>
      <c r="D38" s="105"/>
      <c r="E38" s="125"/>
      <c r="F38" s="90"/>
      <c r="G38" s="105"/>
      <c r="H38" s="125"/>
      <c r="I38" s="90"/>
      <c r="J38" s="90"/>
      <c r="K38" s="125"/>
      <c r="L38" s="90"/>
      <c r="M38" s="105"/>
      <c r="N38" s="121" t="s">
        <v>19</v>
      </c>
      <c r="O38" s="122"/>
      <c r="P38" s="123"/>
      <c r="Q38" s="121" t="s">
        <v>20</v>
      </c>
      <c r="R38" s="122"/>
      <c r="S38" s="123"/>
      <c r="T38" s="121" t="s">
        <v>21</v>
      </c>
      <c r="U38" s="122"/>
      <c r="V38" s="123"/>
      <c r="W38" s="121" t="s">
        <v>20</v>
      </c>
      <c r="X38" s="122"/>
      <c r="Y38" s="123"/>
      <c r="Z38" s="125"/>
      <c r="AA38" s="90"/>
      <c r="AB38" s="105"/>
      <c r="AC38" s="90" t="s">
        <v>22</v>
      </c>
      <c r="AD38" s="90"/>
      <c r="AE38" s="90"/>
    </row>
    <row r="39" spans="1:48" s="1" customFormat="1" ht="16.5" customHeight="1" x14ac:dyDescent="0.15">
      <c r="A39" s="141" t="s">
        <v>22</v>
      </c>
      <c r="B39" s="141"/>
      <c r="C39" s="141"/>
      <c r="D39" s="141"/>
      <c r="E39" s="142">
        <v>249</v>
      </c>
      <c r="F39" s="124"/>
      <c r="G39" s="124"/>
      <c r="H39" s="124">
        <v>443</v>
      </c>
      <c r="I39" s="124"/>
      <c r="J39" s="124"/>
      <c r="K39" s="89">
        <v>-194</v>
      </c>
      <c r="L39" s="89"/>
      <c r="M39" s="89"/>
      <c r="N39" s="124">
        <v>2833</v>
      </c>
      <c r="O39" s="124"/>
      <c r="P39" s="124"/>
      <c r="Q39" s="124">
        <v>32</v>
      </c>
      <c r="R39" s="124"/>
      <c r="S39" s="124"/>
      <c r="T39" s="124">
        <v>2694</v>
      </c>
      <c r="U39" s="124"/>
      <c r="V39" s="124"/>
      <c r="W39" s="124">
        <v>143</v>
      </c>
      <c r="X39" s="124"/>
      <c r="Y39" s="124"/>
      <c r="Z39" s="89">
        <v>28</v>
      </c>
      <c r="AA39" s="89"/>
      <c r="AB39" s="89"/>
      <c r="AC39" s="89">
        <v>-166</v>
      </c>
      <c r="AD39" s="89"/>
      <c r="AE39" s="89"/>
    </row>
    <row r="40" spans="1:48" s="1" customFormat="1" ht="15.95" customHeight="1" x14ac:dyDescent="0.15">
      <c r="A40" s="87" t="s">
        <v>23</v>
      </c>
      <c r="B40" s="87"/>
      <c r="C40" s="87"/>
      <c r="D40" s="87"/>
      <c r="E40" s="119">
        <v>120</v>
      </c>
      <c r="F40" s="120"/>
      <c r="G40" s="120"/>
      <c r="H40" s="91">
        <v>233</v>
      </c>
      <c r="I40" s="91"/>
      <c r="J40" s="91"/>
      <c r="K40" s="111">
        <v>-113</v>
      </c>
      <c r="L40" s="111"/>
      <c r="M40" s="111"/>
      <c r="N40" s="91">
        <v>1452</v>
      </c>
      <c r="O40" s="91"/>
      <c r="P40" s="91"/>
      <c r="Q40" s="91">
        <v>12</v>
      </c>
      <c r="R40" s="91"/>
      <c r="S40" s="91"/>
      <c r="T40" s="91">
        <v>1407</v>
      </c>
      <c r="U40" s="91"/>
      <c r="V40" s="91"/>
      <c r="W40" s="91">
        <v>84</v>
      </c>
      <c r="X40" s="91"/>
      <c r="Y40" s="91"/>
      <c r="Z40" s="88">
        <v>-27</v>
      </c>
      <c r="AA40" s="88"/>
      <c r="AB40" s="88"/>
      <c r="AC40" s="88">
        <v>-140</v>
      </c>
      <c r="AD40" s="88"/>
      <c r="AE40" s="88"/>
    </row>
    <row r="41" spans="1:48" s="1" customFormat="1" ht="15.95" customHeight="1" x14ac:dyDescent="0.15">
      <c r="A41" s="90" t="s">
        <v>1</v>
      </c>
      <c r="B41" s="90"/>
      <c r="C41" s="90"/>
      <c r="D41" s="90"/>
      <c r="E41" s="140">
        <v>129</v>
      </c>
      <c r="F41" s="83"/>
      <c r="G41" s="83"/>
      <c r="H41" s="83">
        <v>210</v>
      </c>
      <c r="I41" s="83"/>
      <c r="J41" s="83"/>
      <c r="K41" s="82">
        <v>-81</v>
      </c>
      <c r="L41" s="82"/>
      <c r="M41" s="82"/>
      <c r="N41" s="83">
        <v>1381</v>
      </c>
      <c r="O41" s="83"/>
      <c r="P41" s="83"/>
      <c r="Q41" s="83">
        <v>20</v>
      </c>
      <c r="R41" s="83"/>
      <c r="S41" s="83"/>
      <c r="T41" s="83">
        <v>1287</v>
      </c>
      <c r="U41" s="83"/>
      <c r="V41" s="83"/>
      <c r="W41" s="83">
        <v>59</v>
      </c>
      <c r="X41" s="83"/>
      <c r="Y41" s="83"/>
      <c r="Z41" s="82">
        <v>55</v>
      </c>
      <c r="AA41" s="82"/>
      <c r="AB41" s="82"/>
      <c r="AC41" s="82">
        <v>-26</v>
      </c>
      <c r="AD41" s="82"/>
      <c r="AE41" s="82"/>
    </row>
    <row r="42" spans="1:48" s="1" customFormat="1" ht="10.5" customHeight="1" x14ac:dyDescent="0.15">
      <c r="B42" s="113" t="s">
        <v>24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</row>
    <row r="43" spans="1:48" s="1" customFormat="1" ht="10.5" customHeight="1" x14ac:dyDescent="0.15"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</row>
    <row r="44" spans="1:48" s="1" customFormat="1" ht="9" customHeight="1" x14ac:dyDescent="0.15"/>
    <row r="45" spans="1:48" s="1" customFormat="1" ht="21" customHeight="1" x14ac:dyDescent="0.15">
      <c r="A45" s="99" t="s">
        <v>25</v>
      </c>
      <c r="B45" s="99"/>
      <c r="C45" s="99"/>
      <c r="D45" s="99"/>
      <c r="E45" s="99"/>
      <c r="F45" s="99"/>
      <c r="G45" s="99"/>
      <c r="H45" s="99"/>
      <c r="I45" s="109" t="s">
        <v>59</v>
      </c>
      <c r="J45" s="109"/>
      <c r="K45" s="109"/>
      <c r="L45" s="109"/>
      <c r="M45" s="109"/>
      <c r="N45" s="109"/>
      <c r="O45" s="109"/>
      <c r="P45" s="109"/>
      <c r="Q45" s="109"/>
      <c r="R45" s="102"/>
      <c r="S45" s="102"/>
      <c r="T45" s="100"/>
      <c r="U45" s="101"/>
      <c r="V45" s="101"/>
      <c r="W45" s="30"/>
      <c r="X45" s="31"/>
      <c r="Y45" s="118"/>
      <c r="Z45" s="118"/>
      <c r="AA45" s="118"/>
      <c r="AB45" s="118"/>
      <c r="AC45" s="143"/>
      <c r="AD45" s="144"/>
      <c r="AE45" s="144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</row>
    <row r="46" spans="1:48" s="1" customFormat="1" ht="10.5" customHeight="1" x14ac:dyDescent="0.15">
      <c r="A46" s="99"/>
      <c r="B46" s="99"/>
      <c r="C46" s="99"/>
      <c r="D46" s="99"/>
      <c r="E46" s="99"/>
      <c r="F46" s="99"/>
      <c r="G46" s="99"/>
      <c r="H46" s="99"/>
      <c r="I46" s="109"/>
      <c r="J46" s="109"/>
      <c r="K46" s="109"/>
      <c r="L46" s="109"/>
      <c r="M46" s="109"/>
      <c r="N46" s="109"/>
      <c r="O46" s="109"/>
      <c r="P46" s="109"/>
      <c r="Q46" s="109"/>
      <c r="R46" s="102"/>
      <c r="S46" s="102"/>
      <c r="T46" s="101"/>
      <c r="U46" s="101"/>
      <c r="V46" s="101"/>
      <c r="W46" s="30"/>
      <c r="X46" s="31"/>
      <c r="Y46" s="118"/>
      <c r="Z46" s="118"/>
      <c r="AA46" s="118"/>
      <c r="AB46" s="118"/>
      <c r="AC46" s="144"/>
      <c r="AD46" s="144"/>
      <c r="AE46" s="144"/>
    </row>
    <row r="47" spans="1:48" s="1" customFormat="1" ht="16.5" customHeight="1" x14ac:dyDescent="0.15">
      <c r="A47" s="28"/>
      <c r="B47" s="28"/>
      <c r="C47" s="28"/>
      <c r="D47" s="28"/>
      <c r="E47" s="28"/>
      <c r="F47" s="28"/>
      <c r="G47" s="28"/>
      <c r="H47" s="28"/>
      <c r="I47" s="115" t="s">
        <v>39</v>
      </c>
      <c r="J47" s="115"/>
      <c r="K47" s="115"/>
      <c r="L47" s="115"/>
      <c r="M47" s="92">
        <v>487772</v>
      </c>
      <c r="N47" s="92"/>
      <c r="O47" s="92"/>
      <c r="P47" s="92"/>
      <c r="Q47" s="32" t="s">
        <v>0</v>
      </c>
      <c r="R47" s="116">
        <v>237550</v>
      </c>
      <c r="S47" s="117"/>
      <c r="T47" s="117"/>
      <c r="U47" s="29" t="s">
        <v>1</v>
      </c>
      <c r="V47" s="116">
        <v>250222</v>
      </c>
      <c r="W47" s="117"/>
      <c r="X47" s="117"/>
      <c r="Y47" s="94" t="s">
        <v>40</v>
      </c>
      <c r="Z47" s="94"/>
      <c r="AA47" s="94"/>
      <c r="AB47" s="94"/>
      <c r="AC47" s="92">
        <v>241432</v>
      </c>
      <c r="AD47" s="93"/>
      <c r="AE47" s="93"/>
    </row>
    <row r="48" spans="1:48" s="1" customFormat="1" ht="15.75" customHeight="1" x14ac:dyDescent="0.15">
      <c r="A48" s="85" t="s">
        <v>5</v>
      </c>
      <c r="B48" s="85"/>
      <c r="C48" s="85"/>
      <c r="D48" s="103"/>
      <c r="E48" s="60" t="s">
        <v>35</v>
      </c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0" t="s">
        <v>36</v>
      </c>
      <c r="X48" s="61"/>
      <c r="Y48" s="61"/>
      <c r="Z48" s="61"/>
      <c r="AA48" s="61"/>
      <c r="AB48" s="61"/>
      <c r="AC48" s="61"/>
      <c r="AD48" s="61"/>
      <c r="AE48" s="61"/>
    </row>
    <row r="49" spans="1:31" s="1" customFormat="1" ht="15.75" customHeight="1" x14ac:dyDescent="0.15">
      <c r="A49" s="87"/>
      <c r="B49" s="87"/>
      <c r="C49" s="87"/>
      <c r="D49" s="104"/>
      <c r="E49" s="106" t="s">
        <v>45</v>
      </c>
      <c r="F49" s="107"/>
      <c r="G49" s="107"/>
      <c r="H49" s="107"/>
      <c r="I49" s="107"/>
      <c r="J49" s="107"/>
      <c r="K49" s="107"/>
      <c r="L49" s="107"/>
      <c r="M49" s="108"/>
      <c r="N49" s="106" t="s">
        <v>46</v>
      </c>
      <c r="O49" s="110"/>
      <c r="P49" s="110"/>
      <c r="Q49" s="110"/>
      <c r="R49" s="110"/>
      <c r="S49" s="110"/>
      <c r="T49" s="110"/>
      <c r="U49" s="110"/>
      <c r="V49" s="110"/>
      <c r="W49" s="62" t="s">
        <v>45</v>
      </c>
      <c r="X49" s="63"/>
      <c r="Y49" s="64"/>
      <c r="Z49" s="62" t="s">
        <v>46</v>
      </c>
      <c r="AA49" s="63"/>
      <c r="AB49" s="64"/>
      <c r="AC49" s="62" t="s">
        <v>2</v>
      </c>
      <c r="AD49" s="63"/>
      <c r="AE49" s="63"/>
    </row>
    <row r="50" spans="1:31" s="1" customFormat="1" ht="15.75" customHeight="1" x14ac:dyDescent="0.15">
      <c r="A50" s="90"/>
      <c r="B50" s="90"/>
      <c r="C50" s="90"/>
      <c r="D50" s="105"/>
      <c r="E50" s="112" t="s">
        <v>22</v>
      </c>
      <c r="F50" s="112"/>
      <c r="G50" s="112"/>
      <c r="H50" s="112" t="s">
        <v>0</v>
      </c>
      <c r="I50" s="112"/>
      <c r="J50" s="112"/>
      <c r="K50" s="112" t="s">
        <v>1</v>
      </c>
      <c r="L50" s="112"/>
      <c r="M50" s="112"/>
      <c r="N50" s="112" t="s">
        <v>22</v>
      </c>
      <c r="O50" s="112"/>
      <c r="P50" s="112"/>
      <c r="Q50" s="112" t="s">
        <v>0</v>
      </c>
      <c r="R50" s="112"/>
      <c r="S50" s="112"/>
      <c r="T50" s="112" t="s">
        <v>1</v>
      </c>
      <c r="U50" s="112"/>
      <c r="V50" s="121"/>
      <c r="W50" s="65"/>
      <c r="X50" s="66"/>
      <c r="Y50" s="67"/>
      <c r="Z50" s="65"/>
      <c r="AA50" s="66"/>
      <c r="AB50" s="67"/>
      <c r="AC50" s="65"/>
      <c r="AD50" s="66"/>
      <c r="AE50" s="66"/>
    </row>
    <row r="51" spans="1:31" s="15" customFormat="1" ht="16.5" customHeight="1" x14ac:dyDescent="0.15">
      <c r="A51" s="69" t="s">
        <v>37</v>
      </c>
      <c r="B51" s="69"/>
      <c r="C51" s="69"/>
      <c r="D51" s="70"/>
      <c r="E51" s="98">
        <v>468856</v>
      </c>
      <c r="F51" s="59"/>
      <c r="G51" s="59"/>
      <c r="H51" s="58">
        <v>227985</v>
      </c>
      <c r="I51" s="59"/>
      <c r="J51" s="59"/>
      <c r="K51" s="58">
        <v>240871</v>
      </c>
      <c r="L51" s="59"/>
      <c r="M51" s="59"/>
      <c r="N51" s="58">
        <v>18916</v>
      </c>
      <c r="O51" s="59"/>
      <c r="P51" s="59"/>
      <c r="Q51" s="58">
        <v>9565</v>
      </c>
      <c r="R51" s="59"/>
      <c r="S51" s="59"/>
      <c r="T51" s="58">
        <v>9351</v>
      </c>
      <c r="U51" s="59"/>
      <c r="V51" s="59"/>
      <c r="W51" s="58">
        <v>227760</v>
      </c>
      <c r="X51" s="59"/>
      <c r="Y51" s="59"/>
      <c r="Z51" s="58">
        <v>10881</v>
      </c>
      <c r="AA51" s="59"/>
      <c r="AB51" s="59"/>
      <c r="AC51" s="58">
        <v>2791</v>
      </c>
      <c r="AD51" s="59"/>
      <c r="AE51" s="59"/>
    </row>
    <row r="52" spans="1:31" s="9" customFormat="1" ht="15.95" customHeight="1" x14ac:dyDescent="0.15">
      <c r="A52" s="71" t="s">
        <v>28</v>
      </c>
      <c r="B52" s="71"/>
      <c r="C52" s="71"/>
      <c r="D52" s="72"/>
      <c r="E52" s="74">
        <v>55350</v>
      </c>
      <c r="F52" s="73"/>
      <c r="G52" s="73"/>
      <c r="H52" s="73">
        <v>27017</v>
      </c>
      <c r="I52" s="73"/>
      <c r="J52" s="73"/>
      <c r="K52" s="73">
        <v>28333</v>
      </c>
      <c r="L52" s="73"/>
      <c r="M52" s="73"/>
      <c r="N52" s="73">
        <v>915</v>
      </c>
      <c r="O52" s="73"/>
      <c r="P52" s="73"/>
      <c r="Q52" s="73">
        <v>506</v>
      </c>
      <c r="R52" s="73"/>
      <c r="S52" s="73"/>
      <c r="T52" s="73">
        <v>409</v>
      </c>
      <c r="U52" s="73"/>
      <c r="V52" s="73"/>
      <c r="W52" s="73">
        <v>24306</v>
      </c>
      <c r="X52" s="73"/>
      <c r="Y52" s="73"/>
      <c r="Z52" s="73">
        <v>503</v>
      </c>
      <c r="AA52" s="73"/>
      <c r="AB52" s="73"/>
      <c r="AC52" s="80">
        <v>215</v>
      </c>
      <c r="AD52" s="80"/>
      <c r="AE52" s="80"/>
    </row>
    <row r="53" spans="1:31" s="9" customFormat="1" ht="15.95" customHeight="1" x14ac:dyDescent="0.15">
      <c r="A53" s="71" t="s">
        <v>29</v>
      </c>
      <c r="B53" s="71"/>
      <c r="C53" s="71"/>
      <c r="D53" s="72"/>
      <c r="E53" s="74">
        <v>63587</v>
      </c>
      <c r="F53" s="73"/>
      <c r="G53" s="73"/>
      <c r="H53" s="73">
        <v>30538</v>
      </c>
      <c r="I53" s="73"/>
      <c r="J53" s="73"/>
      <c r="K53" s="73">
        <v>33049</v>
      </c>
      <c r="L53" s="73"/>
      <c r="M53" s="73"/>
      <c r="N53" s="73">
        <v>1078</v>
      </c>
      <c r="O53" s="73"/>
      <c r="P53" s="73"/>
      <c r="Q53" s="73">
        <v>495</v>
      </c>
      <c r="R53" s="73"/>
      <c r="S53" s="73"/>
      <c r="T53" s="73">
        <v>583</v>
      </c>
      <c r="U53" s="73"/>
      <c r="V53" s="73"/>
      <c r="W53" s="73">
        <v>30380</v>
      </c>
      <c r="X53" s="73"/>
      <c r="Y53" s="73"/>
      <c r="Z53" s="73">
        <v>598</v>
      </c>
      <c r="AA53" s="73"/>
      <c r="AB53" s="73"/>
      <c r="AC53" s="80">
        <v>255</v>
      </c>
      <c r="AD53" s="80"/>
      <c r="AE53" s="80"/>
    </row>
    <row r="54" spans="1:31" s="9" customFormat="1" ht="15.95" customHeight="1" x14ac:dyDescent="0.15">
      <c r="A54" s="71" t="s">
        <v>30</v>
      </c>
      <c r="B54" s="71"/>
      <c r="C54" s="71"/>
      <c r="D54" s="72"/>
      <c r="E54" s="74">
        <v>60812</v>
      </c>
      <c r="F54" s="73"/>
      <c r="G54" s="73"/>
      <c r="H54" s="73">
        <v>29654</v>
      </c>
      <c r="I54" s="73"/>
      <c r="J54" s="73"/>
      <c r="K54" s="73">
        <v>31158</v>
      </c>
      <c r="L54" s="73"/>
      <c r="M54" s="73"/>
      <c r="N54" s="73">
        <v>2241</v>
      </c>
      <c r="O54" s="73"/>
      <c r="P54" s="73"/>
      <c r="Q54" s="73">
        <v>1169</v>
      </c>
      <c r="R54" s="73"/>
      <c r="S54" s="73"/>
      <c r="T54" s="73">
        <v>1072</v>
      </c>
      <c r="U54" s="73"/>
      <c r="V54" s="73"/>
      <c r="W54" s="73">
        <v>27816</v>
      </c>
      <c r="X54" s="73"/>
      <c r="Y54" s="73"/>
      <c r="Z54" s="73">
        <v>1141</v>
      </c>
      <c r="AA54" s="73"/>
      <c r="AB54" s="73"/>
      <c r="AC54" s="80">
        <v>315</v>
      </c>
      <c r="AD54" s="80"/>
      <c r="AE54" s="80"/>
    </row>
    <row r="55" spans="1:31" s="9" customFormat="1" ht="15.95" customHeight="1" x14ac:dyDescent="0.15">
      <c r="A55" s="71" t="s">
        <v>31</v>
      </c>
      <c r="B55" s="71"/>
      <c r="C55" s="71"/>
      <c r="D55" s="72"/>
      <c r="E55" s="74">
        <v>92894</v>
      </c>
      <c r="F55" s="73"/>
      <c r="G55" s="73"/>
      <c r="H55" s="73">
        <v>45286</v>
      </c>
      <c r="I55" s="73"/>
      <c r="J55" s="73"/>
      <c r="K55" s="73">
        <v>47608</v>
      </c>
      <c r="L55" s="73"/>
      <c r="M55" s="73"/>
      <c r="N55" s="73">
        <v>2497</v>
      </c>
      <c r="O55" s="73"/>
      <c r="P55" s="73"/>
      <c r="Q55" s="73">
        <v>1360</v>
      </c>
      <c r="R55" s="73"/>
      <c r="S55" s="73"/>
      <c r="T55" s="73">
        <v>1137</v>
      </c>
      <c r="U55" s="73"/>
      <c r="V55" s="73"/>
      <c r="W55" s="73">
        <v>44783</v>
      </c>
      <c r="X55" s="73"/>
      <c r="Y55" s="73"/>
      <c r="Z55" s="73">
        <v>1363</v>
      </c>
      <c r="AA55" s="73"/>
      <c r="AB55" s="73"/>
      <c r="AC55" s="80">
        <v>441</v>
      </c>
      <c r="AD55" s="80"/>
      <c r="AE55" s="80"/>
    </row>
    <row r="56" spans="1:31" s="9" customFormat="1" ht="15.95" customHeight="1" x14ac:dyDescent="0.15">
      <c r="A56" s="71" t="s">
        <v>32</v>
      </c>
      <c r="B56" s="71"/>
      <c r="C56" s="71"/>
      <c r="D56" s="72"/>
      <c r="E56" s="74">
        <v>32989</v>
      </c>
      <c r="F56" s="73"/>
      <c r="G56" s="73"/>
      <c r="H56" s="73">
        <v>16268</v>
      </c>
      <c r="I56" s="73"/>
      <c r="J56" s="73"/>
      <c r="K56" s="73">
        <v>16721</v>
      </c>
      <c r="L56" s="73"/>
      <c r="M56" s="73"/>
      <c r="N56" s="73">
        <v>1145</v>
      </c>
      <c r="O56" s="73"/>
      <c r="P56" s="73"/>
      <c r="Q56" s="73">
        <v>610</v>
      </c>
      <c r="R56" s="73"/>
      <c r="S56" s="73"/>
      <c r="T56" s="73">
        <v>535</v>
      </c>
      <c r="U56" s="73"/>
      <c r="V56" s="73"/>
      <c r="W56" s="73">
        <v>16042</v>
      </c>
      <c r="X56" s="73"/>
      <c r="Y56" s="73"/>
      <c r="Z56" s="73">
        <v>665</v>
      </c>
      <c r="AA56" s="73"/>
      <c r="AB56" s="73"/>
      <c r="AC56" s="80">
        <v>182</v>
      </c>
      <c r="AD56" s="80"/>
      <c r="AE56" s="80"/>
    </row>
    <row r="57" spans="1:31" s="9" customFormat="1" ht="15.95" customHeight="1" x14ac:dyDescent="0.15">
      <c r="A57" s="71" t="s">
        <v>33</v>
      </c>
      <c r="B57" s="71"/>
      <c r="C57" s="71"/>
      <c r="D57" s="72"/>
      <c r="E57" s="74">
        <v>91667</v>
      </c>
      <c r="F57" s="73"/>
      <c r="G57" s="73"/>
      <c r="H57" s="73">
        <v>44246</v>
      </c>
      <c r="I57" s="73"/>
      <c r="J57" s="73"/>
      <c r="K57" s="73">
        <v>47421</v>
      </c>
      <c r="L57" s="73"/>
      <c r="M57" s="73"/>
      <c r="N57" s="73">
        <v>4847</v>
      </c>
      <c r="O57" s="73"/>
      <c r="P57" s="73"/>
      <c r="Q57" s="73">
        <v>2326</v>
      </c>
      <c r="R57" s="73"/>
      <c r="S57" s="73"/>
      <c r="T57" s="73">
        <v>2521</v>
      </c>
      <c r="U57" s="73"/>
      <c r="V57" s="73"/>
      <c r="W57" s="73">
        <v>48180</v>
      </c>
      <c r="X57" s="73"/>
      <c r="Y57" s="73"/>
      <c r="Z57" s="73">
        <v>3119</v>
      </c>
      <c r="AA57" s="73"/>
      <c r="AB57" s="73"/>
      <c r="AC57" s="80">
        <v>644</v>
      </c>
      <c r="AD57" s="80"/>
      <c r="AE57" s="80"/>
    </row>
    <row r="58" spans="1:31" s="9" customFormat="1" ht="15.95" customHeight="1" x14ac:dyDescent="0.15">
      <c r="A58" s="95" t="s">
        <v>34</v>
      </c>
      <c r="B58" s="95"/>
      <c r="C58" s="95"/>
      <c r="D58" s="96"/>
      <c r="E58" s="74">
        <v>71557</v>
      </c>
      <c r="F58" s="73"/>
      <c r="G58" s="73"/>
      <c r="H58" s="97">
        <v>34976</v>
      </c>
      <c r="I58" s="97"/>
      <c r="J58" s="97"/>
      <c r="K58" s="97">
        <v>36581</v>
      </c>
      <c r="L58" s="97"/>
      <c r="M58" s="97"/>
      <c r="N58" s="73">
        <v>6193</v>
      </c>
      <c r="O58" s="73"/>
      <c r="P58" s="73"/>
      <c r="Q58" s="97">
        <v>3099</v>
      </c>
      <c r="R58" s="97"/>
      <c r="S58" s="97"/>
      <c r="T58" s="97">
        <v>3094</v>
      </c>
      <c r="U58" s="97"/>
      <c r="V58" s="97"/>
      <c r="W58" s="97">
        <v>36253</v>
      </c>
      <c r="X58" s="97"/>
      <c r="Y58" s="97"/>
      <c r="Z58" s="97">
        <v>3492</v>
      </c>
      <c r="AA58" s="97"/>
      <c r="AB58" s="97"/>
      <c r="AC58" s="79">
        <v>739</v>
      </c>
      <c r="AD58" s="79"/>
      <c r="AE58" s="79"/>
    </row>
    <row r="59" spans="1:31" s="1" customFormat="1" ht="15" customHeight="1" x14ac:dyDescent="0.15">
      <c r="A59" s="16"/>
      <c r="B59" s="26" t="s">
        <v>53</v>
      </c>
      <c r="C59" s="27"/>
      <c r="D59" s="2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31" x14ac:dyDescent="0.15">
      <c r="B60" s="139" t="s">
        <v>38</v>
      </c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</row>
    <row r="62" spans="1:31" x14ac:dyDescent="0.15">
      <c r="A62" s="44" t="s">
        <v>44</v>
      </c>
      <c r="B62" s="44"/>
      <c r="C62" s="44"/>
      <c r="D62" s="44"/>
      <c r="E62" s="55" t="s">
        <v>41</v>
      </c>
      <c r="F62" s="44"/>
      <c r="G62" s="44"/>
      <c r="H62" s="44" t="s">
        <v>42</v>
      </c>
      <c r="I62" s="44"/>
      <c r="J62" s="44"/>
      <c r="K62" s="44" t="s">
        <v>43</v>
      </c>
      <c r="L62" s="44"/>
      <c r="M62" s="44"/>
      <c r="N62" s="44" t="s">
        <v>26</v>
      </c>
      <c r="O62" s="44"/>
      <c r="P62" s="44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1" x14ac:dyDescent="0.1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1" ht="14.25" x14ac:dyDescent="0.15">
      <c r="A64" s="68" t="s">
        <v>37</v>
      </c>
      <c r="B64" s="68"/>
      <c r="C64" s="68"/>
      <c r="D64" s="68"/>
      <c r="E64" s="56">
        <f>H64+K64</f>
        <v>487772</v>
      </c>
      <c r="F64" s="57"/>
      <c r="G64" s="57"/>
      <c r="H64" s="56">
        <f>H51+Q51</f>
        <v>237550</v>
      </c>
      <c r="I64" s="57"/>
      <c r="J64" s="57"/>
      <c r="K64" s="56">
        <f>K51+T51</f>
        <v>250222</v>
      </c>
      <c r="L64" s="57"/>
      <c r="M64" s="57"/>
      <c r="N64" s="45">
        <f>SUM(N65:P71)</f>
        <v>241432</v>
      </c>
      <c r="O64" s="46"/>
      <c r="P64" s="47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3" ht="14.25" x14ac:dyDescent="0.15">
      <c r="A65" s="54" t="s">
        <v>28</v>
      </c>
      <c r="B65" s="54"/>
      <c r="C65" s="54"/>
      <c r="D65" s="54"/>
      <c r="E65" s="42">
        <f t="shared" ref="E65:E71" si="0">H65+K65</f>
        <v>56265</v>
      </c>
      <c r="F65" s="43"/>
      <c r="G65" s="43"/>
      <c r="H65" s="42">
        <f t="shared" ref="H65:H71" si="1">H52+Q52</f>
        <v>27523</v>
      </c>
      <c r="I65" s="43"/>
      <c r="J65" s="43"/>
      <c r="K65" s="42">
        <f t="shared" ref="K65:K71" si="2">K52+T52</f>
        <v>28742</v>
      </c>
      <c r="L65" s="43"/>
      <c r="M65" s="43"/>
      <c r="N65" s="48">
        <f>W52+Z52+AC52</f>
        <v>25024</v>
      </c>
      <c r="O65" s="49"/>
      <c r="P65" s="50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3" ht="14.25" x14ac:dyDescent="0.15">
      <c r="A66" s="54" t="s">
        <v>29</v>
      </c>
      <c r="B66" s="54"/>
      <c r="C66" s="54"/>
      <c r="D66" s="54"/>
      <c r="E66" s="42">
        <f t="shared" si="0"/>
        <v>64665</v>
      </c>
      <c r="F66" s="43"/>
      <c r="G66" s="43"/>
      <c r="H66" s="42">
        <f t="shared" si="1"/>
        <v>31033</v>
      </c>
      <c r="I66" s="43"/>
      <c r="J66" s="43"/>
      <c r="K66" s="42">
        <f t="shared" si="2"/>
        <v>33632</v>
      </c>
      <c r="L66" s="43"/>
      <c r="M66" s="43"/>
      <c r="N66" s="48">
        <f t="shared" ref="N66:N71" si="3">W53+Z53+AC53</f>
        <v>31233</v>
      </c>
      <c r="O66" s="49"/>
      <c r="P66" s="50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3" ht="14.25" x14ac:dyDescent="0.15">
      <c r="A67" s="54" t="s">
        <v>30</v>
      </c>
      <c r="B67" s="54"/>
      <c r="C67" s="54"/>
      <c r="D67" s="54"/>
      <c r="E67" s="42">
        <f t="shared" si="0"/>
        <v>63053</v>
      </c>
      <c r="F67" s="43"/>
      <c r="G67" s="43"/>
      <c r="H67" s="42">
        <f t="shared" si="1"/>
        <v>30823</v>
      </c>
      <c r="I67" s="43"/>
      <c r="J67" s="43"/>
      <c r="K67" s="42">
        <f t="shared" si="2"/>
        <v>32230</v>
      </c>
      <c r="L67" s="43"/>
      <c r="M67" s="43"/>
      <c r="N67" s="48">
        <f t="shared" si="3"/>
        <v>29272</v>
      </c>
      <c r="O67" s="49"/>
      <c r="P67" s="50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G67" s="34"/>
    </row>
    <row r="68" spans="1:33" ht="14.25" x14ac:dyDescent="0.15">
      <c r="A68" s="54" t="s">
        <v>31</v>
      </c>
      <c r="B68" s="54"/>
      <c r="C68" s="54"/>
      <c r="D68" s="54"/>
      <c r="E68" s="42">
        <f t="shared" si="0"/>
        <v>95391</v>
      </c>
      <c r="F68" s="43"/>
      <c r="G68" s="43"/>
      <c r="H68" s="42">
        <f t="shared" si="1"/>
        <v>46646</v>
      </c>
      <c r="I68" s="43"/>
      <c r="J68" s="43"/>
      <c r="K68" s="42">
        <f t="shared" si="2"/>
        <v>48745</v>
      </c>
      <c r="L68" s="43"/>
      <c r="M68" s="43"/>
      <c r="N68" s="48">
        <f t="shared" si="3"/>
        <v>46587</v>
      </c>
      <c r="O68" s="49"/>
      <c r="P68" s="50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3" ht="14.25" x14ac:dyDescent="0.15">
      <c r="A69" s="54" t="s">
        <v>32</v>
      </c>
      <c r="B69" s="54"/>
      <c r="C69" s="54"/>
      <c r="D69" s="54"/>
      <c r="E69" s="42">
        <f t="shared" si="0"/>
        <v>34134</v>
      </c>
      <c r="F69" s="43"/>
      <c r="G69" s="43"/>
      <c r="H69" s="42">
        <f t="shared" si="1"/>
        <v>16878</v>
      </c>
      <c r="I69" s="43"/>
      <c r="J69" s="43"/>
      <c r="K69" s="42">
        <f t="shared" si="2"/>
        <v>17256</v>
      </c>
      <c r="L69" s="43"/>
      <c r="M69" s="43"/>
      <c r="N69" s="48">
        <f t="shared" si="3"/>
        <v>16889</v>
      </c>
      <c r="O69" s="49"/>
      <c r="P69" s="50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3" ht="14.25" x14ac:dyDescent="0.15">
      <c r="A70" s="54" t="s">
        <v>33</v>
      </c>
      <c r="B70" s="54"/>
      <c r="C70" s="54"/>
      <c r="D70" s="54"/>
      <c r="E70" s="42">
        <f t="shared" si="0"/>
        <v>96514</v>
      </c>
      <c r="F70" s="43"/>
      <c r="G70" s="43"/>
      <c r="H70" s="42">
        <f t="shared" si="1"/>
        <v>46572</v>
      </c>
      <c r="I70" s="43"/>
      <c r="J70" s="43"/>
      <c r="K70" s="42">
        <f t="shared" si="2"/>
        <v>49942</v>
      </c>
      <c r="L70" s="43"/>
      <c r="M70" s="43"/>
      <c r="N70" s="48">
        <f t="shared" si="3"/>
        <v>51943</v>
      </c>
      <c r="O70" s="49"/>
      <c r="P70" s="50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3" ht="14.25" x14ac:dyDescent="0.15">
      <c r="A71" s="54" t="s">
        <v>34</v>
      </c>
      <c r="B71" s="54"/>
      <c r="C71" s="54"/>
      <c r="D71" s="54"/>
      <c r="E71" s="42">
        <f t="shared" si="0"/>
        <v>77750</v>
      </c>
      <c r="F71" s="43"/>
      <c r="G71" s="43"/>
      <c r="H71" s="42">
        <f t="shared" si="1"/>
        <v>38075</v>
      </c>
      <c r="I71" s="43"/>
      <c r="J71" s="43"/>
      <c r="K71" s="42">
        <f t="shared" si="2"/>
        <v>39675</v>
      </c>
      <c r="L71" s="43"/>
      <c r="M71" s="43"/>
      <c r="N71" s="51">
        <f t="shared" si="3"/>
        <v>40484</v>
      </c>
      <c r="O71" s="52"/>
      <c r="P71" s="5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3" spans="1:33" x14ac:dyDescent="0.15">
      <c r="E73" s="34"/>
      <c r="F73" s="34"/>
      <c r="G73" s="34"/>
    </row>
  </sheetData>
  <mergeCells count="255">
    <mergeCell ref="B60:AE60"/>
    <mergeCell ref="H50:J50"/>
    <mergeCell ref="K50:M50"/>
    <mergeCell ref="N50:P50"/>
    <mergeCell ref="Q50:S50"/>
    <mergeCell ref="T50:V50"/>
    <mergeCell ref="A27:E27"/>
    <mergeCell ref="M23:R23"/>
    <mergeCell ref="K41:M41"/>
    <mergeCell ref="T41:V41"/>
    <mergeCell ref="F24:L24"/>
    <mergeCell ref="M26:R26"/>
    <mergeCell ref="N39:P39"/>
    <mergeCell ref="Q39:S39"/>
    <mergeCell ref="A33:H34"/>
    <mergeCell ref="F25:L25"/>
    <mergeCell ref="E41:G41"/>
    <mergeCell ref="I33:N34"/>
    <mergeCell ref="A39:D39"/>
    <mergeCell ref="E39:G39"/>
    <mergeCell ref="AC45:AE46"/>
    <mergeCell ref="Y27:AE27"/>
    <mergeCell ref="W40:Y40"/>
    <mergeCell ref="S23:X23"/>
    <mergeCell ref="A22:E22"/>
    <mergeCell ref="A17:E19"/>
    <mergeCell ref="N9:AD9"/>
    <mergeCell ref="Y8:Z8"/>
    <mergeCell ref="O8:R8"/>
    <mergeCell ref="R12:AE12"/>
    <mergeCell ref="A26:E26"/>
    <mergeCell ref="M28:R28"/>
    <mergeCell ref="S27:X27"/>
    <mergeCell ref="Y25:AE25"/>
    <mergeCell ref="Y26:AE26"/>
    <mergeCell ref="M24:R24"/>
    <mergeCell ref="S24:X24"/>
    <mergeCell ref="Y24:AE24"/>
    <mergeCell ref="Y23:AE23"/>
    <mergeCell ref="M3:AE7"/>
    <mergeCell ref="A14:H15"/>
    <mergeCell ref="I14:Q15"/>
    <mergeCell ref="M27:R27"/>
    <mergeCell ref="F20:L21"/>
    <mergeCell ref="A20:E21"/>
    <mergeCell ref="F17:L19"/>
    <mergeCell ref="F22:L22"/>
    <mergeCell ref="F23:L23"/>
    <mergeCell ref="A24:E24"/>
    <mergeCell ref="A25:E25"/>
    <mergeCell ref="A23:E23"/>
    <mergeCell ref="F27:L27"/>
    <mergeCell ref="M17:R19"/>
    <mergeCell ref="S17:X19"/>
    <mergeCell ref="S26:X26"/>
    <mergeCell ref="Y17:AE19"/>
    <mergeCell ref="M20:R21"/>
    <mergeCell ref="S20:X21"/>
    <mergeCell ref="Y20:AE21"/>
    <mergeCell ref="M22:R22"/>
    <mergeCell ref="S22:X22"/>
    <mergeCell ref="Y22:AE22"/>
    <mergeCell ref="M25:R25"/>
    <mergeCell ref="Z39:AB39"/>
    <mergeCell ref="W38:Y38"/>
    <mergeCell ref="W39:Y39"/>
    <mergeCell ref="A36:D38"/>
    <mergeCell ref="E36:M36"/>
    <mergeCell ref="N36:AB36"/>
    <mergeCell ref="Q38:S38"/>
    <mergeCell ref="T38:V38"/>
    <mergeCell ref="H39:J39"/>
    <mergeCell ref="K39:M39"/>
    <mergeCell ref="E37:G38"/>
    <mergeCell ref="H37:J38"/>
    <mergeCell ref="K37:M38"/>
    <mergeCell ref="N37:S37"/>
    <mergeCell ref="N38:P38"/>
    <mergeCell ref="Z37:AB38"/>
    <mergeCell ref="T37:Y37"/>
    <mergeCell ref="T39:V39"/>
    <mergeCell ref="E49:M49"/>
    <mergeCell ref="I45:Q46"/>
    <mergeCell ref="N49:V49"/>
    <mergeCell ref="E48:V48"/>
    <mergeCell ref="H40:J40"/>
    <mergeCell ref="K40:M40"/>
    <mergeCell ref="N40:P40"/>
    <mergeCell ref="Q40:S40"/>
    <mergeCell ref="E50:G50"/>
    <mergeCell ref="B42:Y43"/>
    <mergeCell ref="M47:P47"/>
    <mergeCell ref="I47:L47"/>
    <mergeCell ref="R47:T47"/>
    <mergeCell ref="V47:X47"/>
    <mergeCell ref="Y45:AB46"/>
    <mergeCell ref="Z40:AB40"/>
    <mergeCell ref="A40:D40"/>
    <mergeCell ref="E40:G40"/>
    <mergeCell ref="Z52:AB52"/>
    <mergeCell ref="Q52:S52"/>
    <mergeCell ref="T52:V52"/>
    <mergeCell ref="W52:Y52"/>
    <mergeCell ref="Q54:S54"/>
    <mergeCell ref="K53:M53"/>
    <mergeCell ref="H53:J53"/>
    <mergeCell ref="Q51:S51"/>
    <mergeCell ref="Q53:S53"/>
    <mergeCell ref="N52:P52"/>
    <mergeCell ref="H51:J51"/>
    <mergeCell ref="K51:M51"/>
    <mergeCell ref="N51:P51"/>
    <mergeCell ref="N53:P53"/>
    <mergeCell ref="K52:M52"/>
    <mergeCell ref="H52:J52"/>
    <mergeCell ref="Z54:AB54"/>
    <mergeCell ref="W53:Y53"/>
    <mergeCell ref="W54:Y54"/>
    <mergeCell ref="T55:V55"/>
    <mergeCell ref="E51:G51"/>
    <mergeCell ref="E52:G52"/>
    <mergeCell ref="E53:G53"/>
    <mergeCell ref="N41:P41"/>
    <mergeCell ref="Q41:S41"/>
    <mergeCell ref="N58:P58"/>
    <mergeCell ref="Q58:S58"/>
    <mergeCell ref="Q57:S57"/>
    <mergeCell ref="E55:G55"/>
    <mergeCell ref="H55:J55"/>
    <mergeCell ref="A45:H46"/>
    <mergeCell ref="H41:J41"/>
    <mergeCell ref="T45:V46"/>
    <mergeCell ref="R45:S46"/>
    <mergeCell ref="A53:D53"/>
    <mergeCell ref="A54:D54"/>
    <mergeCell ref="Q56:S56"/>
    <mergeCell ref="T56:V56"/>
    <mergeCell ref="K54:M54"/>
    <mergeCell ref="N54:P54"/>
    <mergeCell ref="K55:M55"/>
    <mergeCell ref="A41:D41"/>
    <mergeCell ref="A48:D50"/>
    <mergeCell ref="AC47:AE47"/>
    <mergeCell ref="Y47:AB47"/>
    <mergeCell ref="A58:D58"/>
    <mergeCell ref="K58:M58"/>
    <mergeCell ref="H56:J56"/>
    <mergeCell ref="H57:J57"/>
    <mergeCell ref="K56:M56"/>
    <mergeCell ref="E58:G58"/>
    <mergeCell ref="Z58:AB58"/>
    <mergeCell ref="W57:Y57"/>
    <mergeCell ref="Z57:AB57"/>
    <mergeCell ref="T57:V57"/>
    <mergeCell ref="T58:V58"/>
    <mergeCell ref="W58:Y58"/>
    <mergeCell ref="H58:J58"/>
    <mergeCell ref="E57:G57"/>
    <mergeCell ref="K57:M57"/>
    <mergeCell ref="A55:D55"/>
    <mergeCell ref="A56:D56"/>
    <mergeCell ref="A57:D57"/>
    <mergeCell ref="N55:P55"/>
    <mergeCell ref="W55:Y55"/>
    <mergeCell ref="Z55:AB55"/>
    <mergeCell ref="T53:V53"/>
    <mergeCell ref="C31:Z31"/>
    <mergeCell ref="S25:X25"/>
    <mergeCell ref="F26:L26"/>
    <mergeCell ref="B30:AE30"/>
    <mergeCell ref="F28:L28"/>
    <mergeCell ref="A28:E28"/>
    <mergeCell ref="AC58:AE58"/>
    <mergeCell ref="AC54:AE54"/>
    <mergeCell ref="AC55:AE55"/>
    <mergeCell ref="AC56:AE56"/>
    <mergeCell ref="AC57:AE57"/>
    <mergeCell ref="AC52:AE52"/>
    <mergeCell ref="AC53:AE53"/>
    <mergeCell ref="Y28:AE28"/>
    <mergeCell ref="Z41:AB41"/>
    <mergeCell ref="W41:Y41"/>
    <mergeCell ref="AC36:AE36"/>
    <mergeCell ref="AC37:AE37"/>
    <mergeCell ref="AC40:AE40"/>
    <mergeCell ref="AC39:AE39"/>
    <mergeCell ref="AC38:AE38"/>
    <mergeCell ref="AC41:AE41"/>
    <mergeCell ref="S28:X28"/>
    <mergeCell ref="T40:V40"/>
    <mergeCell ref="AC51:AE51"/>
    <mergeCell ref="W48:AE48"/>
    <mergeCell ref="W51:Y51"/>
    <mergeCell ref="Z51:AB51"/>
    <mergeCell ref="W49:Y50"/>
    <mergeCell ref="A64:D64"/>
    <mergeCell ref="A65:D65"/>
    <mergeCell ref="A66:D66"/>
    <mergeCell ref="A67:D67"/>
    <mergeCell ref="A51:D51"/>
    <mergeCell ref="A52:D52"/>
    <mergeCell ref="AC49:AE50"/>
    <mergeCell ref="Z49:AB50"/>
    <mergeCell ref="T54:V54"/>
    <mergeCell ref="W56:Y56"/>
    <mergeCell ref="Z56:AB56"/>
    <mergeCell ref="E56:G56"/>
    <mergeCell ref="T51:V51"/>
    <mergeCell ref="N56:P56"/>
    <mergeCell ref="H54:J54"/>
    <mergeCell ref="E54:G54"/>
    <mergeCell ref="Z53:AB53"/>
    <mergeCell ref="N57:P57"/>
    <mergeCell ref="Q55:S55"/>
    <mergeCell ref="A68:D68"/>
    <mergeCell ref="A69:D69"/>
    <mergeCell ref="A70:D70"/>
    <mergeCell ref="A71:D71"/>
    <mergeCell ref="A62:D63"/>
    <mergeCell ref="E62:G63"/>
    <mergeCell ref="H62:J63"/>
    <mergeCell ref="K62:M63"/>
    <mergeCell ref="E64:G64"/>
    <mergeCell ref="E65:G65"/>
    <mergeCell ref="E66:G66"/>
    <mergeCell ref="E67:G67"/>
    <mergeCell ref="E68:G68"/>
    <mergeCell ref="E69:G69"/>
    <mergeCell ref="E70:G70"/>
    <mergeCell ref="E71:G71"/>
    <mergeCell ref="H64:J64"/>
    <mergeCell ref="K64:M64"/>
    <mergeCell ref="H65:J65"/>
    <mergeCell ref="K65:M65"/>
    <mergeCell ref="H66:J66"/>
    <mergeCell ref="K66:M66"/>
    <mergeCell ref="H67:J67"/>
    <mergeCell ref="K67:M67"/>
    <mergeCell ref="H68:J68"/>
    <mergeCell ref="K68:M68"/>
    <mergeCell ref="H69:J69"/>
    <mergeCell ref="K69:M69"/>
    <mergeCell ref="H70:J70"/>
    <mergeCell ref="K70:M70"/>
    <mergeCell ref="H71:J71"/>
    <mergeCell ref="K71:M71"/>
    <mergeCell ref="N62:P63"/>
    <mergeCell ref="N64:P64"/>
    <mergeCell ref="N65:P65"/>
    <mergeCell ref="N66:P66"/>
    <mergeCell ref="N67:P67"/>
    <mergeCell ref="N68:P68"/>
    <mergeCell ref="N69:P69"/>
    <mergeCell ref="N70:P70"/>
    <mergeCell ref="N71:P71"/>
  </mergeCells>
  <phoneticPr fontId="2"/>
  <pageMargins left="0.78740157480314965" right="0.62" top="0.19685039370078741" bottom="0.21" header="0" footer="0.2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人口の動き</vt:lpstr>
      <vt:lpstr>人口の動き!Print_Area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2020-01-20T00:55:46Z</cp:lastPrinted>
  <dcterms:created xsi:type="dcterms:W3CDTF">2012-08-24T00:45:17Z</dcterms:created>
  <dcterms:modified xsi:type="dcterms:W3CDTF">2020-04-13T09:08:53Z</dcterms:modified>
</cp:coreProperties>
</file>