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8550"/>
  </bookViews>
  <sheets>
    <sheet name="人口表（住基）" sheetId="1" r:id="rId1"/>
  </sheets>
  <definedNames>
    <definedName name="_xlnm.Print_Area" localSheetId="0">'人口表（住基）'!$A$1:$P$47</definedName>
  </definedNames>
  <calcPr calcId="125725"/>
</workbook>
</file>

<file path=xl/calcChain.xml><?xml version="1.0" encoding="utf-8"?>
<calcChain xmlns="http://schemas.openxmlformats.org/spreadsheetml/2006/main">
  <c r="B34" i="1"/>
  <c r="C34"/>
  <c r="D34"/>
  <c r="F34"/>
  <c r="G34"/>
  <c r="H34"/>
  <c r="J34"/>
  <c r="K34"/>
  <c r="L34"/>
  <c r="D43" s="1"/>
  <c r="H43" s="1"/>
  <c r="N34"/>
  <c r="O34"/>
  <c r="P34"/>
  <c r="B35"/>
  <c r="C35"/>
  <c r="D35"/>
  <c r="F35"/>
  <c r="G35"/>
  <c r="H35"/>
  <c r="J35"/>
  <c r="K35"/>
  <c r="L35"/>
  <c r="N35"/>
  <c r="O35"/>
  <c r="P35"/>
  <c r="B36"/>
  <c r="C36"/>
  <c r="D36"/>
  <c r="F36"/>
  <c r="G36"/>
  <c r="H36"/>
  <c r="J36"/>
  <c r="K36"/>
  <c r="L36"/>
  <c r="N36"/>
  <c r="O36"/>
  <c r="P36"/>
  <c r="B37"/>
  <c r="C37"/>
  <c r="C43" s="1"/>
  <c r="G43" s="1"/>
  <c r="D37"/>
  <c r="F37"/>
  <c r="G37"/>
  <c r="H37"/>
  <c r="J37"/>
  <c r="K37"/>
  <c r="L37"/>
  <c r="N37"/>
  <c r="B45" s="1"/>
  <c r="O37"/>
  <c r="P37"/>
  <c r="B38"/>
  <c r="C38"/>
  <c r="D38"/>
  <c r="F38"/>
  <c r="G38"/>
  <c r="H38"/>
  <c r="J38"/>
  <c r="K38"/>
  <c r="L38"/>
  <c r="N38"/>
  <c r="B46" s="1"/>
  <c r="F45" s="1"/>
  <c r="O38"/>
  <c r="P38"/>
  <c r="B39"/>
  <c r="C39"/>
  <c r="D39"/>
  <c r="F39"/>
  <c r="G39"/>
  <c r="H39"/>
  <c r="J39"/>
  <c r="K39"/>
  <c r="L39"/>
  <c r="C42"/>
  <c r="D42"/>
  <c r="B44"/>
  <c r="F44" s="1"/>
  <c r="C44"/>
  <c r="C45"/>
  <c r="D45"/>
  <c r="H45" s="1"/>
  <c r="C46"/>
  <c r="G42" s="1"/>
  <c r="D46"/>
  <c r="H42" s="1"/>
  <c r="B42" l="1"/>
  <c r="F42" s="1"/>
  <c r="G45"/>
  <c r="B43"/>
  <c r="F43" s="1"/>
  <c r="D44"/>
  <c r="H44" s="1"/>
  <c r="G44"/>
</calcChain>
</file>

<file path=xl/sharedStrings.xml><?xml version="1.0" encoding="utf-8"?>
<sst xmlns="http://schemas.openxmlformats.org/spreadsheetml/2006/main" count="78" uniqueCount="36">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</sst>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180" fontId="0" fillId="0" borderId="0" xfId="0" applyNumberFormat="1" applyFill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P46"/>
  <sheetViews>
    <sheetView tabSelected="1" zoomScaleNormal="100" workbookViewId="0"/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1" t="s">
        <v>35</v>
      </c>
      <c r="F1" s="41"/>
      <c r="G1" s="41"/>
      <c r="H1" s="41"/>
      <c r="I1" s="41"/>
      <c r="J1" s="41"/>
      <c r="K1" s="41"/>
      <c r="L1" s="41"/>
    </row>
    <row r="3" spans="1:16">
      <c r="B3" t="s">
        <v>34</v>
      </c>
      <c r="F3" t="s">
        <v>33</v>
      </c>
      <c r="G3" s="39">
        <v>235938</v>
      </c>
      <c r="J3" t="s">
        <v>32</v>
      </c>
      <c r="N3" s="40">
        <v>42916</v>
      </c>
      <c r="O3" s="40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1689</v>
      </c>
      <c r="C6" s="19">
        <v>1659</v>
      </c>
      <c r="D6" s="18">
        <v>3348</v>
      </c>
      <c r="E6" s="38">
        <v>26</v>
      </c>
      <c r="F6" s="19">
        <v>2544</v>
      </c>
      <c r="G6" s="19">
        <v>2472</v>
      </c>
      <c r="H6" s="18">
        <v>5016</v>
      </c>
      <c r="I6" s="38">
        <v>52</v>
      </c>
      <c r="J6" s="19">
        <v>3652</v>
      </c>
      <c r="K6" s="19">
        <v>3601</v>
      </c>
      <c r="L6" s="18">
        <v>7253</v>
      </c>
      <c r="M6" s="38">
        <v>78</v>
      </c>
      <c r="N6" s="19">
        <v>2104</v>
      </c>
      <c r="O6" s="19">
        <v>2709</v>
      </c>
      <c r="P6" s="18">
        <v>4813</v>
      </c>
    </row>
    <row r="7" spans="1:16">
      <c r="A7" s="31">
        <v>1</v>
      </c>
      <c r="B7" s="14">
        <v>1772</v>
      </c>
      <c r="C7" s="14">
        <v>1689</v>
      </c>
      <c r="D7" s="13">
        <v>3461</v>
      </c>
      <c r="E7" s="31">
        <v>27</v>
      </c>
      <c r="F7" s="14">
        <v>2471</v>
      </c>
      <c r="G7" s="14">
        <v>2474</v>
      </c>
      <c r="H7" s="13">
        <v>4945</v>
      </c>
      <c r="I7" s="31">
        <v>53</v>
      </c>
      <c r="J7" s="14">
        <v>3281</v>
      </c>
      <c r="K7" s="14">
        <v>3240</v>
      </c>
      <c r="L7" s="13">
        <v>6521</v>
      </c>
      <c r="M7" s="36">
        <v>79</v>
      </c>
      <c r="N7" s="35">
        <v>2291</v>
      </c>
      <c r="O7" s="35">
        <v>2932</v>
      </c>
      <c r="P7" s="34">
        <v>5223</v>
      </c>
    </row>
    <row r="8" spans="1:16">
      <c r="A8" s="31">
        <v>2</v>
      </c>
      <c r="B8" s="14">
        <v>1776</v>
      </c>
      <c r="C8" s="14">
        <v>1788</v>
      </c>
      <c r="D8" s="13">
        <v>3564</v>
      </c>
      <c r="E8" s="31">
        <v>28</v>
      </c>
      <c r="F8" s="14">
        <v>2570</v>
      </c>
      <c r="G8" s="14">
        <v>2417</v>
      </c>
      <c r="H8" s="13">
        <v>4987</v>
      </c>
      <c r="I8" s="36">
        <v>54</v>
      </c>
      <c r="J8" s="35">
        <v>3162</v>
      </c>
      <c r="K8" s="35">
        <v>3171</v>
      </c>
      <c r="L8" s="34">
        <v>6333</v>
      </c>
      <c r="M8" s="33">
        <v>80</v>
      </c>
      <c r="N8" s="28">
        <v>2117</v>
      </c>
      <c r="O8" s="28">
        <v>2737</v>
      </c>
      <c r="P8" s="32">
        <v>4854</v>
      </c>
    </row>
    <row r="9" spans="1:16">
      <c r="A9" s="31">
        <v>3</v>
      </c>
      <c r="B9" s="14">
        <v>1813</v>
      </c>
      <c r="C9" s="14">
        <v>1682</v>
      </c>
      <c r="D9" s="13">
        <v>3495</v>
      </c>
      <c r="E9" s="36">
        <v>29</v>
      </c>
      <c r="F9" s="35">
        <v>2599</v>
      </c>
      <c r="G9" s="35">
        <v>2372</v>
      </c>
      <c r="H9" s="34">
        <v>4971</v>
      </c>
      <c r="I9" s="33">
        <v>55</v>
      </c>
      <c r="J9" s="28">
        <v>3068</v>
      </c>
      <c r="K9" s="28">
        <v>2860</v>
      </c>
      <c r="L9" s="32">
        <v>5928</v>
      </c>
      <c r="M9" s="31">
        <v>81</v>
      </c>
      <c r="N9" s="14">
        <v>2013</v>
      </c>
      <c r="O9" s="14">
        <v>2758</v>
      </c>
      <c r="P9" s="13">
        <v>4771</v>
      </c>
    </row>
    <row r="10" spans="1:16">
      <c r="A10" s="36">
        <v>4</v>
      </c>
      <c r="B10" s="35">
        <v>1884</v>
      </c>
      <c r="C10" s="35">
        <v>1865</v>
      </c>
      <c r="D10" s="34">
        <v>3749</v>
      </c>
      <c r="E10" s="33">
        <v>30</v>
      </c>
      <c r="F10" s="28">
        <v>2727</v>
      </c>
      <c r="G10" s="28">
        <v>2503</v>
      </c>
      <c r="H10" s="32">
        <v>5230</v>
      </c>
      <c r="I10" s="31">
        <v>56</v>
      </c>
      <c r="J10" s="14">
        <v>2779</v>
      </c>
      <c r="K10" s="14">
        <v>2786</v>
      </c>
      <c r="L10" s="13">
        <v>5565</v>
      </c>
      <c r="M10" s="31">
        <v>82</v>
      </c>
      <c r="N10" s="14">
        <v>1655</v>
      </c>
      <c r="O10" s="14">
        <v>2330</v>
      </c>
      <c r="P10" s="13">
        <v>3985</v>
      </c>
    </row>
    <row r="11" spans="1:16">
      <c r="A11" s="33">
        <v>5</v>
      </c>
      <c r="B11" s="28">
        <v>1937</v>
      </c>
      <c r="C11" s="28">
        <v>1807</v>
      </c>
      <c r="D11" s="32">
        <v>3744</v>
      </c>
      <c r="E11" s="31">
        <v>31</v>
      </c>
      <c r="F11" s="14">
        <v>2664</v>
      </c>
      <c r="G11" s="14">
        <v>2479</v>
      </c>
      <c r="H11" s="13">
        <v>5143</v>
      </c>
      <c r="I11" s="31">
        <v>57</v>
      </c>
      <c r="J11" s="14">
        <v>2777</v>
      </c>
      <c r="K11" s="14">
        <v>2689</v>
      </c>
      <c r="L11" s="13">
        <v>5466</v>
      </c>
      <c r="M11" s="31">
        <v>83</v>
      </c>
      <c r="N11" s="14">
        <v>1379</v>
      </c>
      <c r="O11" s="14">
        <v>2072</v>
      </c>
      <c r="P11" s="13">
        <v>3451</v>
      </c>
    </row>
    <row r="12" spans="1:16">
      <c r="A12" s="31">
        <v>6</v>
      </c>
      <c r="B12" s="14">
        <v>1870</v>
      </c>
      <c r="C12" s="14">
        <v>1843</v>
      </c>
      <c r="D12" s="13">
        <v>3713</v>
      </c>
      <c r="E12" s="31">
        <v>32</v>
      </c>
      <c r="F12" s="14">
        <v>2641</v>
      </c>
      <c r="G12" s="14">
        <v>2567</v>
      </c>
      <c r="H12" s="13">
        <v>5208</v>
      </c>
      <c r="I12" s="31">
        <v>58</v>
      </c>
      <c r="J12" s="14">
        <v>2672</v>
      </c>
      <c r="K12" s="14">
        <v>2703</v>
      </c>
      <c r="L12" s="13">
        <v>5375</v>
      </c>
      <c r="M12" s="36">
        <v>84</v>
      </c>
      <c r="N12" s="35">
        <v>1164</v>
      </c>
      <c r="O12" s="35">
        <v>2043</v>
      </c>
      <c r="P12" s="34">
        <v>3207</v>
      </c>
    </row>
    <row r="13" spans="1:16">
      <c r="A13" s="31">
        <v>7</v>
      </c>
      <c r="B13" s="14">
        <v>2001</v>
      </c>
      <c r="C13" s="14">
        <v>1940</v>
      </c>
      <c r="D13" s="13">
        <v>3941</v>
      </c>
      <c r="E13" s="31">
        <v>33</v>
      </c>
      <c r="F13" s="14">
        <v>2734</v>
      </c>
      <c r="G13" s="14">
        <v>2567</v>
      </c>
      <c r="H13" s="13">
        <v>5301</v>
      </c>
      <c r="I13" s="36">
        <v>59</v>
      </c>
      <c r="J13" s="35">
        <v>2610</v>
      </c>
      <c r="K13" s="35">
        <v>2457</v>
      </c>
      <c r="L13" s="34">
        <v>5067</v>
      </c>
      <c r="M13" s="33">
        <v>85</v>
      </c>
      <c r="N13" s="28">
        <v>967</v>
      </c>
      <c r="O13" s="28">
        <v>1656</v>
      </c>
      <c r="P13" s="32">
        <v>2623</v>
      </c>
    </row>
    <row r="14" spans="1:16">
      <c r="A14" s="31">
        <v>8</v>
      </c>
      <c r="B14" s="14">
        <v>2056</v>
      </c>
      <c r="C14" s="14">
        <v>1822</v>
      </c>
      <c r="D14" s="13">
        <v>3878</v>
      </c>
      <c r="E14" s="36">
        <v>34</v>
      </c>
      <c r="F14" s="35">
        <v>2855</v>
      </c>
      <c r="G14" s="35">
        <v>2740</v>
      </c>
      <c r="H14" s="34">
        <v>5595</v>
      </c>
      <c r="I14" s="33">
        <v>60</v>
      </c>
      <c r="J14" s="28">
        <v>2408</v>
      </c>
      <c r="K14" s="28">
        <v>2385</v>
      </c>
      <c r="L14" s="32">
        <v>4793</v>
      </c>
      <c r="M14" s="31">
        <v>86</v>
      </c>
      <c r="N14" s="14">
        <v>829</v>
      </c>
      <c r="O14" s="14">
        <v>1422</v>
      </c>
      <c r="P14" s="13">
        <v>2251</v>
      </c>
    </row>
    <row r="15" spans="1:16">
      <c r="A15" s="36">
        <v>9</v>
      </c>
      <c r="B15" s="35">
        <v>2070</v>
      </c>
      <c r="C15" s="35">
        <v>1996</v>
      </c>
      <c r="D15" s="34">
        <v>4066</v>
      </c>
      <c r="E15" s="33">
        <v>35</v>
      </c>
      <c r="F15" s="28">
        <v>2655</v>
      </c>
      <c r="G15" s="28">
        <v>2470</v>
      </c>
      <c r="H15" s="32">
        <v>5125</v>
      </c>
      <c r="I15" s="31">
        <v>61</v>
      </c>
      <c r="J15" s="14">
        <v>2514</v>
      </c>
      <c r="K15" s="14">
        <v>2490</v>
      </c>
      <c r="L15" s="13">
        <v>5004</v>
      </c>
      <c r="M15" s="31">
        <v>87</v>
      </c>
      <c r="N15" s="14">
        <v>633</v>
      </c>
      <c r="O15" s="14">
        <v>1289</v>
      </c>
      <c r="P15" s="13">
        <v>1922</v>
      </c>
    </row>
    <row r="16" spans="1:16">
      <c r="A16" s="33">
        <v>10</v>
      </c>
      <c r="B16" s="28">
        <v>2057</v>
      </c>
      <c r="C16" s="28">
        <v>2127</v>
      </c>
      <c r="D16" s="32">
        <v>4184</v>
      </c>
      <c r="E16" s="31">
        <v>36</v>
      </c>
      <c r="F16" s="14">
        <v>2803</v>
      </c>
      <c r="G16" s="14">
        <v>2714</v>
      </c>
      <c r="H16" s="13">
        <v>5517</v>
      </c>
      <c r="I16" s="31">
        <v>62</v>
      </c>
      <c r="J16" s="14">
        <v>2552</v>
      </c>
      <c r="K16" s="14">
        <v>2686</v>
      </c>
      <c r="L16" s="13">
        <v>5238</v>
      </c>
      <c r="M16" s="31">
        <v>88</v>
      </c>
      <c r="N16" s="14">
        <v>570</v>
      </c>
      <c r="O16" s="14">
        <v>1163</v>
      </c>
      <c r="P16" s="13">
        <v>1733</v>
      </c>
    </row>
    <row r="17" spans="1:16">
      <c r="A17" s="31">
        <v>11</v>
      </c>
      <c r="B17" s="14">
        <v>2057</v>
      </c>
      <c r="C17" s="14">
        <v>1980</v>
      </c>
      <c r="D17" s="13">
        <v>4037</v>
      </c>
      <c r="E17" s="31">
        <v>37</v>
      </c>
      <c r="F17" s="14">
        <v>2955</v>
      </c>
      <c r="G17" s="14">
        <v>2800</v>
      </c>
      <c r="H17" s="13">
        <v>5755</v>
      </c>
      <c r="I17" s="31">
        <v>63</v>
      </c>
      <c r="J17" s="14">
        <v>2655</v>
      </c>
      <c r="K17" s="14">
        <v>2733</v>
      </c>
      <c r="L17" s="13">
        <v>5388</v>
      </c>
      <c r="M17" s="36">
        <v>89</v>
      </c>
      <c r="N17" s="35">
        <v>395</v>
      </c>
      <c r="O17" s="35">
        <v>963</v>
      </c>
      <c r="P17" s="34">
        <v>1358</v>
      </c>
    </row>
    <row r="18" spans="1:16">
      <c r="A18" s="31">
        <v>12</v>
      </c>
      <c r="B18" s="14">
        <v>2185</v>
      </c>
      <c r="C18" s="14">
        <v>2085</v>
      </c>
      <c r="D18" s="13">
        <v>4270</v>
      </c>
      <c r="E18" s="31">
        <v>38</v>
      </c>
      <c r="F18" s="14">
        <v>2906</v>
      </c>
      <c r="G18" s="14">
        <v>2916</v>
      </c>
      <c r="H18" s="13">
        <v>5822</v>
      </c>
      <c r="I18" s="36">
        <v>64</v>
      </c>
      <c r="J18" s="35">
        <v>2781</v>
      </c>
      <c r="K18" s="35">
        <v>2917</v>
      </c>
      <c r="L18" s="34">
        <v>5698</v>
      </c>
      <c r="M18" s="33">
        <v>90</v>
      </c>
      <c r="N18" s="28">
        <v>337</v>
      </c>
      <c r="O18" s="28">
        <v>856</v>
      </c>
      <c r="P18" s="32">
        <v>1193</v>
      </c>
    </row>
    <row r="19" spans="1:16">
      <c r="A19" s="31">
        <v>13</v>
      </c>
      <c r="B19" s="14">
        <v>2233</v>
      </c>
      <c r="C19" s="14">
        <v>2068</v>
      </c>
      <c r="D19" s="13">
        <v>4301</v>
      </c>
      <c r="E19" s="36">
        <v>39</v>
      </c>
      <c r="F19" s="35">
        <v>3072</v>
      </c>
      <c r="G19" s="35">
        <v>3090</v>
      </c>
      <c r="H19" s="34">
        <v>6162</v>
      </c>
      <c r="I19" s="33">
        <v>65</v>
      </c>
      <c r="J19" s="28">
        <v>3034</v>
      </c>
      <c r="K19" s="28">
        <v>3231</v>
      </c>
      <c r="L19" s="32">
        <v>6265</v>
      </c>
      <c r="M19" s="31">
        <v>91</v>
      </c>
      <c r="N19" s="14">
        <v>261</v>
      </c>
      <c r="O19" s="14">
        <v>733</v>
      </c>
      <c r="P19" s="13">
        <v>994</v>
      </c>
    </row>
    <row r="20" spans="1:16">
      <c r="A20" s="36">
        <v>14</v>
      </c>
      <c r="B20" s="35">
        <v>2308</v>
      </c>
      <c r="C20" s="35">
        <v>2211</v>
      </c>
      <c r="D20" s="34">
        <v>4519</v>
      </c>
      <c r="E20" s="33">
        <v>40</v>
      </c>
      <c r="F20" s="28">
        <v>3288</v>
      </c>
      <c r="G20" s="28">
        <v>3117</v>
      </c>
      <c r="H20" s="32">
        <v>6405</v>
      </c>
      <c r="I20" s="31">
        <v>66</v>
      </c>
      <c r="J20" s="14">
        <v>3451</v>
      </c>
      <c r="K20" s="14">
        <v>3666</v>
      </c>
      <c r="L20" s="13">
        <v>7117</v>
      </c>
      <c r="M20" s="31">
        <v>92</v>
      </c>
      <c r="N20" s="14">
        <v>198</v>
      </c>
      <c r="O20" s="14">
        <v>627</v>
      </c>
      <c r="P20" s="13">
        <v>825</v>
      </c>
    </row>
    <row r="21" spans="1:16">
      <c r="A21" s="33">
        <v>15</v>
      </c>
      <c r="B21" s="28">
        <v>2436</v>
      </c>
      <c r="C21" s="28">
        <v>2311</v>
      </c>
      <c r="D21" s="32">
        <v>4747</v>
      </c>
      <c r="E21" s="31">
        <v>41</v>
      </c>
      <c r="F21" s="14">
        <v>3643</v>
      </c>
      <c r="G21" s="14">
        <v>3381</v>
      </c>
      <c r="H21" s="13">
        <v>7024</v>
      </c>
      <c r="I21" s="31">
        <v>67</v>
      </c>
      <c r="J21" s="14">
        <v>3752</v>
      </c>
      <c r="K21" s="14">
        <v>3992</v>
      </c>
      <c r="L21" s="13">
        <v>7744</v>
      </c>
      <c r="M21" s="31">
        <v>93</v>
      </c>
      <c r="N21" s="14">
        <v>147</v>
      </c>
      <c r="O21" s="14">
        <v>446</v>
      </c>
      <c r="P21" s="13">
        <v>593</v>
      </c>
    </row>
    <row r="22" spans="1:16">
      <c r="A22" s="31">
        <v>16</v>
      </c>
      <c r="B22" s="14">
        <v>2454</v>
      </c>
      <c r="C22" s="14">
        <v>2363</v>
      </c>
      <c r="D22" s="13">
        <v>4817</v>
      </c>
      <c r="E22" s="31">
        <v>42</v>
      </c>
      <c r="F22" s="14">
        <v>3950</v>
      </c>
      <c r="G22" s="14">
        <v>3901</v>
      </c>
      <c r="H22" s="13">
        <v>7851</v>
      </c>
      <c r="I22" s="31">
        <v>68</v>
      </c>
      <c r="J22" s="14">
        <v>4096</v>
      </c>
      <c r="K22" s="14">
        <v>4572</v>
      </c>
      <c r="L22" s="13">
        <v>8668</v>
      </c>
      <c r="M22" s="36">
        <v>94</v>
      </c>
      <c r="N22" s="35">
        <v>73</v>
      </c>
      <c r="O22" s="35">
        <v>404</v>
      </c>
      <c r="P22" s="34">
        <v>477</v>
      </c>
    </row>
    <row r="23" spans="1:16">
      <c r="A23" s="31">
        <v>17</v>
      </c>
      <c r="B23" s="14">
        <v>2512</v>
      </c>
      <c r="C23" s="14">
        <v>2438</v>
      </c>
      <c r="D23" s="13">
        <v>4950</v>
      </c>
      <c r="E23" s="31">
        <v>43</v>
      </c>
      <c r="F23" s="14">
        <v>4156</v>
      </c>
      <c r="G23" s="14">
        <v>4167</v>
      </c>
      <c r="H23" s="13">
        <v>8323</v>
      </c>
      <c r="I23" s="36">
        <v>69</v>
      </c>
      <c r="J23" s="35">
        <v>4306</v>
      </c>
      <c r="K23" s="35">
        <v>4756</v>
      </c>
      <c r="L23" s="34">
        <v>9062</v>
      </c>
      <c r="M23" s="33">
        <v>95</v>
      </c>
      <c r="N23" s="28">
        <v>53</v>
      </c>
      <c r="O23" s="28">
        <v>305</v>
      </c>
      <c r="P23" s="32">
        <v>358</v>
      </c>
    </row>
    <row r="24" spans="1:16">
      <c r="A24" s="31">
        <v>18</v>
      </c>
      <c r="B24" s="14">
        <v>2616</v>
      </c>
      <c r="C24" s="14">
        <v>2600</v>
      </c>
      <c r="D24" s="13">
        <v>5216</v>
      </c>
      <c r="E24" s="36">
        <v>44</v>
      </c>
      <c r="F24" s="35">
        <v>4347</v>
      </c>
      <c r="G24" s="35">
        <v>4220</v>
      </c>
      <c r="H24" s="34">
        <v>8567</v>
      </c>
      <c r="I24" s="33">
        <v>70</v>
      </c>
      <c r="J24" s="28">
        <v>3577</v>
      </c>
      <c r="K24" s="28">
        <v>4297</v>
      </c>
      <c r="L24" s="32">
        <v>7874</v>
      </c>
      <c r="M24" s="31">
        <v>96</v>
      </c>
      <c r="N24" s="14">
        <v>41</v>
      </c>
      <c r="O24" s="14">
        <v>226</v>
      </c>
      <c r="P24" s="13">
        <v>267</v>
      </c>
    </row>
    <row r="25" spans="1:16">
      <c r="A25" s="36">
        <v>19</v>
      </c>
      <c r="B25" s="35">
        <v>2710</v>
      </c>
      <c r="C25" s="35">
        <v>2617</v>
      </c>
      <c r="D25" s="34">
        <v>5327</v>
      </c>
      <c r="E25" s="33">
        <v>45</v>
      </c>
      <c r="F25" s="28">
        <v>4373</v>
      </c>
      <c r="G25" s="28">
        <v>4289</v>
      </c>
      <c r="H25" s="32">
        <v>8662</v>
      </c>
      <c r="I25" s="31">
        <v>71</v>
      </c>
      <c r="J25" s="14">
        <v>2146</v>
      </c>
      <c r="K25" s="14">
        <v>2476</v>
      </c>
      <c r="L25" s="13">
        <v>4622</v>
      </c>
      <c r="M25" s="31">
        <v>97</v>
      </c>
      <c r="N25" s="14">
        <v>37</v>
      </c>
      <c r="O25" s="14">
        <v>185</v>
      </c>
      <c r="P25" s="13">
        <v>222</v>
      </c>
    </row>
    <row r="26" spans="1:16">
      <c r="A26" s="33">
        <v>20</v>
      </c>
      <c r="B26" s="28">
        <v>2737</v>
      </c>
      <c r="C26" s="28">
        <v>2593</v>
      </c>
      <c r="D26" s="32">
        <v>5330</v>
      </c>
      <c r="E26" s="31">
        <v>46</v>
      </c>
      <c r="F26" s="14">
        <v>4396</v>
      </c>
      <c r="G26" s="14">
        <v>4149</v>
      </c>
      <c r="H26" s="13">
        <v>8545</v>
      </c>
      <c r="I26" s="31">
        <v>72</v>
      </c>
      <c r="J26" s="14">
        <v>2723</v>
      </c>
      <c r="K26" s="14">
        <v>3252</v>
      </c>
      <c r="L26" s="13">
        <v>5975</v>
      </c>
      <c r="M26" s="31">
        <v>98</v>
      </c>
      <c r="N26" s="14">
        <v>15</v>
      </c>
      <c r="O26" s="14">
        <v>117</v>
      </c>
      <c r="P26" s="13">
        <v>132</v>
      </c>
    </row>
    <row r="27" spans="1:16">
      <c r="A27" s="31">
        <v>21</v>
      </c>
      <c r="B27" s="14">
        <v>2686</v>
      </c>
      <c r="C27" s="14">
        <v>2640</v>
      </c>
      <c r="D27" s="13">
        <v>5326</v>
      </c>
      <c r="E27" s="31">
        <v>47</v>
      </c>
      <c r="F27" s="14">
        <v>4218</v>
      </c>
      <c r="G27" s="14">
        <v>4142</v>
      </c>
      <c r="H27" s="13">
        <v>8360</v>
      </c>
      <c r="I27" s="31">
        <v>73</v>
      </c>
      <c r="J27" s="14">
        <v>3253</v>
      </c>
      <c r="K27" s="14">
        <v>3983</v>
      </c>
      <c r="L27" s="13">
        <v>7236</v>
      </c>
      <c r="M27" s="36">
        <v>99</v>
      </c>
      <c r="N27" s="35">
        <v>8</v>
      </c>
      <c r="O27" s="35">
        <v>78</v>
      </c>
      <c r="P27" s="34">
        <v>86</v>
      </c>
    </row>
    <row r="28" spans="1:16">
      <c r="A28" s="31">
        <v>22</v>
      </c>
      <c r="B28" s="14">
        <v>2732</v>
      </c>
      <c r="C28" s="14">
        <v>2721</v>
      </c>
      <c r="D28" s="13">
        <v>5453</v>
      </c>
      <c r="E28" s="31">
        <v>48</v>
      </c>
      <c r="F28" s="14">
        <v>4217</v>
      </c>
      <c r="G28" s="14">
        <v>3975</v>
      </c>
      <c r="H28" s="13">
        <v>8192</v>
      </c>
      <c r="I28" s="36">
        <v>74</v>
      </c>
      <c r="J28" s="35">
        <v>2857</v>
      </c>
      <c r="K28" s="35">
        <v>3592</v>
      </c>
      <c r="L28" s="34">
        <v>6449</v>
      </c>
      <c r="M28" s="37">
        <v>100</v>
      </c>
      <c r="N28" s="28">
        <v>20</v>
      </c>
      <c r="O28" s="28">
        <v>189</v>
      </c>
      <c r="P28" s="32">
        <v>209</v>
      </c>
    </row>
    <row r="29" spans="1:16">
      <c r="A29" s="31">
        <v>23</v>
      </c>
      <c r="B29" s="14">
        <v>2595</v>
      </c>
      <c r="C29" s="14">
        <v>2612</v>
      </c>
      <c r="D29" s="13">
        <v>5207</v>
      </c>
      <c r="E29" s="36">
        <v>49</v>
      </c>
      <c r="F29" s="35">
        <v>4006</v>
      </c>
      <c r="G29" s="35">
        <v>3856</v>
      </c>
      <c r="H29" s="34">
        <v>7862</v>
      </c>
      <c r="I29" s="33">
        <v>75</v>
      </c>
      <c r="J29" s="28">
        <v>3323</v>
      </c>
      <c r="K29" s="28">
        <v>4018</v>
      </c>
      <c r="L29" s="32">
        <v>7341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2565</v>
      </c>
      <c r="C30" s="35">
        <v>2553</v>
      </c>
      <c r="D30" s="34">
        <v>5118</v>
      </c>
      <c r="E30" s="33">
        <v>50</v>
      </c>
      <c r="F30" s="28">
        <v>3597</v>
      </c>
      <c r="G30" s="28">
        <v>3525</v>
      </c>
      <c r="H30" s="32">
        <v>7122</v>
      </c>
      <c r="I30" s="31">
        <v>76</v>
      </c>
      <c r="J30" s="14">
        <v>2928</v>
      </c>
      <c r="K30" s="14">
        <v>3722</v>
      </c>
      <c r="L30" s="13">
        <v>6650</v>
      </c>
      <c r="M30" s="3" t="s">
        <v>0</v>
      </c>
      <c r="N30" s="2">
        <v>240136</v>
      </c>
      <c r="O30" s="2">
        <v>252611</v>
      </c>
      <c r="P30" s="1">
        <v>492747</v>
      </c>
    </row>
    <row r="31" spans="1:16">
      <c r="A31" s="30">
        <v>25</v>
      </c>
      <c r="B31" s="23">
        <v>2577</v>
      </c>
      <c r="C31" s="23">
        <v>2514</v>
      </c>
      <c r="D31" s="22">
        <v>5091</v>
      </c>
      <c r="E31" s="29">
        <v>51</v>
      </c>
      <c r="F31" s="26">
        <v>3312</v>
      </c>
      <c r="G31" s="26">
        <v>3184</v>
      </c>
      <c r="H31" s="25">
        <v>6496</v>
      </c>
      <c r="I31" s="29">
        <v>77</v>
      </c>
      <c r="J31" s="26">
        <v>2445</v>
      </c>
      <c r="K31" s="26">
        <v>3085</v>
      </c>
      <c r="L31" s="25">
        <v>5530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8934</v>
      </c>
      <c r="C34" s="19">
        <f>SUM(C6:C10)</f>
        <v>8683</v>
      </c>
      <c r="D34" s="18">
        <f>SUM(D6:D10)</f>
        <v>17617</v>
      </c>
      <c r="E34" s="17" t="s">
        <v>29</v>
      </c>
      <c r="F34" s="19">
        <f>SUM(F10:F14)</f>
        <v>13621</v>
      </c>
      <c r="G34" s="19">
        <f>SUM(G10:G14)</f>
        <v>12856</v>
      </c>
      <c r="H34" s="18">
        <f>SUM(H10:H14)</f>
        <v>26477</v>
      </c>
      <c r="I34" s="17" t="s">
        <v>28</v>
      </c>
      <c r="J34" s="19">
        <f>SUM(J14:J18)</f>
        <v>12910</v>
      </c>
      <c r="K34" s="19">
        <f>SUM(K14:K18)</f>
        <v>13211</v>
      </c>
      <c r="L34" s="18">
        <f>SUM(L14:L18)</f>
        <v>26121</v>
      </c>
      <c r="M34" s="17" t="s">
        <v>27</v>
      </c>
      <c r="N34" s="19">
        <f>SUM(N18:N22)</f>
        <v>1016</v>
      </c>
      <c r="O34" s="19">
        <f>SUM(O18:O22)</f>
        <v>3066</v>
      </c>
      <c r="P34" s="18">
        <f>SUM(P18:P22)</f>
        <v>4082</v>
      </c>
    </row>
    <row r="35" spans="1:16">
      <c r="A35" s="12" t="s">
        <v>26</v>
      </c>
      <c r="B35" s="28">
        <f>SUM(B11:B15)</f>
        <v>9934</v>
      </c>
      <c r="C35" s="14">
        <f>SUM(C11:C15)</f>
        <v>9408</v>
      </c>
      <c r="D35" s="13">
        <f>SUM(D11:D15)</f>
        <v>19342</v>
      </c>
      <c r="E35" s="12" t="s">
        <v>25</v>
      </c>
      <c r="F35" s="14">
        <f>SUM(F15:F19)</f>
        <v>14391</v>
      </c>
      <c r="G35" s="14">
        <f>SUM(G15:G19)</f>
        <v>13990</v>
      </c>
      <c r="H35" s="13">
        <f>SUM(H15:H19)</f>
        <v>28381</v>
      </c>
      <c r="I35" s="12" t="s">
        <v>24</v>
      </c>
      <c r="J35" s="14">
        <f>SUM(J19:J23)</f>
        <v>18639</v>
      </c>
      <c r="K35" s="14">
        <f>SUM(K19:K23)</f>
        <v>20217</v>
      </c>
      <c r="L35" s="13">
        <f>SUM(L19:L23)</f>
        <v>38856</v>
      </c>
      <c r="M35" s="12" t="s">
        <v>23</v>
      </c>
      <c r="N35" s="14">
        <f>SUM(N23:N27)</f>
        <v>154</v>
      </c>
      <c r="O35" s="14">
        <f>SUM(O23:O27)</f>
        <v>911</v>
      </c>
      <c r="P35" s="13">
        <f>SUM(P23:P27)</f>
        <v>1065</v>
      </c>
    </row>
    <row r="36" spans="1:16">
      <c r="A36" s="12" t="s">
        <v>22</v>
      </c>
      <c r="B36" s="14">
        <f>SUM(B16:B20)</f>
        <v>10840</v>
      </c>
      <c r="C36" s="14">
        <f>SUM(C16:C20)</f>
        <v>10471</v>
      </c>
      <c r="D36" s="13">
        <f>SUM(D16:D20)</f>
        <v>21311</v>
      </c>
      <c r="E36" s="12" t="s">
        <v>21</v>
      </c>
      <c r="F36" s="14">
        <f>SUM(F20:F24)</f>
        <v>19384</v>
      </c>
      <c r="G36" s="14">
        <f>SUM(G20:G24)</f>
        <v>18786</v>
      </c>
      <c r="H36" s="13">
        <f>SUM(H20:H24)</f>
        <v>38170</v>
      </c>
      <c r="I36" s="12" t="s">
        <v>20</v>
      </c>
      <c r="J36" s="14">
        <f>SUM(J24:J28)</f>
        <v>14556</v>
      </c>
      <c r="K36" s="14">
        <f>SUM(K24:K28)</f>
        <v>17600</v>
      </c>
      <c r="L36" s="13">
        <f>SUM(L24:L28)</f>
        <v>32156</v>
      </c>
      <c r="M36" s="12" t="s">
        <v>19</v>
      </c>
      <c r="N36" s="14">
        <f t="shared" ref="N36:P38" si="0">N28</f>
        <v>20</v>
      </c>
      <c r="O36" s="14">
        <f t="shared" si="0"/>
        <v>189</v>
      </c>
      <c r="P36" s="13">
        <f t="shared" si="0"/>
        <v>209</v>
      </c>
    </row>
    <row r="37" spans="1:16">
      <c r="A37" s="12" t="s">
        <v>18</v>
      </c>
      <c r="B37" s="14">
        <f>SUM(B21:B25)</f>
        <v>12728</v>
      </c>
      <c r="C37" s="14">
        <f>SUM(C21:C25)</f>
        <v>12329</v>
      </c>
      <c r="D37" s="13">
        <f>SUM(D21:D25)</f>
        <v>25057</v>
      </c>
      <c r="E37" s="12" t="s">
        <v>17</v>
      </c>
      <c r="F37" s="14">
        <f>SUM(F25:F29)</f>
        <v>21210</v>
      </c>
      <c r="G37" s="14">
        <f>SUM(G25:G29)</f>
        <v>20411</v>
      </c>
      <c r="H37" s="13">
        <f>SUM(H25:H29)</f>
        <v>41621</v>
      </c>
      <c r="I37" s="12" t="s">
        <v>16</v>
      </c>
      <c r="J37" s="14">
        <f>SUM(J29:J31,N6:N7)</f>
        <v>13091</v>
      </c>
      <c r="K37" s="14">
        <f>SUM(K29:K31,O6:O7)</f>
        <v>16466</v>
      </c>
      <c r="L37" s="13">
        <f>SUM(L29:L31,P6:P7)</f>
        <v>29557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>
      <c r="A38" s="12" t="s">
        <v>15</v>
      </c>
      <c r="B38" s="14">
        <f>SUM(B26:B30)</f>
        <v>13315</v>
      </c>
      <c r="C38" s="14">
        <f>SUM(C26:C30)</f>
        <v>13119</v>
      </c>
      <c r="D38" s="13">
        <f>SUM(D26:D30)</f>
        <v>26434</v>
      </c>
      <c r="E38" s="12" t="s">
        <v>14</v>
      </c>
      <c r="F38" s="14">
        <f>SUM(F30:F31,J6:J8)</f>
        <v>17004</v>
      </c>
      <c r="G38" s="14">
        <f>SUM(G30:G31,K6:K8)</f>
        <v>16721</v>
      </c>
      <c r="H38" s="13">
        <f>SUM(H30:H31,L6:L8)</f>
        <v>33725</v>
      </c>
      <c r="I38" s="12" t="s">
        <v>13</v>
      </c>
      <c r="J38" s="14">
        <f>SUM(N8:N12)</f>
        <v>8328</v>
      </c>
      <c r="K38" s="14">
        <f>SUM(O8:O12)</f>
        <v>11940</v>
      </c>
      <c r="L38" s="13">
        <f>SUM(P8:P12)</f>
        <v>20268</v>
      </c>
      <c r="M38" s="3" t="s">
        <v>0</v>
      </c>
      <c r="N38" s="2">
        <f t="shared" si="0"/>
        <v>240136</v>
      </c>
      <c r="O38" s="2">
        <f t="shared" si="0"/>
        <v>252611</v>
      </c>
      <c r="P38" s="1">
        <f t="shared" si="0"/>
        <v>492747</v>
      </c>
    </row>
    <row r="39" spans="1:16">
      <c r="A39" s="27" t="s">
        <v>12</v>
      </c>
      <c r="B39" s="26">
        <f>SUM(B31,F6:F9)</f>
        <v>12761</v>
      </c>
      <c r="C39" s="26">
        <f>SUM(C31,G6:G9)</f>
        <v>12249</v>
      </c>
      <c r="D39" s="25">
        <f>SUM(D31,H6:H9)</f>
        <v>25010</v>
      </c>
      <c r="E39" s="27" t="s">
        <v>11</v>
      </c>
      <c r="F39" s="26">
        <f>SUM(J9:J13)</f>
        <v>13906</v>
      </c>
      <c r="G39" s="26">
        <f>SUM(K9:K13)</f>
        <v>13495</v>
      </c>
      <c r="H39" s="25">
        <f>SUM(L9:L13)</f>
        <v>27401</v>
      </c>
      <c r="I39" s="27" t="s">
        <v>10</v>
      </c>
      <c r="J39" s="26">
        <f>SUM(N13:N17)</f>
        <v>3394</v>
      </c>
      <c r="K39" s="26">
        <f>SUM(O13:O17)</f>
        <v>6493</v>
      </c>
      <c r="L39" s="25">
        <f>SUM(P13:P17)</f>
        <v>9887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29708</v>
      </c>
      <c r="C42" s="19">
        <f>SUM(C34:C36)</f>
        <v>28562</v>
      </c>
      <c r="D42" s="18">
        <f>SUM(D34:D36)</f>
        <v>58270</v>
      </c>
      <c r="E42" s="17" t="s">
        <v>5</v>
      </c>
      <c r="F42" s="16">
        <f>B42*100/$B$46</f>
        <v>12.371322917013693</v>
      </c>
      <c r="G42" s="16">
        <f>C42*100/$C$46</f>
        <v>11.306712692638088</v>
      </c>
      <c r="H42" s="15">
        <f>D42*100/$D$46</f>
        <v>11.825541302128679</v>
      </c>
    </row>
    <row r="43" spans="1:16">
      <c r="A43" s="12" t="s">
        <v>4</v>
      </c>
      <c r="B43" s="14">
        <f>SUM(B37:B39,F34:F39,J34)</f>
        <v>151230</v>
      </c>
      <c r="C43" s="14">
        <f>SUM(C37:C39,G34:G39,K34)</f>
        <v>147167</v>
      </c>
      <c r="D43" s="13">
        <f>SUM(D37:D39,H34:H39,L34)</f>
        <v>298397</v>
      </c>
      <c r="E43" s="12" t="s">
        <v>4</v>
      </c>
      <c r="F43" s="11">
        <f>B43*100/$B$46</f>
        <v>62.976813139221107</v>
      </c>
      <c r="G43" s="11">
        <f>C43*100/$C$46</f>
        <v>58.258349794743694</v>
      </c>
      <c r="H43" s="10">
        <f>D43*100/$D$46</f>
        <v>60.557852204072269</v>
      </c>
    </row>
    <row r="44" spans="1:16">
      <c r="A44" s="12" t="s">
        <v>3</v>
      </c>
      <c r="B44" s="14">
        <f>SUM(J35:J39,N34:N36)</f>
        <v>59198</v>
      </c>
      <c r="C44" s="14">
        <f>SUM(K35:K39,O34:O36)</f>
        <v>76882</v>
      </c>
      <c r="D44" s="13">
        <f>SUM(L35:L39,P34:P36)</f>
        <v>136080</v>
      </c>
      <c r="E44" s="12" t="s">
        <v>3</v>
      </c>
      <c r="F44" s="11">
        <f>B44*100/$B$46</f>
        <v>24.6518639437652</v>
      </c>
      <c r="G44" s="11">
        <f>C44*100/$C$46</f>
        <v>30.434937512618216</v>
      </c>
      <c r="H44" s="10">
        <f>D44*100/$D$46</f>
        <v>27.616606493799051</v>
      </c>
    </row>
    <row r="45" spans="1:16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46.11</v>
      </c>
      <c r="O45" t="s">
        <v>1</v>
      </c>
    </row>
    <row r="46" spans="1:16">
      <c r="A46" s="3" t="s">
        <v>0</v>
      </c>
      <c r="B46" s="2">
        <f t="shared" si="1"/>
        <v>240136</v>
      </c>
      <c r="C46" s="2">
        <f t="shared" si="1"/>
        <v>252611</v>
      </c>
      <c r="D46" s="1">
        <f t="shared" si="1"/>
        <v>492747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2017-07-13T05:25:40Z</dcterms:created>
  <dcterms:modified xsi:type="dcterms:W3CDTF">2017-07-14T04:48:20Z</dcterms:modified>
</cp:coreProperties>
</file>