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rv\ファイルサーバリンク\行政管理部情報政策課\統計\04_統計書\令和5年版\01_R5合体用\"/>
    </mc:Choice>
  </mc:AlternateContent>
  <xr:revisionPtr revIDLastSave="0" documentId="13_ncr:1_{B8DC7DB9-2EF1-4EDC-8276-A63DF086C718}" xr6:coauthVersionLast="36" xr6:coauthVersionMax="36" xr10:uidLastSave="{00000000-0000-0000-0000-000000000000}"/>
  <bookViews>
    <workbookView xWindow="0" yWindow="0" windowWidth="20490" windowHeight="7455" xr2:uid="{053D302B-0AB9-4E03-AD08-E05D4965906C}"/>
  </bookViews>
  <sheets>
    <sheet name="表紙" sheetId="1" r:id="rId1"/>
    <sheet name="１.中核市(1)～(2)" sheetId="2" r:id="rId2"/>
    <sheet name="１.中核市(3)～(6)" sheetId="3" r:id="rId3"/>
    <sheet name="2.組織機構図" sheetId="4" r:id="rId4"/>
    <sheet name="３.住居表示" sheetId="5" r:id="rId5"/>
    <sheet name="４.姉妹都市" sheetId="6" r:id="rId6"/>
  </sheets>
  <externalReferences>
    <externalReference r:id="rId7"/>
  </externalReferences>
  <definedNames>
    <definedName name="_８.__老人センター利用状況">'[1]８.老セン、９.民・児'!$A$1</definedName>
    <definedName name="_xlnm.Print_Area" localSheetId="1">'１.中核市(1)～(2)'!$A$1:$T$71</definedName>
    <definedName name="_xlnm.Print_Area" localSheetId="2">'１.中核市(3)～(6)'!$A$1:$V$71</definedName>
    <definedName name="_xlnm.Print_Area" localSheetId="3">'2.組織機構図'!$A$4:$BL$242</definedName>
    <definedName name="_xlnm.Print_Area" localSheetId="4">'３.住居表示'!$A$1:$I$42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5" i="4" l="1"/>
  <c r="AS5" i="4"/>
  <c r="Z13" i="4"/>
  <c r="C19" i="4"/>
  <c r="K19" i="4"/>
  <c r="AO27" i="4"/>
  <c r="AO32" i="4"/>
  <c r="AI31" i="4" s="1"/>
  <c r="K34" i="4"/>
  <c r="BE34" i="4"/>
  <c r="AY27" i="4" s="1"/>
  <c r="AH37" i="4"/>
  <c r="AX37" i="4"/>
  <c r="K49" i="4"/>
  <c r="Z60" i="4"/>
  <c r="BE65" i="4"/>
  <c r="K70" i="4"/>
  <c r="AO76" i="4"/>
  <c r="AI79" i="4"/>
  <c r="AH88" i="4"/>
  <c r="K89" i="4"/>
  <c r="AO93" i="4"/>
  <c r="Z95" i="4"/>
  <c r="BE106" i="4"/>
  <c r="K108" i="4"/>
  <c r="AO108" i="4"/>
  <c r="Z126" i="4"/>
  <c r="Z153" i="4"/>
  <c r="K159" i="4"/>
  <c r="Z184" i="4"/>
  <c r="K198" i="4"/>
</calcChain>
</file>

<file path=xl/sharedStrings.xml><?xml version="1.0" encoding="utf-8"?>
<sst xmlns="http://schemas.openxmlformats.org/spreadsheetml/2006/main" count="790" uniqueCount="618">
  <si>
    <t>その他</t>
    <rPh sb="2" eb="3">
      <t>タ</t>
    </rPh>
    <phoneticPr fontId="6"/>
  </si>
  <si>
    <t>ⅩⅨ</t>
    <phoneticPr fontId="6"/>
  </si>
  <si>
    <t>資料：「中核市都市要覧」</t>
    <rPh sb="0" eb="2">
      <t>シリョウ</t>
    </rPh>
    <rPh sb="4" eb="6">
      <t>チュウカク</t>
    </rPh>
    <rPh sb="6" eb="7">
      <t>シ</t>
    </rPh>
    <rPh sb="7" eb="8">
      <t>ト</t>
    </rPh>
    <rPh sb="8" eb="9">
      <t>シ</t>
    </rPh>
    <rPh sb="9" eb="11">
      <t>ヨウラン</t>
    </rPh>
    <phoneticPr fontId="6"/>
  </si>
  <si>
    <t>那覇市</t>
  </si>
  <si>
    <t>鹿児島市</t>
  </si>
  <si>
    <t>宮崎市</t>
  </si>
  <si>
    <t>大分市</t>
  </si>
  <si>
    <t>佐世保市</t>
  </si>
  <si>
    <t>長崎市</t>
  </si>
  <si>
    <t>久留米市</t>
  </si>
  <si>
    <t>高知市</t>
  </si>
  <si>
    <t>松山市</t>
  </si>
  <si>
    <t>高松市</t>
  </si>
  <si>
    <t>下関市</t>
    <phoneticPr fontId="6"/>
  </si>
  <si>
    <t>福山市</t>
  </si>
  <si>
    <t>呉市</t>
  </si>
  <si>
    <t>倉敷市</t>
  </si>
  <si>
    <t>松江市</t>
  </si>
  <si>
    <t>鳥取市</t>
  </si>
  <si>
    <t>和歌山市</t>
  </si>
  <si>
    <t>△1,995</t>
  </si>
  <si>
    <t>奈良市</t>
  </si>
  <si>
    <t>西宮市</t>
  </si>
  <si>
    <t>明石市</t>
  </si>
  <si>
    <t>尼崎市</t>
  </si>
  <si>
    <t>姫路市</t>
  </si>
  <si>
    <t>東大阪市</t>
  </si>
  <si>
    <t>寝屋川市</t>
  </si>
  <si>
    <t>八尾市</t>
  </si>
  <si>
    <t>枚方市</t>
  </si>
  <si>
    <t>高槻市</t>
  </si>
  <si>
    <t>△305</t>
  </si>
  <si>
    <t>吹田市</t>
  </si>
  <si>
    <t>豊中市</t>
  </si>
  <si>
    <t>大津市</t>
  </si>
  <si>
    <t>豊田市</t>
  </si>
  <si>
    <t>一宮市</t>
    <rPh sb="0" eb="3">
      <t>イチノミヤシ</t>
    </rPh>
    <phoneticPr fontId="6"/>
  </si>
  <si>
    <t>岡崎市</t>
  </si>
  <si>
    <t>豊橋市</t>
  </si>
  <si>
    <t>岐阜市</t>
  </si>
  <si>
    <t>松本市</t>
    <rPh sb="0" eb="2">
      <t>マツモト</t>
    </rPh>
    <phoneticPr fontId="6"/>
  </si>
  <si>
    <t>長野市</t>
  </si>
  <si>
    <t>甲府市</t>
  </si>
  <si>
    <t>福井市</t>
  </si>
  <si>
    <t>金沢市</t>
  </si>
  <si>
    <t>富山市</t>
    <phoneticPr fontId="6"/>
  </si>
  <si>
    <t>横須賀市</t>
  </si>
  <si>
    <t>八王子市</t>
  </si>
  <si>
    <t>柏市</t>
  </si>
  <si>
    <t>船橋市</t>
  </si>
  <si>
    <t>越谷市</t>
  </si>
  <si>
    <t>川口市</t>
  </si>
  <si>
    <t>川越市</t>
  </si>
  <si>
    <t>高崎市</t>
  </si>
  <si>
    <t>前橋市</t>
  </si>
  <si>
    <t>宇都宮市</t>
  </si>
  <si>
    <t>水戸市</t>
  </si>
  <si>
    <t>いわき市</t>
  </si>
  <si>
    <t>郡山市</t>
  </si>
  <si>
    <t>福島市</t>
  </si>
  <si>
    <t>山形市</t>
  </si>
  <si>
    <t>秋田市</t>
  </si>
  <si>
    <t>盛岡市</t>
  </si>
  <si>
    <t>八戸市</t>
  </si>
  <si>
    <t>青森市</t>
  </si>
  <si>
    <t>旭川市</t>
  </si>
  <si>
    <t>函館市</t>
  </si>
  <si>
    <t>4月1日</t>
    <rPh sb="1" eb="2">
      <t>ガツ</t>
    </rPh>
    <rPh sb="3" eb="4">
      <t>ニチ</t>
    </rPh>
    <phoneticPr fontId="6"/>
  </si>
  <si>
    <t>令和4年4月1日</t>
    <rPh sb="0" eb="2">
      <t>レイワ</t>
    </rPh>
    <rPh sb="3" eb="4">
      <t>ネン</t>
    </rPh>
    <rPh sb="4" eb="5">
      <t>ヘイネン</t>
    </rPh>
    <rPh sb="5" eb="6">
      <t>ガツ</t>
    </rPh>
    <rPh sb="7" eb="8">
      <t>ニチ</t>
    </rPh>
    <phoneticPr fontId="6"/>
  </si>
  <si>
    <t>令和4年4月1日</t>
    <rPh sb="0" eb="2">
      <t>レイワ</t>
    </rPh>
    <rPh sb="3" eb="4">
      <t>ネン</t>
    </rPh>
    <rPh sb="4" eb="5">
      <t>ヘイネン</t>
    </rPh>
    <rPh sb="5" eb="6">
      <t>ガツ</t>
    </rPh>
    <rPh sb="7" eb="8">
      <t>ニチ</t>
    </rPh>
    <phoneticPr fontId="17"/>
  </si>
  <si>
    <t>令和4年</t>
    <rPh sb="0" eb="2">
      <t>レイワ</t>
    </rPh>
    <rPh sb="3" eb="4">
      <t>ネン</t>
    </rPh>
    <phoneticPr fontId="6"/>
  </si>
  <si>
    <t>令和3年1月1日～令和3年12月31日</t>
    <rPh sb="0" eb="2">
      <t>レイワ</t>
    </rPh>
    <rPh sb="4" eb="5">
      <t>ガツ</t>
    </rPh>
    <rPh sb="7" eb="8">
      <t>ニチ</t>
    </rPh>
    <rPh sb="9" eb="11">
      <t>レイワ</t>
    </rPh>
    <rPh sb="12" eb="13">
      <t>ネン</t>
    </rPh>
    <rPh sb="14" eb="15">
      <t>ガツ</t>
    </rPh>
    <rPh sb="18" eb="19">
      <t>ニチ</t>
    </rPh>
    <phoneticPr fontId="17"/>
  </si>
  <si>
    <t>令和4年3月31日</t>
    <rPh sb="0" eb="2">
      <t>レイワ</t>
    </rPh>
    <rPh sb="3" eb="4">
      <t>ネン</t>
    </rPh>
    <rPh sb="5" eb="6">
      <t>ガツ</t>
    </rPh>
    <rPh sb="8" eb="9">
      <t>ニチ</t>
    </rPh>
    <phoneticPr fontId="6"/>
  </si>
  <si>
    <t>（ｋ㎡）</t>
    <phoneticPr fontId="17"/>
  </si>
  <si>
    <t>(人/k㎡）</t>
    <rPh sb="1" eb="2">
      <t>ニン</t>
    </rPh>
    <phoneticPr fontId="17"/>
  </si>
  <si>
    <t>歯      科
診療所数</t>
    <rPh sb="0" eb="1">
      <t>ハ</t>
    </rPh>
    <rPh sb="7" eb="8">
      <t>カ</t>
    </rPh>
    <rPh sb="9" eb="11">
      <t>シンリョウ</t>
    </rPh>
    <rPh sb="11" eb="12">
      <t>ショ</t>
    </rPh>
    <rPh sb="12" eb="13">
      <t>スウ</t>
    </rPh>
    <phoneticPr fontId="6"/>
  </si>
  <si>
    <t>一      般
診療所数</t>
    <rPh sb="0" eb="1">
      <t>イチ</t>
    </rPh>
    <rPh sb="7" eb="8">
      <t>パン</t>
    </rPh>
    <rPh sb="9" eb="11">
      <t>シンリョウ</t>
    </rPh>
    <rPh sb="11" eb="12">
      <t>ショ</t>
    </rPh>
    <rPh sb="12" eb="13">
      <t>スウ</t>
    </rPh>
    <phoneticPr fontId="6"/>
  </si>
  <si>
    <t>病　院　数</t>
    <rPh sb="0" eb="1">
      <t>ヤマイ</t>
    </rPh>
    <rPh sb="2" eb="3">
      <t>イン</t>
    </rPh>
    <rPh sb="4" eb="5">
      <t>スウ</t>
    </rPh>
    <phoneticPr fontId="17"/>
  </si>
  <si>
    <t>利用者数</t>
    <phoneticPr fontId="6"/>
  </si>
  <si>
    <t>箇所数</t>
    <rPh sb="0" eb="2">
      <t>カショ</t>
    </rPh>
    <rPh sb="2" eb="3">
      <t>スウ</t>
    </rPh>
    <phoneticPr fontId="6"/>
  </si>
  <si>
    <t>利用者数</t>
    <rPh sb="0" eb="3">
      <t>リヨウシャ</t>
    </rPh>
    <rPh sb="3" eb="4">
      <t>スウ</t>
    </rPh>
    <phoneticPr fontId="6"/>
  </si>
  <si>
    <t>被保護
人   員</t>
    <rPh sb="0" eb="1">
      <t>ヒ</t>
    </rPh>
    <rPh sb="1" eb="3">
      <t>ホゴ</t>
    </rPh>
    <rPh sb="4" eb="5">
      <t>ヒト</t>
    </rPh>
    <rPh sb="8" eb="9">
      <t>イン</t>
    </rPh>
    <phoneticPr fontId="6"/>
  </si>
  <si>
    <t>(D)
転出者</t>
    <rPh sb="4" eb="7">
      <t>テンシュツシャ</t>
    </rPh>
    <phoneticPr fontId="17"/>
  </si>
  <si>
    <t>(C)
転入者</t>
    <rPh sb="4" eb="7">
      <t>テンニュウシャ</t>
    </rPh>
    <phoneticPr fontId="17"/>
  </si>
  <si>
    <t>(C)-(D)</t>
    <phoneticPr fontId="17"/>
  </si>
  <si>
    <t>(B)
死亡</t>
    <rPh sb="4" eb="5">
      <t>シ</t>
    </rPh>
    <rPh sb="5" eb="6">
      <t>ボウ</t>
    </rPh>
    <phoneticPr fontId="17"/>
  </si>
  <si>
    <t>(A)
出生</t>
    <rPh sb="4" eb="6">
      <t>シュッショウ</t>
    </rPh>
    <phoneticPr fontId="17"/>
  </si>
  <si>
    <t>(A)-(B)</t>
    <phoneticPr fontId="17"/>
  </si>
  <si>
    <t>人口密度</t>
    <rPh sb="0" eb="2">
      <t>ジンコウ</t>
    </rPh>
    <rPh sb="2" eb="4">
      <t>ミツド</t>
    </rPh>
    <phoneticPr fontId="17"/>
  </si>
  <si>
    <t>総   数</t>
    <rPh sb="0" eb="5">
      <t>ソウスウ</t>
    </rPh>
    <phoneticPr fontId="17"/>
  </si>
  <si>
    <t>世 帯 数</t>
    <phoneticPr fontId="6"/>
  </si>
  <si>
    <t>医療機関</t>
    <rPh sb="0" eb="2">
      <t>イリョウ</t>
    </rPh>
    <rPh sb="2" eb="4">
      <t>キカン</t>
    </rPh>
    <phoneticPr fontId="17"/>
  </si>
  <si>
    <t>認定こども園</t>
    <rPh sb="0" eb="2">
      <t>ニンテイ</t>
    </rPh>
    <rPh sb="5" eb="6">
      <t>エン</t>
    </rPh>
    <phoneticPr fontId="6"/>
  </si>
  <si>
    <t>保　育　所</t>
    <rPh sb="0" eb="1">
      <t>タモツ</t>
    </rPh>
    <rPh sb="2" eb="3">
      <t>イク</t>
    </rPh>
    <rPh sb="4" eb="5">
      <t>ショ</t>
    </rPh>
    <phoneticPr fontId="6"/>
  </si>
  <si>
    <t>生活保護</t>
    <rPh sb="0" eb="2">
      <t>セイカツ</t>
    </rPh>
    <rPh sb="2" eb="4">
      <t>ホゴ</t>
    </rPh>
    <phoneticPr fontId="6"/>
  </si>
  <si>
    <t>行政区域
面　　　積</t>
    <rPh sb="0" eb="2">
      <t>ギョウセイ</t>
    </rPh>
    <rPh sb="2" eb="4">
      <t>クイキ</t>
    </rPh>
    <rPh sb="5" eb="6">
      <t>メン</t>
    </rPh>
    <rPh sb="9" eb="10">
      <t>セキ</t>
    </rPh>
    <phoneticPr fontId="17"/>
  </si>
  <si>
    <t>令和2年
国勢調査
人　　　口</t>
    <rPh sb="0" eb="2">
      <t>レイワ</t>
    </rPh>
    <rPh sb="3" eb="4">
      <t>ネン</t>
    </rPh>
    <rPh sb="5" eb="7">
      <t>コクセイ</t>
    </rPh>
    <rPh sb="7" eb="9">
      <t>チョウサ</t>
    </rPh>
    <rPh sb="10" eb="11">
      <t>ヒト</t>
    </rPh>
    <rPh sb="14" eb="15">
      <t>クチ</t>
    </rPh>
    <phoneticPr fontId="6"/>
  </si>
  <si>
    <t>社会動態</t>
    <rPh sb="0" eb="2">
      <t>シャカイ</t>
    </rPh>
    <rPh sb="2" eb="4">
      <t>ドウタイ</t>
    </rPh>
    <phoneticPr fontId="6"/>
  </si>
  <si>
    <t>自然動態</t>
    <rPh sb="0" eb="2">
      <t>シゼン</t>
    </rPh>
    <rPh sb="2" eb="4">
      <t>ドウタイ</t>
    </rPh>
    <phoneticPr fontId="6"/>
  </si>
  <si>
    <t>住民基本台帳登録人口</t>
    <rPh sb="0" eb="2">
      <t>ジュウミン</t>
    </rPh>
    <rPh sb="2" eb="4">
      <t>キホン</t>
    </rPh>
    <rPh sb="4" eb="6">
      <t>ダイチョウ</t>
    </rPh>
    <rPh sb="6" eb="7">
      <t>ノボル</t>
    </rPh>
    <rPh sb="7" eb="8">
      <t>ロク</t>
    </rPh>
    <rPh sb="8" eb="9">
      <t>ジン</t>
    </rPh>
    <rPh sb="9" eb="10">
      <t>クチ</t>
    </rPh>
    <phoneticPr fontId="17"/>
  </si>
  <si>
    <t>(2)　　保　健　・　福　祉</t>
    <rPh sb="5" eb="6">
      <t>ホ</t>
    </rPh>
    <rPh sb="7" eb="8">
      <t>ケン</t>
    </rPh>
    <rPh sb="11" eb="12">
      <t>フク</t>
    </rPh>
    <rPh sb="13" eb="14">
      <t>シ</t>
    </rPh>
    <phoneticPr fontId="6"/>
  </si>
  <si>
    <t>　　　　(1)　　市　　　勢</t>
    <rPh sb="9" eb="10">
      <t>シ</t>
    </rPh>
    <rPh sb="13" eb="14">
      <t>ゼイ</t>
    </rPh>
    <phoneticPr fontId="6"/>
  </si>
  <si>
    <t>都  市  名</t>
    <rPh sb="0" eb="4">
      <t>トシ</t>
    </rPh>
    <rPh sb="6" eb="7">
      <t>メイ</t>
    </rPh>
    <phoneticPr fontId="17"/>
  </si>
  <si>
    <t>1) 市道は令和3年4月1日、国道、都道府県道は令和2年4月1日を基本とする。　　 2)義務教育学校は含んでいない。</t>
    <rPh sb="3" eb="5">
      <t>シドウ</t>
    </rPh>
    <rPh sb="6" eb="8">
      <t>レイワ</t>
    </rPh>
    <rPh sb="9" eb="10">
      <t>ネン</t>
    </rPh>
    <rPh sb="11" eb="12">
      <t>ガツ</t>
    </rPh>
    <rPh sb="13" eb="14">
      <t>ニチ</t>
    </rPh>
    <rPh sb="15" eb="17">
      <t>コクドウ</t>
    </rPh>
    <rPh sb="18" eb="22">
      <t>トドウフケン</t>
    </rPh>
    <rPh sb="22" eb="23">
      <t>ドウ</t>
    </rPh>
    <rPh sb="24" eb="26">
      <t>レイワ</t>
    </rPh>
    <rPh sb="27" eb="28">
      <t>ネン</t>
    </rPh>
    <rPh sb="28" eb="29">
      <t>ヘイネン</t>
    </rPh>
    <rPh sb="29" eb="30">
      <t>ガツ</t>
    </rPh>
    <rPh sb="30" eb="32">
      <t>ツイタチ</t>
    </rPh>
    <rPh sb="33" eb="35">
      <t>キホン</t>
    </rPh>
    <rPh sb="44" eb="50">
      <t>ギムキョウイクガッコウ</t>
    </rPh>
    <rPh sb="51" eb="52">
      <t>フク</t>
    </rPh>
    <phoneticPr fontId="6"/>
  </si>
  <si>
    <t>808,983</t>
  </si>
  <si>
    <t>下関市</t>
  </si>
  <si>
    <t>一宮市</t>
    <rPh sb="0" eb="2">
      <t>イチノミヤ</t>
    </rPh>
    <phoneticPr fontId="6"/>
  </si>
  <si>
    <t>松本市</t>
    <rPh sb="0" eb="2">
      <t>マツモト</t>
    </rPh>
    <rPh sb="2" eb="3">
      <t>シ</t>
    </rPh>
    <phoneticPr fontId="6"/>
  </si>
  <si>
    <t>富山市</t>
  </si>
  <si>
    <t>4月1日</t>
    <phoneticPr fontId="6"/>
  </si>
  <si>
    <t>令和3年度</t>
    <rPh sb="0" eb="2">
      <t>レイワ</t>
    </rPh>
    <rPh sb="3" eb="5">
      <t>ネンド</t>
    </rPh>
    <rPh sb="4" eb="5">
      <t>ド</t>
    </rPh>
    <phoneticPr fontId="17"/>
  </si>
  <si>
    <t>令和4年</t>
    <rPh sb="0" eb="2">
      <t>レイワ</t>
    </rPh>
    <rPh sb="3" eb="4">
      <t>ネン</t>
    </rPh>
    <phoneticPr fontId="17"/>
  </si>
  <si>
    <t>令和4年4月1日</t>
    <rPh sb="0" eb="2">
      <t>レイワ</t>
    </rPh>
    <rPh sb="3" eb="4">
      <t>ネン</t>
    </rPh>
    <phoneticPr fontId="17"/>
  </si>
  <si>
    <t>令和3年経済センサス
活動調査</t>
    <rPh sb="0" eb="2">
      <t>レイワ</t>
    </rPh>
    <phoneticPr fontId="6"/>
  </si>
  <si>
    <t>2020年工業
統計調査</t>
    <rPh sb="4" eb="5">
      <t>ネン</t>
    </rPh>
    <rPh sb="5" eb="7">
      <t>コウギョウ</t>
    </rPh>
    <rPh sb="8" eb="12">
      <t>トウケイチョウサ</t>
    </rPh>
    <phoneticPr fontId="6"/>
  </si>
  <si>
    <t>2020年農林業
センサス</t>
    <rPh sb="5" eb="8">
      <t>ノウリンギョウ</t>
    </rPh>
    <phoneticPr fontId="17"/>
  </si>
  <si>
    <t>令和3年経済センサス
活動調査</t>
    <rPh sb="0" eb="2">
      <t>レイワ</t>
    </rPh>
    <rPh sb="3" eb="4">
      <t>ネン</t>
    </rPh>
    <rPh sb="4" eb="6">
      <t>ケイザイ</t>
    </rPh>
    <rPh sb="11" eb="13">
      <t>カツドウ</t>
    </rPh>
    <rPh sb="13" eb="15">
      <t>チョウサ</t>
    </rPh>
    <phoneticPr fontId="17"/>
  </si>
  <si>
    <t>（千円）</t>
    <rPh sb="1" eb="3">
      <t>センエン</t>
    </rPh>
    <phoneticPr fontId="17"/>
  </si>
  <si>
    <t>(千円）</t>
    <rPh sb="1" eb="3">
      <t>センエン</t>
    </rPh>
    <phoneticPr fontId="17"/>
  </si>
  <si>
    <t>（km）</t>
    <phoneticPr fontId="6"/>
  </si>
  <si>
    <t>（百万円）</t>
    <rPh sb="1" eb="3">
      <t>ヒャクマン</t>
    </rPh>
    <rPh sb="3" eb="4">
      <t>エン</t>
    </rPh>
    <phoneticPr fontId="17"/>
  </si>
  <si>
    <t>歳出総額</t>
    <phoneticPr fontId="6"/>
  </si>
  <si>
    <t>歳入総額</t>
    <phoneticPr fontId="6"/>
  </si>
  <si>
    <r>
      <t xml:space="preserve">高校数
</t>
    </r>
    <r>
      <rPr>
        <sz val="10"/>
        <rFont val="ＭＳ Ｐ明朝"/>
        <family val="1"/>
        <charset val="128"/>
      </rPr>
      <t>（全日制以外）</t>
    </r>
    <rPh sb="0" eb="2">
      <t>コウコウ</t>
    </rPh>
    <rPh sb="2" eb="3">
      <t>スウ</t>
    </rPh>
    <rPh sb="5" eb="8">
      <t>ゼンニチセイ</t>
    </rPh>
    <rPh sb="8" eb="10">
      <t>イガイ</t>
    </rPh>
    <phoneticPr fontId="17"/>
  </si>
  <si>
    <r>
      <t xml:space="preserve">高校数
</t>
    </r>
    <r>
      <rPr>
        <sz val="10"/>
        <rFont val="ＭＳ Ｐ明朝"/>
        <family val="1"/>
        <charset val="128"/>
      </rPr>
      <t>（全日制）</t>
    </r>
    <rPh sb="0" eb="2">
      <t>コウコウ</t>
    </rPh>
    <rPh sb="2" eb="3">
      <t>スウ</t>
    </rPh>
    <rPh sb="5" eb="8">
      <t>ゼンニチセイ</t>
    </rPh>
    <phoneticPr fontId="17"/>
  </si>
  <si>
    <t>中学校数
2)</t>
    <rPh sb="0" eb="3">
      <t>チュウガッコウ</t>
    </rPh>
    <rPh sb="3" eb="4">
      <t>スウ</t>
    </rPh>
    <phoneticPr fontId="17"/>
  </si>
  <si>
    <t>小学校数
2)</t>
    <rPh sb="0" eb="3">
      <t>ショウガッコウ</t>
    </rPh>
    <rPh sb="3" eb="4">
      <t>スウ</t>
    </rPh>
    <phoneticPr fontId="17"/>
  </si>
  <si>
    <t>幼稚園数</t>
    <rPh sb="0" eb="3">
      <t>ヨウチエン</t>
    </rPh>
    <rPh sb="3" eb="4">
      <t>スウ</t>
    </rPh>
    <phoneticPr fontId="17"/>
  </si>
  <si>
    <t>市民一人
当たり面積
（㎡）</t>
    <rPh sb="0" eb="2">
      <t>シミン</t>
    </rPh>
    <rPh sb="2" eb="4">
      <t>ヒトリ</t>
    </rPh>
    <rPh sb="5" eb="6">
      <t>ア</t>
    </rPh>
    <rPh sb="8" eb="10">
      <t>メンセキ</t>
    </rPh>
    <phoneticPr fontId="6"/>
  </si>
  <si>
    <t>都市公園数</t>
    <rPh sb="0" eb="4">
      <t>トシコウエン</t>
    </rPh>
    <rPh sb="4" eb="5">
      <t>スウ</t>
    </rPh>
    <phoneticPr fontId="17"/>
  </si>
  <si>
    <t>市道</t>
    <phoneticPr fontId="6"/>
  </si>
  <si>
    <t>都道府県道</t>
    <rPh sb="0" eb="1">
      <t>ト</t>
    </rPh>
    <rPh sb="1" eb="4">
      <t>ドウフケン</t>
    </rPh>
    <rPh sb="4" eb="5">
      <t>ドウ</t>
    </rPh>
    <phoneticPr fontId="6"/>
  </si>
  <si>
    <t>国道</t>
    <rPh sb="0" eb="2">
      <t>コクドウ</t>
    </rPh>
    <phoneticPr fontId="6"/>
  </si>
  <si>
    <t>商品販売額</t>
    <rPh sb="0" eb="2">
      <t>ショウヒン</t>
    </rPh>
    <rPh sb="2" eb="4">
      <t>ハンバイ</t>
    </rPh>
    <phoneticPr fontId="17"/>
  </si>
  <si>
    <t>事業所数</t>
    <rPh sb="0" eb="3">
      <t>ジギョウショ</t>
    </rPh>
    <rPh sb="3" eb="4">
      <t>スウ</t>
    </rPh>
    <phoneticPr fontId="17"/>
  </si>
  <si>
    <t>製  造  品
出荷額等
(百万円）</t>
    <rPh sb="0" eb="1">
      <t>セイ</t>
    </rPh>
    <rPh sb="3" eb="4">
      <t>ヅクリ</t>
    </rPh>
    <rPh sb="6" eb="7">
      <t>ヒン</t>
    </rPh>
    <phoneticPr fontId="17"/>
  </si>
  <si>
    <t>事業所数</t>
    <rPh sb="0" eb="3">
      <t>ジギョウショ</t>
    </rPh>
    <rPh sb="3" eb="4">
      <t>スウ</t>
    </rPh>
    <phoneticPr fontId="6"/>
  </si>
  <si>
    <t>農 　業
経営体</t>
    <phoneticPr fontId="6"/>
  </si>
  <si>
    <t>経営耕地
面　　　積
（hａ）</t>
    <rPh sb="0" eb="2">
      <t>ケイエイ</t>
    </rPh>
    <rPh sb="2" eb="4">
      <t>コウチ</t>
    </rPh>
    <phoneticPr fontId="17"/>
  </si>
  <si>
    <t>従業者数</t>
    <rPh sb="0" eb="3">
      <t>ジュウギョウシャ</t>
    </rPh>
    <rPh sb="3" eb="4">
      <t>スウ</t>
    </rPh>
    <phoneticPr fontId="17"/>
  </si>
  <si>
    <t>普通会計</t>
    <rPh sb="0" eb="2">
      <t>フツウ</t>
    </rPh>
    <rPh sb="2" eb="4">
      <t>カイケイ</t>
    </rPh>
    <phoneticPr fontId="17"/>
  </si>
  <si>
    <t>図書館数</t>
    <rPh sb="0" eb="3">
      <t>トショカン</t>
    </rPh>
    <rPh sb="3" eb="4">
      <t>スウ</t>
    </rPh>
    <phoneticPr fontId="6"/>
  </si>
  <si>
    <t>園  ・  学  校</t>
    <rPh sb="0" eb="1">
      <t>エン</t>
    </rPh>
    <phoneticPr fontId="6"/>
  </si>
  <si>
    <t>都市公園</t>
    <rPh sb="0" eb="4">
      <t>トシコウエン</t>
    </rPh>
    <phoneticPr fontId="17"/>
  </si>
  <si>
    <t>道路総延長　1)</t>
    <rPh sb="0" eb="2">
      <t>ドウロ</t>
    </rPh>
    <rPh sb="2" eb="5">
      <t>ソウエンチョウ</t>
    </rPh>
    <phoneticPr fontId="6"/>
  </si>
  <si>
    <t>卸売業・小売業</t>
    <rPh sb="4" eb="7">
      <t>コウリギョウ</t>
    </rPh>
    <phoneticPr fontId="6"/>
  </si>
  <si>
    <t>工　　業</t>
    <rPh sb="0" eb="1">
      <t>コウ</t>
    </rPh>
    <rPh sb="3" eb="4">
      <t>ギョウ</t>
    </rPh>
    <phoneticPr fontId="6"/>
  </si>
  <si>
    <t>農　　業</t>
    <rPh sb="0" eb="1">
      <t>ノウ</t>
    </rPh>
    <rPh sb="3" eb="4">
      <t>ギョウ</t>
    </rPh>
    <phoneticPr fontId="17"/>
  </si>
  <si>
    <t>事業所</t>
    <rPh sb="0" eb="1">
      <t>コト</t>
    </rPh>
    <rPh sb="1" eb="2">
      <t>ギョウ</t>
    </rPh>
    <rPh sb="2" eb="3">
      <t>ショ</t>
    </rPh>
    <phoneticPr fontId="17"/>
  </si>
  <si>
    <t>(6)　　財政（決算状況）</t>
    <rPh sb="5" eb="6">
      <t>ザイ</t>
    </rPh>
    <rPh sb="6" eb="7">
      <t>セイ</t>
    </rPh>
    <rPh sb="8" eb="10">
      <t>ケッサン</t>
    </rPh>
    <rPh sb="10" eb="12">
      <t>ジョウキョウ</t>
    </rPh>
    <phoneticPr fontId="17"/>
  </si>
  <si>
    <t>　(5)　　　教　　　育　　　施　　　設　　</t>
    <rPh sb="7" eb="8">
      <t>キョウ</t>
    </rPh>
    <rPh sb="11" eb="12">
      <t>イク</t>
    </rPh>
    <phoneticPr fontId="6"/>
  </si>
  <si>
    <t xml:space="preserve">(4)　　都　　市      </t>
    <rPh sb="5" eb="6">
      <t>ミヤコ</t>
    </rPh>
    <rPh sb="8" eb="9">
      <t>シ</t>
    </rPh>
    <phoneticPr fontId="17"/>
  </si>
  <si>
    <t>(3)　　産　　業</t>
    <rPh sb="5" eb="6">
      <t>サン</t>
    </rPh>
    <rPh sb="8" eb="9">
      <t>ギョウ</t>
    </rPh>
    <phoneticPr fontId="6"/>
  </si>
  <si>
    <t xml:space="preserve"> ②</t>
    <phoneticPr fontId="4"/>
  </si>
  <si>
    <t>①</t>
    <phoneticPr fontId="4"/>
  </si>
  <si>
    <t>荒本障害者センター</t>
    <rPh sb="0" eb="2">
      <t>アラモト</t>
    </rPh>
    <rPh sb="2" eb="5">
      <t>ショウガイシャ</t>
    </rPh>
    <phoneticPr fontId="4"/>
  </si>
  <si>
    <t>長瀬障害者センター</t>
    <rPh sb="0" eb="2">
      <t>ナガセ</t>
    </rPh>
    <rPh sb="2" eb="4">
      <t>ショウガイ</t>
    </rPh>
    <rPh sb="4" eb="5">
      <t>シャ</t>
    </rPh>
    <phoneticPr fontId="4"/>
  </si>
  <si>
    <t>障害児サービス課</t>
    <rPh sb="0" eb="2">
      <t>ショウガイ</t>
    </rPh>
    <rPh sb="2" eb="3">
      <t>ジ</t>
    </rPh>
    <rPh sb="7" eb="8">
      <t>カ</t>
    </rPh>
    <phoneticPr fontId="4"/>
  </si>
  <si>
    <t>障害福祉認定給付課</t>
    <rPh sb="0" eb="2">
      <t>ショウガイ</t>
    </rPh>
    <rPh sb="2" eb="4">
      <t>フクシ</t>
    </rPh>
    <rPh sb="4" eb="6">
      <t>ニンテイ</t>
    </rPh>
    <rPh sb="6" eb="8">
      <t>キュウフ</t>
    </rPh>
    <rPh sb="8" eb="9">
      <t>カ</t>
    </rPh>
    <phoneticPr fontId="4"/>
  </si>
  <si>
    <t>障害施策推進課</t>
    <rPh sb="0" eb="2">
      <t>ショウガイ</t>
    </rPh>
    <rPh sb="2" eb="4">
      <t>シサク</t>
    </rPh>
    <rPh sb="4" eb="6">
      <t>スイシン</t>
    </rPh>
    <rPh sb="6" eb="7">
      <t>カ</t>
    </rPh>
    <phoneticPr fontId="4"/>
  </si>
  <si>
    <t>障害者支援室</t>
    <rPh sb="0" eb="3">
      <t>ショウガイシャ</t>
    </rPh>
    <rPh sb="3" eb="5">
      <t>シエン</t>
    </rPh>
    <rPh sb="5" eb="6">
      <t>シツ</t>
    </rPh>
    <phoneticPr fontId="4"/>
  </si>
  <si>
    <t>介護認定課</t>
    <rPh sb="0" eb="2">
      <t>カイゴ</t>
    </rPh>
    <rPh sb="2" eb="4">
      <t>ニンテイ</t>
    </rPh>
    <rPh sb="4" eb="5">
      <t>カ</t>
    </rPh>
    <phoneticPr fontId="4"/>
  </si>
  <si>
    <t>給付管理課</t>
    <rPh sb="0" eb="2">
      <t>キュウフ</t>
    </rPh>
    <rPh sb="2" eb="4">
      <t>カンリ</t>
    </rPh>
    <rPh sb="4" eb="5">
      <t>カ</t>
    </rPh>
    <phoneticPr fontId="4"/>
  </si>
  <si>
    <t>介護保険料課</t>
    <rPh sb="0" eb="2">
      <t>カイゴ</t>
    </rPh>
    <rPh sb="2" eb="4">
      <t>ホケン</t>
    </rPh>
    <rPh sb="4" eb="5">
      <t>リョウ</t>
    </rPh>
    <rPh sb="5" eb="6">
      <t>カ</t>
    </rPh>
    <phoneticPr fontId="4"/>
  </si>
  <si>
    <t>地域包括ケア推進課</t>
    <rPh sb="0" eb="2">
      <t>チイキ</t>
    </rPh>
    <rPh sb="2" eb="4">
      <t>ホウカツ</t>
    </rPh>
    <rPh sb="6" eb="8">
      <t>スイシン</t>
    </rPh>
    <rPh sb="8" eb="9">
      <t>カ</t>
    </rPh>
    <phoneticPr fontId="4"/>
  </si>
  <si>
    <t>荒本老人センター</t>
    <rPh sb="0" eb="2">
      <t>アラモト</t>
    </rPh>
    <rPh sb="2" eb="4">
      <t>ロウジン</t>
    </rPh>
    <phoneticPr fontId="4"/>
  </si>
  <si>
    <t>長瀬老人センター</t>
    <rPh sb="0" eb="2">
      <t>ナガセ</t>
    </rPh>
    <rPh sb="2" eb="4">
      <t>ロウジン</t>
    </rPh>
    <phoneticPr fontId="4"/>
  </si>
  <si>
    <t>出納室</t>
    <rPh sb="0" eb="3">
      <t>スイトウシツ</t>
    </rPh>
    <phoneticPr fontId="4"/>
  </si>
  <si>
    <t>（会計管理者）</t>
    <rPh sb="1" eb="3">
      <t>カイケイ</t>
    </rPh>
    <rPh sb="3" eb="6">
      <t>カンリシャ</t>
    </rPh>
    <phoneticPr fontId="4"/>
  </si>
  <si>
    <t>八戸の里老人センター</t>
    <rPh sb="0" eb="2">
      <t>ヤエ</t>
    </rPh>
    <rPh sb="3" eb="4">
      <t>サト</t>
    </rPh>
    <rPh sb="4" eb="6">
      <t>ロウジン</t>
    </rPh>
    <phoneticPr fontId="4"/>
  </si>
  <si>
    <t>空家対策課</t>
    <rPh sb="0" eb="2">
      <t>アキヤ</t>
    </rPh>
    <rPh sb="2" eb="4">
      <t>タイサク</t>
    </rPh>
    <rPh sb="4" eb="5">
      <t>カ</t>
    </rPh>
    <phoneticPr fontId="4"/>
  </si>
  <si>
    <t>高齢介護課</t>
    <rPh sb="0" eb="2">
      <t>コウレイ</t>
    </rPh>
    <rPh sb="2" eb="4">
      <t>カイゴ</t>
    </rPh>
    <rPh sb="4" eb="5">
      <t>カ</t>
    </rPh>
    <phoneticPr fontId="4"/>
  </si>
  <si>
    <t>建築安全課</t>
    <rPh sb="0" eb="2">
      <t>ケンチク</t>
    </rPh>
    <rPh sb="2" eb="4">
      <t>アンゼン</t>
    </rPh>
    <rPh sb="4" eb="5">
      <t>カ</t>
    </rPh>
    <phoneticPr fontId="4"/>
  </si>
  <si>
    <t>高齢介護室</t>
    <rPh sb="0" eb="2">
      <t>コウレイ</t>
    </rPh>
    <rPh sb="2" eb="4">
      <t>カイゴ</t>
    </rPh>
    <rPh sb="4" eb="5">
      <t>シツ</t>
    </rPh>
    <phoneticPr fontId="4"/>
  </si>
  <si>
    <t>開発指導課</t>
    <rPh sb="0" eb="2">
      <t>カイハツ</t>
    </rPh>
    <rPh sb="2" eb="4">
      <t>シドウ</t>
    </rPh>
    <rPh sb="4" eb="5">
      <t>カ</t>
    </rPh>
    <phoneticPr fontId="4"/>
  </si>
  <si>
    <t>障害福祉事業者課</t>
    <rPh sb="0" eb="2">
      <t>ショウガイ</t>
    </rPh>
    <rPh sb="2" eb="4">
      <t>フクシ</t>
    </rPh>
    <rPh sb="4" eb="6">
      <t>ジギョウ</t>
    </rPh>
    <rPh sb="6" eb="7">
      <t>シャ</t>
    </rPh>
    <rPh sb="7" eb="8">
      <t>カ</t>
    </rPh>
    <phoneticPr fontId="4"/>
  </si>
  <si>
    <t>建築審査課</t>
    <rPh sb="0" eb="2">
      <t>ケンチク</t>
    </rPh>
    <rPh sb="2" eb="4">
      <t>シンサ</t>
    </rPh>
    <rPh sb="4" eb="5">
      <t>カ</t>
    </rPh>
    <phoneticPr fontId="4"/>
  </si>
  <si>
    <t>介護事業者課</t>
    <rPh sb="0" eb="2">
      <t>カイゴ</t>
    </rPh>
    <rPh sb="2" eb="5">
      <t>ジギョウシャ</t>
    </rPh>
    <rPh sb="5" eb="6">
      <t>カ</t>
    </rPh>
    <phoneticPr fontId="4"/>
  </si>
  <si>
    <t>建築指導室</t>
    <rPh sb="0" eb="2">
      <t>ケンチク</t>
    </rPh>
    <rPh sb="2" eb="5">
      <t>シドウシツ</t>
    </rPh>
    <phoneticPr fontId="4"/>
  </si>
  <si>
    <t>法人・高齢者施設課</t>
    <rPh sb="0" eb="2">
      <t>ホウジン</t>
    </rPh>
    <rPh sb="3" eb="6">
      <t>コウレイシャ</t>
    </rPh>
    <rPh sb="6" eb="8">
      <t>シセツ</t>
    </rPh>
    <rPh sb="8" eb="9">
      <t>カ</t>
    </rPh>
    <phoneticPr fontId="4"/>
  </si>
  <si>
    <t>機械課</t>
    <rPh sb="0" eb="2">
      <t>キカイ</t>
    </rPh>
    <rPh sb="2" eb="3">
      <t>カ</t>
    </rPh>
    <phoneticPr fontId="4"/>
  </si>
  <si>
    <t>指導監査室</t>
    <rPh sb="0" eb="2">
      <t>シドウ</t>
    </rPh>
    <rPh sb="2" eb="5">
      <t>カンサシツ</t>
    </rPh>
    <phoneticPr fontId="4"/>
  </si>
  <si>
    <t>電気課</t>
    <rPh sb="0" eb="2">
      <t>デンキ</t>
    </rPh>
    <rPh sb="2" eb="3">
      <t>カ</t>
    </rPh>
    <phoneticPr fontId="4"/>
  </si>
  <si>
    <t>地域福祉課</t>
    <rPh sb="0" eb="2">
      <t>チイキ</t>
    </rPh>
    <rPh sb="2" eb="4">
      <t>フクシ</t>
    </rPh>
    <rPh sb="4" eb="5">
      <t>カ</t>
    </rPh>
    <phoneticPr fontId="4"/>
  </si>
  <si>
    <t>建築課</t>
    <rPh sb="0" eb="2">
      <t>ケンチク</t>
    </rPh>
    <rPh sb="2" eb="3">
      <t>カ</t>
    </rPh>
    <phoneticPr fontId="4"/>
  </si>
  <si>
    <t>地域福祉室</t>
    <rPh sb="0" eb="2">
      <t>チイキ</t>
    </rPh>
    <rPh sb="2" eb="4">
      <t>フクシ</t>
    </rPh>
    <rPh sb="4" eb="5">
      <t>シツ</t>
    </rPh>
    <phoneticPr fontId="4"/>
  </si>
  <si>
    <t>福祉部</t>
    <rPh sb="0" eb="2">
      <t>フクシ</t>
    </rPh>
    <rPh sb="2" eb="3">
      <t>ブ</t>
    </rPh>
    <phoneticPr fontId="4"/>
  </si>
  <si>
    <t>計画管理課</t>
    <rPh sb="0" eb="2">
      <t>ケイカク</t>
    </rPh>
    <rPh sb="2" eb="4">
      <t>カンリ</t>
    </rPh>
    <rPh sb="4" eb="5">
      <t>カ</t>
    </rPh>
    <phoneticPr fontId="4"/>
  </si>
  <si>
    <t>医療助成課</t>
    <rPh sb="0" eb="2">
      <t>イリョウ</t>
    </rPh>
    <rPh sb="2" eb="4">
      <t>ジョセイ</t>
    </rPh>
    <rPh sb="4" eb="5">
      <t>カ</t>
    </rPh>
    <phoneticPr fontId="4"/>
  </si>
  <si>
    <t>建築営繕室</t>
    <rPh sb="0" eb="2">
      <t>ケンチク</t>
    </rPh>
    <rPh sb="2" eb="4">
      <t>エイゼン</t>
    </rPh>
    <rPh sb="4" eb="5">
      <t>シツ</t>
    </rPh>
    <phoneticPr fontId="4"/>
  </si>
  <si>
    <t>国民年金課</t>
    <rPh sb="0" eb="2">
      <t>コクミン</t>
    </rPh>
    <rPh sb="2" eb="4">
      <t>ネンキン</t>
    </rPh>
    <rPh sb="4" eb="5">
      <t>カ</t>
    </rPh>
    <phoneticPr fontId="4"/>
  </si>
  <si>
    <t>市街地整備課</t>
    <rPh sb="0" eb="3">
      <t>シガイチ</t>
    </rPh>
    <rPh sb="3" eb="5">
      <t>セイビ</t>
    </rPh>
    <rPh sb="5" eb="6">
      <t>カ</t>
    </rPh>
    <phoneticPr fontId="4"/>
  </si>
  <si>
    <t>保険料課</t>
    <rPh sb="0" eb="2">
      <t>ホケン</t>
    </rPh>
    <rPh sb="2" eb="3">
      <t>リョウ</t>
    </rPh>
    <rPh sb="3" eb="4">
      <t>カ</t>
    </rPh>
    <phoneticPr fontId="4"/>
  </si>
  <si>
    <t>住宅改良室</t>
    <rPh sb="0" eb="2">
      <t>ジュウタク</t>
    </rPh>
    <rPh sb="2" eb="4">
      <t>カイリョウ</t>
    </rPh>
    <rPh sb="4" eb="5">
      <t>シツ</t>
    </rPh>
    <phoneticPr fontId="4"/>
  </si>
  <si>
    <t>資格給付課</t>
    <rPh sb="0" eb="2">
      <t>シカク</t>
    </rPh>
    <rPh sb="2" eb="4">
      <t>キュウフ</t>
    </rPh>
    <rPh sb="4" eb="5">
      <t>カ</t>
    </rPh>
    <phoneticPr fontId="4"/>
  </si>
  <si>
    <t>企画推進課</t>
    <rPh sb="0" eb="2">
      <t>キカク</t>
    </rPh>
    <rPh sb="2" eb="4">
      <t>スイシン</t>
    </rPh>
    <rPh sb="4" eb="5">
      <t>カ</t>
    </rPh>
    <phoneticPr fontId="4"/>
  </si>
  <si>
    <t>保険管理課</t>
    <rPh sb="0" eb="2">
      <t>ホケン</t>
    </rPh>
    <rPh sb="2" eb="4">
      <t>カンリ</t>
    </rPh>
    <rPh sb="4" eb="5">
      <t>カ</t>
    </rPh>
    <phoneticPr fontId="4"/>
  </si>
  <si>
    <t>総務管理課</t>
    <rPh sb="2" eb="4">
      <t>カンリ</t>
    </rPh>
    <rPh sb="4" eb="5">
      <t>カ</t>
    </rPh>
    <phoneticPr fontId="4"/>
  </si>
  <si>
    <t>医療保険室</t>
    <rPh sb="0" eb="2">
      <t>イリョウ</t>
    </rPh>
    <rPh sb="2" eb="4">
      <t>ホケン</t>
    </rPh>
    <rPh sb="4" eb="5">
      <t>シツ</t>
    </rPh>
    <phoneticPr fontId="4"/>
  </si>
  <si>
    <t>住宅政策室</t>
    <rPh sb="0" eb="2">
      <t>ジュウタク</t>
    </rPh>
    <rPh sb="2" eb="4">
      <t>セイサク</t>
    </rPh>
    <rPh sb="4" eb="5">
      <t>シツ</t>
    </rPh>
    <phoneticPr fontId="4"/>
  </si>
  <si>
    <t>建築部</t>
    <rPh sb="0" eb="2">
      <t>ケンチク</t>
    </rPh>
    <rPh sb="2" eb="3">
      <t>ブ</t>
    </rPh>
    <phoneticPr fontId="4"/>
  </si>
  <si>
    <t>消費生活センター</t>
    <rPh sb="0" eb="2">
      <t>ショウヒ</t>
    </rPh>
    <rPh sb="2" eb="4">
      <t>セイカツ</t>
    </rPh>
    <phoneticPr fontId="4"/>
  </si>
  <si>
    <t>河川課</t>
    <rPh sb="0" eb="2">
      <t>カセン</t>
    </rPh>
    <rPh sb="2" eb="3">
      <t>カ</t>
    </rPh>
    <phoneticPr fontId="4"/>
  </si>
  <si>
    <t>地域活動支援室</t>
    <rPh sb="0" eb="2">
      <t>チイキ</t>
    </rPh>
    <rPh sb="2" eb="4">
      <t>カツドウ</t>
    </rPh>
    <rPh sb="4" eb="6">
      <t>シエン</t>
    </rPh>
    <rPh sb="6" eb="7">
      <t>シツ</t>
    </rPh>
    <phoneticPr fontId="4"/>
  </si>
  <si>
    <t>公園課</t>
    <rPh sb="0" eb="2">
      <t>コウエン</t>
    </rPh>
    <rPh sb="2" eb="3">
      <t>カ</t>
    </rPh>
    <phoneticPr fontId="4"/>
  </si>
  <si>
    <t>市民課</t>
    <rPh sb="0" eb="2">
      <t>シミン</t>
    </rPh>
    <rPh sb="2" eb="3">
      <t>カ</t>
    </rPh>
    <phoneticPr fontId="4"/>
  </si>
  <si>
    <t>みどり景観課</t>
    <rPh sb="3" eb="5">
      <t>ケイカン</t>
    </rPh>
    <rPh sb="5" eb="6">
      <t>カ</t>
    </rPh>
    <phoneticPr fontId="4"/>
  </si>
  <si>
    <t>市民室</t>
    <rPh sb="0" eb="2">
      <t>シミン</t>
    </rPh>
    <rPh sb="2" eb="3">
      <t>シツ</t>
    </rPh>
    <phoneticPr fontId="4"/>
  </si>
  <si>
    <t>街路整備課</t>
    <rPh sb="0" eb="2">
      <t>ガイロ</t>
    </rPh>
    <rPh sb="2" eb="4">
      <t>セイビ</t>
    </rPh>
    <rPh sb="4" eb="5">
      <t>カ</t>
    </rPh>
    <phoneticPr fontId="4"/>
  </si>
  <si>
    <t>近江堂行政ｻｰﾋﾞｽｾﾝﾀｰ</t>
    <rPh sb="0" eb="3">
      <t>オウミドウ</t>
    </rPh>
    <rPh sb="3" eb="5">
      <t>ギョウセイ</t>
    </rPh>
    <phoneticPr fontId="4"/>
  </si>
  <si>
    <t>道路整備課</t>
    <rPh sb="0" eb="2">
      <t>ドウロ</t>
    </rPh>
    <rPh sb="2" eb="4">
      <t>セイビ</t>
    </rPh>
    <rPh sb="4" eb="5">
      <t>カ</t>
    </rPh>
    <phoneticPr fontId="4"/>
  </si>
  <si>
    <t>布施駅前行政ｻｰﾋﾞｽｾﾝﾀｰ</t>
    <rPh sb="0" eb="2">
      <t>フセ</t>
    </rPh>
    <rPh sb="2" eb="3">
      <t>エキ</t>
    </rPh>
    <rPh sb="3" eb="4">
      <t>マエ</t>
    </rPh>
    <rPh sb="4" eb="6">
      <t>ギョウセイ</t>
    </rPh>
    <phoneticPr fontId="4"/>
  </si>
  <si>
    <t>道路用地課</t>
    <rPh sb="0" eb="2">
      <t>ドウロ</t>
    </rPh>
    <rPh sb="2" eb="4">
      <t>ヨウチ</t>
    </rPh>
    <rPh sb="4" eb="5">
      <t>カ</t>
    </rPh>
    <phoneticPr fontId="4"/>
  </si>
  <si>
    <t>楠根行政ｻｰﾋﾞｽｾﾝﾀｰ</t>
    <rPh sb="0" eb="1">
      <t>クス</t>
    </rPh>
    <rPh sb="1" eb="2">
      <t>ネ</t>
    </rPh>
    <rPh sb="2" eb="4">
      <t>ギョウセイ</t>
    </rPh>
    <phoneticPr fontId="4"/>
  </si>
  <si>
    <t>道路整備室</t>
    <rPh sb="0" eb="2">
      <t>ドウロ</t>
    </rPh>
    <rPh sb="2" eb="4">
      <t>セイビ</t>
    </rPh>
    <rPh sb="4" eb="5">
      <t>シツ</t>
    </rPh>
    <phoneticPr fontId="4"/>
  </si>
  <si>
    <t>若江岩田駅前行政ｻｰﾋﾞｽｾﾝﾀｰ</t>
    <rPh sb="0" eb="4">
      <t>ワカエイワタ</t>
    </rPh>
    <rPh sb="4" eb="6">
      <t>エキマエ</t>
    </rPh>
    <rPh sb="6" eb="8">
      <t>ギョウセイ</t>
    </rPh>
    <phoneticPr fontId="4"/>
  </si>
  <si>
    <t>西分室</t>
    <rPh sb="0" eb="1">
      <t>ニシ</t>
    </rPh>
    <rPh sb="1" eb="3">
      <t>ブンシツ</t>
    </rPh>
    <phoneticPr fontId="4"/>
  </si>
  <si>
    <t>中鴻池行政ｻｰﾋﾞｽｾﾝﾀｰ</t>
    <rPh sb="0" eb="1">
      <t>ナカ</t>
    </rPh>
    <rPh sb="1" eb="3">
      <t>コウノイケ</t>
    </rPh>
    <rPh sb="3" eb="5">
      <t>ギョウセイ</t>
    </rPh>
    <phoneticPr fontId="4"/>
  </si>
  <si>
    <t>東分室</t>
    <rPh sb="0" eb="1">
      <t>ヒガシ</t>
    </rPh>
    <rPh sb="1" eb="3">
      <t>ブンシツ</t>
    </rPh>
    <phoneticPr fontId="4"/>
  </si>
  <si>
    <t>四条行政ｻｰﾋﾞｽｾﾝﾀｰ</t>
    <rPh sb="0" eb="2">
      <t>シジョウ</t>
    </rPh>
    <rPh sb="2" eb="4">
      <t>ギョウセイ</t>
    </rPh>
    <phoneticPr fontId="4"/>
  </si>
  <si>
    <t>土木工営所</t>
    <rPh sb="0" eb="2">
      <t>ドボク</t>
    </rPh>
    <rPh sb="2" eb="4">
      <t>コウエイ</t>
    </rPh>
    <rPh sb="4" eb="5">
      <t>ショ</t>
    </rPh>
    <phoneticPr fontId="4"/>
  </si>
  <si>
    <t>日下行政ｻｰﾋﾞｽｾﾝﾀｰ</t>
    <rPh sb="0" eb="2">
      <t>クサカ</t>
    </rPh>
    <rPh sb="2" eb="4">
      <t>ギョウセイ</t>
    </rPh>
    <phoneticPr fontId="4"/>
  </si>
  <si>
    <t>安全調整課</t>
    <rPh sb="0" eb="2">
      <t>アンゼン</t>
    </rPh>
    <rPh sb="2" eb="4">
      <t>チョウセイ</t>
    </rPh>
    <rPh sb="4" eb="5">
      <t>カ</t>
    </rPh>
    <phoneticPr fontId="4"/>
  </si>
  <si>
    <t>市民生活総務課</t>
    <rPh sb="0" eb="2">
      <t>シミン</t>
    </rPh>
    <rPh sb="2" eb="4">
      <t>セイカツ</t>
    </rPh>
    <rPh sb="4" eb="6">
      <t>ソウム</t>
    </rPh>
    <rPh sb="6" eb="7">
      <t>カ</t>
    </rPh>
    <phoneticPr fontId="4"/>
  </si>
  <si>
    <t>自転車対策課</t>
    <rPh sb="0" eb="3">
      <t>ジテンシャ</t>
    </rPh>
    <rPh sb="3" eb="5">
      <t>タイサク</t>
    </rPh>
    <rPh sb="5" eb="6">
      <t>カ</t>
    </rPh>
    <phoneticPr fontId="4"/>
  </si>
  <si>
    <t>市民生活総務室</t>
    <rPh sb="0" eb="2">
      <t>シミン</t>
    </rPh>
    <rPh sb="2" eb="4">
      <t>セイカツ</t>
    </rPh>
    <rPh sb="4" eb="7">
      <t>ソウムシツ</t>
    </rPh>
    <phoneticPr fontId="4"/>
  </si>
  <si>
    <t>市民生活部</t>
    <rPh sb="0" eb="2">
      <t>シミン</t>
    </rPh>
    <rPh sb="2" eb="4">
      <t>セイカツ</t>
    </rPh>
    <rPh sb="4" eb="5">
      <t>ブ</t>
    </rPh>
    <phoneticPr fontId="4"/>
  </si>
  <si>
    <t>土木環境課</t>
    <rPh sb="0" eb="2">
      <t>ドボク</t>
    </rPh>
    <rPh sb="2" eb="4">
      <t>カンキョウ</t>
    </rPh>
    <rPh sb="4" eb="5">
      <t>カ</t>
    </rPh>
    <phoneticPr fontId="4"/>
  </si>
  <si>
    <t>納税第六係</t>
    <rPh sb="0" eb="2">
      <t>ノウゼイ</t>
    </rPh>
    <rPh sb="2" eb="3">
      <t>ダイ</t>
    </rPh>
    <rPh sb="3" eb="4">
      <t>６</t>
    </rPh>
    <rPh sb="4" eb="5">
      <t>カカリ</t>
    </rPh>
    <phoneticPr fontId="4"/>
  </si>
  <si>
    <t>道路管理課</t>
    <rPh sb="0" eb="2">
      <t>ドウロ</t>
    </rPh>
    <rPh sb="2" eb="4">
      <t>カンリ</t>
    </rPh>
    <rPh sb="4" eb="5">
      <t>カ</t>
    </rPh>
    <phoneticPr fontId="4"/>
  </si>
  <si>
    <t>納税第五係</t>
    <rPh sb="0" eb="2">
      <t>ノウゼイ</t>
    </rPh>
    <rPh sb="2" eb="3">
      <t>ダイ</t>
    </rPh>
    <rPh sb="3" eb="4">
      <t>５</t>
    </rPh>
    <rPh sb="4" eb="5">
      <t>カカリ</t>
    </rPh>
    <phoneticPr fontId="4"/>
  </si>
  <si>
    <t>道路管理室</t>
    <rPh sb="0" eb="2">
      <t>ドウロ</t>
    </rPh>
    <rPh sb="2" eb="4">
      <t>カンリ</t>
    </rPh>
    <rPh sb="4" eb="5">
      <t>シツ</t>
    </rPh>
    <phoneticPr fontId="4"/>
  </si>
  <si>
    <t>土木部</t>
    <rPh sb="0" eb="2">
      <t>ドボク</t>
    </rPh>
    <rPh sb="2" eb="3">
      <t>ブ</t>
    </rPh>
    <phoneticPr fontId="4"/>
  </si>
  <si>
    <t>納税第四係</t>
    <rPh sb="0" eb="2">
      <t>ノウゼイ</t>
    </rPh>
    <rPh sb="2" eb="3">
      <t>ダイ</t>
    </rPh>
    <rPh sb="3" eb="4">
      <t>４</t>
    </rPh>
    <rPh sb="4" eb="5">
      <t>カカリ</t>
    </rPh>
    <phoneticPr fontId="4"/>
  </si>
  <si>
    <t>交通戦略室</t>
    <rPh sb="0" eb="2">
      <t>コウツウ</t>
    </rPh>
    <rPh sb="2" eb="4">
      <t>センリャク</t>
    </rPh>
    <rPh sb="4" eb="5">
      <t>シツ</t>
    </rPh>
    <phoneticPr fontId="4"/>
  </si>
  <si>
    <t>納税第三係</t>
    <rPh sb="0" eb="2">
      <t>ノウゼイ</t>
    </rPh>
    <rPh sb="2" eb="3">
      <t>ダイ</t>
    </rPh>
    <rPh sb="3" eb="4">
      <t>３</t>
    </rPh>
    <rPh sb="4" eb="5">
      <t>カカリ</t>
    </rPh>
    <phoneticPr fontId="4"/>
  </si>
  <si>
    <t>納税第二係</t>
    <rPh sb="0" eb="2">
      <t>ノウゼイ</t>
    </rPh>
    <rPh sb="2" eb="3">
      <t>ダイ</t>
    </rPh>
    <rPh sb="3" eb="4">
      <t>２</t>
    </rPh>
    <rPh sb="4" eb="5">
      <t>カカリ</t>
    </rPh>
    <phoneticPr fontId="4"/>
  </si>
  <si>
    <t>都市計画室</t>
    <rPh sb="0" eb="2">
      <t>トシ</t>
    </rPh>
    <rPh sb="2" eb="4">
      <t>ケイカク</t>
    </rPh>
    <rPh sb="4" eb="5">
      <t>シツ</t>
    </rPh>
    <phoneticPr fontId="4"/>
  </si>
  <si>
    <t>納税第一係</t>
    <rPh sb="0" eb="2">
      <t>ノウゼイ</t>
    </rPh>
    <rPh sb="2" eb="3">
      <t>ダイ</t>
    </rPh>
    <rPh sb="3" eb="4">
      <t>１</t>
    </rPh>
    <rPh sb="4" eb="5">
      <t>カカリ</t>
    </rPh>
    <phoneticPr fontId="4"/>
  </si>
  <si>
    <t>産業廃棄物対策課</t>
    <rPh sb="0" eb="2">
      <t>サンギョウ</t>
    </rPh>
    <rPh sb="2" eb="5">
      <t>ハイキブツ</t>
    </rPh>
    <rPh sb="5" eb="7">
      <t>タイサク</t>
    </rPh>
    <rPh sb="7" eb="8">
      <t>カ</t>
    </rPh>
    <phoneticPr fontId="4"/>
  </si>
  <si>
    <t>納税管理係</t>
    <rPh sb="0" eb="2">
      <t>ノウゼイ</t>
    </rPh>
    <rPh sb="2" eb="4">
      <t>カンリ</t>
    </rPh>
    <rPh sb="4" eb="5">
      <t>カカリ</t>
    </rPh>
    <phoneticPr fontId="4"/>
  </si>
  <si>
    <t>公害対策課</t>
    <rPh sb="0" eb="2">
      <t>コウガイ</t>
    </rPh>
    <rPh sb="2" eb="4">
      <t>タイサク</t>
    </rPh>
    <rPh sb="4" eb="5">
      <t>カ</t>
    </rPh>
    <phoneticPr fontId="4"/>
  </si>
  <si>
    <t>納税課</t>
    <rPh sb="0" eb="2">
      <t>ノウゼイ</t>
    </rPh>
    <rPh sb="2" eb="3">
      <t>カ</t>
    </rPh>
    <phoneticPr fontId="4"/>
  </si>
  <si>
    <t>美化推進課</t>
    <rPh sb="0" eb="2">
      <t>ビカ</t>
    </rPh>
    <rPh sb="2" eb="4">
      <t>スイシン</t>
    </rPh>
    <rPh sb="4" eb="5">
      <t>カ</t>
    </rPh>
    <phoneticPr fontId="4"/>
  </si>
  <si>
    <t>償却資産係</t>
    <rPh sb="0" eb="2">
      <t>ショウキャク</t>
    </rPh>
    <rPh sb="2" eb="4">
      <t>シサン</t>
    </rPh>
    <rPh sb="4" eb="5">
      <t>カカリ</t>
    </rPh>
    <phoneticPr fontId="4"/>
  </si>
  <si>
    <t>北部環境事業所</t>
    <rPh sb="0" eb="2">
      <t>ホクブ</t>
    </rPh>
    <rPh sb="2" eb="4">
      <t>カンキョウ</t>
    </rPh>
    <rPh sb="4" eb="7">
      <t>ジギョウショ</t>
    </rPh>
    <phoneticPr fontId="4"/>
  </si>
  <si>
    <t>評価第四係</t>
    <rPh sb="0" eb="2">
      <t>ヒョウカ</t>
    </rPh>
    <rPh sb="2" eb="3">
      <t>ダイ</t>
    </rPh>
    <rPh sb="3" eb="4">
      <t>４</t>
    </rPh>
    <rPh sb="4" eb="5">
      <t>カカリ</t>
    </rPh>
    <phoneticPr fontId="4"/>
  </si>
  <si>
    <t>西部環境事業所</t>
    <rPh sb="0" eb="2">
      <t>セイブ</t>
    </rPh>
    <rPh sb="2" eb="4">
      <t>カンキョウ</t>
    </rPh>
    <rPh sb="4" eb="7">
      <t>ジギョウショ</t>
    </rPh>
    <phoneticPr fontId="4"/>
  </si>
  <si>
    <t>評価第三係</t>
    <rPh sb="0" eb="2">
      <t>ヒョウカ</t>
    </rPh>
    <rPh sb="2" eb="3">
      <t>ダイ</t>
    </rPh>
    <rPh sb="3" eb="4">
      <t>３</t>
    </rPh>
    <rPh sb="4" eb="5">
      <t>カカリ</t>
    </rPh>
    <phoneticPr fontId="4"/>
  </si>
  <si>
    <t>中部環境事業所</t>
    <rPh sb="0" eb="2">
      <t>チュウブ</t>
    </rPh>
    <rPh sb="2" eb="4">
      <t>カンキョウ</t>
    </rPh>
    <rPh sb="4" eb="7">
      <t>ジギョウショ</t>
    </rPh>
    <phoneticPr fontId="4"/>
  </si>
  <si>
    <t>評価第二係</t>
    <rPh sb="0" eb="2">
      <t>ヒョウカ</t>
    </rPh>
    <rPh sb="2" eb="3">
      <t>ダイ</t>
    </rPh>
    <rPh sb="3" eb="4">
      <t>２</t>
    </rPh>
    <rPh sb="4" eb="5">
      <t>カカリ</t>
    </rPh>
    <phoneticPr fontId="4"/>
  </si>
  <si>
    <t>東部環境事業所</t>
    <rPh sb="0" eb="2">
      <t>トウブ</t>
    </rPh>
    <rPh sb="2" eb="4">
      <t>カンキョウ</t>
    </rPh>
    <rPh sb="4" eb="7">
      <t>ジギョウショ</t>
    </rPh>
    <phoneticPr fontId="4"/>
  </si>
  <si>
    <t>評価第一係</t>
    <rPh sb="0" eb="2">
      <t>ヒョウカ</t>
    </rPh>
    <rPh sb="2" eb="3">
      <t>ダイ</t>
    </rPh>
    <rPh sb="3" eb="4">
      <t>１</t>
    </rPh>
    <rPh sb="4" eb="5">
      <t>カカリ</t>
    </rPh>
    <phoneticPr fontId="4"/>
  </si>
  <si>
    <t>環境事業課</t>
    <rPh sb="0" eb="2">
      <t>カンキョウ</t>
    </rPh>
    <rPh sb="2" eb="4">
      <t>ジギョウ</t>
    </rPh>
    <rPh sb="4" eb="5">
      <t>カ</t>
    </rPh>
    <phoneticPr fontId="4"/>
  </si>
  <si>
    <t>賦課係</t>
    <rPh sb="0" eb="2">
      <t>フカ</t>
    </rPh>
    <rPh sb="2" eb="3">
      <t>カカリ</t>
    </rPh>
    <phoneticPr fontId="4"/>
  </si>
  <si>
    <t>循環社会推進課</t>
    <rPh sb="0" eb="2">
      <t>ジュンカン</t>
    </rPh>
    <rPh sb="2" eb="4">
      <t>シャカイ</t>
    </rPh>
    <rPh sb="4" eb="6">
      <t>スイシン</t>
    </rPh>
    <rPh sb="6" eb="7">
      <t>カ</t>
    </rPh>
    <phoneticPr fontId="4"/>
  </si>
  <si>
    <t>固定資産税課</t>
    <rPh sb="0" eb="2">
      <t>コテイ</t>
    </rPh>
    <rPh sb="2" eb="5">
      <t>シサンゼイ</t>
    </rPh>
    <rPh sb="5" eb="6">
      <t>カ</t>
    </rPh>
    <phoneticPr fontId="4"/>
  </si>
  <si>
    <t>下水ポンプ施設課</t>
    <rPh sb="0" eb="2">
      <t>ゲスイ</t>
    </rPh>
    <rPh sb="5" eb="8">
      <t>シセツカ</t>
    </rPh>
    <phoneticPr fontId="4"/>
  </si>
  <si>
    <t>環境企画課</t>
    <rPh sb="0" eb="2">
      <t>カンキョウ</t>
    </rPh>
    <rPh sb="2" eb="4">
      <t>キカク</t>
    </rPh>
    <rPh sb="4" eb="5">
      <t>カ</t>
    </rPh>
    <phoneticPr fontId="4"/>
  </si>
  <si>
    <t>市民税第五係</t>
    <rPh sb="0" eb="3">
      <t>シミンゼイ</t>
    </rPh>
    <rPh sb="3" eb="4">
      <t>ダイ</t>
    </rPh>
    <rPh sb="4" eb="5">
      <t>５</t>
    </rPh>
    <rPh sb="5" eb="6">
      <t>カカリ</t>
    </rPh>
    <phoneticPr fontId="4"/>
  </si>
  <si>
    <t>環境部</t>
    <rPh sb="0" eb="3">
      <t>カンキョウブ</t>
    </rPh>
    <phoneticPr fontId="4"/>
  </si>
  <si>
    <t>建設課</t>
    <rPh sb="0" eb="3">
      <t>ケンセツカ</t>
    </rPh>
    <phoneticPr fontId="4"/>
  </si>
  <si>
    <t>市民税第四係</t>
    <rPh sb="0" eb="3">
      <t>シミンゼイ</t>
    </rPh>
    <rPh sb="3" eb="4">
      <t>ダイ</t>
    </rPh>
    <rPh sb="4" eb="5">
      <t>４</t>
    </rPh>
    <rPh sb="5" eb="6">
      <t>カカリ</t>
    </rPh>
    <phoneticPr fontId="4"/>
  </si>
  <si>
    <t>斎場管理課</t>
    <rPh sb="0" eb="2">
      <t>サイジョウ</t>
    </rPh>
    <rPh sb="2" eb="5">
      <t>カンリカ</t>
    </rPh>
    <phoneticPr fontId="4"/>
  </si>
  <si>
    <t>計画課</t>
    <rPh sb="0" eb="2">
      <t>ケイカク</t>
    </rPh>
    <rPh sb="2" eb="3">
      <t>カ</t>
    </rPh>
    <phoneticPr fontId="4"/>
  </si>
  <si>
    <t>市民税第三係</t>
    <rPh sb="0" eb="3">
      <t>シミンゼイ</t>
    </rPh>
    <rPh sb="3" eb="4">
      <t>ダイ</t>
    </rPh>
    <rPh sb="4" eb="5">
      <t>サン</t>
    </rPh>
    <rPh sb="5" eb="6">
      <t>カカリ</t>
    </rPh>
    <phoneticPr fontId="4"/>
  </si>
  <si>
    <t>環境衛生検査センター</t>
    <rPh sb="0" eb="2">
      <t>カンキョウ</t>
    </rPh>
    <rPh sb="2" eb="4">
      <t>エイセイ</t>
    </rPh>
    <rPh sb="4" eb="6">
      <t>ケンサ</t>
    </rPh>
    <phoneticPr fontId="4"/>
  </si>
  <si>
    <t>下水道維持管理課</t>
    <rPh sb="0" eb="3">
      <t>ゲスイドウ</t>
    </rPh>
    <rPh sb="3" eb="5">
      <t>イジ</t>
    </rPh>
    <rPh sb="5" eb="7">
      <t>カンリ</t>
    </rPh>
    <rPh sb="7" eb="8">
      <t>カ</t>
    </rPh>
    <phoneticPr fontId="4"/>
  </si>
  <si>
    <t>市民税第二係</t>
    <rPh sb="0" eb="3">
      <t>シミンゼイ</t>
    </rPh>
    <rPh sb="3" eb="4">
      <t>ダイ</t>
    </rPh>
    <rPh sb="4" eb="5">
      <t>２</t>
    </rPh>
    <rPh sb="5" eb="6">
      <t>カカリ</t>
    </rPh>
    <phoneticPr fontId="4"/>
  </si>
  <si>
    <t>西保健センター</t>
    <rPh sb="0" eb="1">
      <t>ニシ</t>
    </rPh>
    <rPh sb="1" eb="3">
      <t>ホケン</t>
    </rPh>
    <phoneticPr fontId="4"/>
  </si>
  <si>
    <t>排水設備課</t>
    <rPh sb="0" eb="2">
      <t>ハイスイ</t>
    </rPh>
    <rPh sb="2" eb="4">
      <t>セツビ</t>
    </rPh>
    <rPh sb="4" eb="5">
      <t>カ</t>
    </rPh>
    <phoneticPr fontId="4"/>
  </si>
  <si>
    <t>市民税第一係</t>
    <rPh sb="0" eb="3">
      <t>シミンゼイ</t>
    </rPh>
    <rPh sb="3" eb="4">
      <t>ダイ</t>
    </rPh>
    <rPh sb="4" eb="5">
      <t>１</t>
    </rPh>
    <rPh sb="5" eb="6">
      <t>カカリ</t>
    </rPh>
    <phoneticPr fontId="4"/>
  </si>
  <si>
    <t>中保健センター</t>
    <rPh sb="0" eb="1">
      <t>ナカ</t>
    </rPh>
    <rPh sb="1" eb="3">
      <t>ホケン</t>
    </rPh>
    <phoneticPr fontId="4"/>
  </si>
  <si>
    <t>下水道賦課収納課</t>
    <rPh sb="0" eb="3">
      <t>ゲスイドウ</t>
    </rPh>
    <rPh sb="3" eb="5">
      <t>フカ</t>
    </rPh>
    <rPh sb="5" eb="7">
      <t>シュウノウ</t>
    </rPh>
    <rPh sb="7" eb="8">
      <t>カ</t>
    </rPh>
    <phoneticPr fontId="4"/>
  </si>
  <si>
    <t>市民税課</t>
    <rPh sb="0" eb="3">
      <t>シミンゼイ</t>
    </rPh>
    <rPh sb="3" eb="4">
      <t>カ</t>
    </rPh>
    <phoneticPr fontId="4"/>
  </si>
  <si>
    <t>東保健センター</t>
    <rPh sb="0" eb="1">
      <t>ヒガシ</t>
    </rPh>
    <rPh sb="1" eb="3">
      <t>ホケン</t>
    </rPh>
    <phoneticPr fontId="4"/>
  </si>
  <si>
    <t>サービス推進室</t>
    <rPh sb="4" eb="6">
      <t>スイシン</t>
    </rPh>
    <rPh sb="6" eb="7">
      <t>シツ</t>
    </rPh>
    <phoneticPr fontId="4"/>
  </si>
  <si>
    <t>軽自動車税係</t>
    <rPh sb="0" eb="4">
      <t>ケイジドウシャ</t>
    </rPh>
    <rPh sb="4" eb="5">
      <t>ゼイ</t>
    </rPh>
    <rPh sb="5" eb="6">
      <t>カカリ</t>
    </rPh>
    <phoneticPr fontId="4"/>
  </si>
  <si>
    <t>新型コロナウイルスワクチン接種事業課</t>
    <rPh sb="0" eb="2">
      <t>シンガタ</t>
    </rPh>
    <rPh sb="13" eb="15">
      <t>セッシュ</t>
    </rPh>
    <rPh sb="15" eb="17">
      <t>ジギョウ</t>
    </rPh>
    <rPh sb="17" eb="18">
      <t>カ</t>
    </rPh>
    <phoneticPr fontId="4"/>
  </si>
  <si>
    <t>経営管理課</t>
    <rPh sb="0" eb="2">
      <t>ケイエイ</t>
    </rPh>
    <rPh sb="2" eb="4">
      <t>カンリ</t>
    </rPh>
    <rPh sb="4" eb="5">
      <t>カ</t>
    </rPh>
    <phoneticPr fontId="4"/>
  </si>
  <si>
    <t>法人市民税係</t>
    <rPh sb="0" eb="2">
      <t>ホウジン</t>
    </rPh>
    <rPh sb="2" eb="5">
      <t>シミンゼイ</t>
    </rPh>
    <rPh sb="5" eb="6">
      <t>カカリ</t>
    </rPh>
    <phoneticPr fontId="4"/>
  </si>
  <si>
    <t>新型コロナウイルス感染症課</t>
    <rPh sb="0" eb="2">
      <t>シンガタ</t>
    </rPh>
    <rPh sb="9" eb="12">
      <t>カンセンショウ</t>
    </rPh>
    <rPh sb="12" eb="13">
      <t>カ</t>
    </rPh>
    <phoneticPr fontId="4"/>
  </si>
  <si>
    <t>総務契約課</t>
    <rPh sb="0" eb="2">
      <t>ソウム</t>
    </rPh>
    <rPh sb="2" eb="4">
      <t>ケイヤク</t>
    </rPh>
    <rPh sb="4" eb="5">
      <t>カ</t>
    </rPh>
    <phoneticPr fontId="4"/>
  </si>
  <si>
    <t>税制係</t>
    <rPh sb="0" eb="2">
      <t>ゼイセイ</t>
    </rPh>
    <rPh sb="2" eb="3">
      <t>カカリ</t>
    </rPh>
    <phoneticPr fontId="4"/>
  </si>
  <si>
    <t>母子保健・感染症課</t>
    <rPh sb="0" eb="2">
      <t>ボシ</t>
    </rPh>
    <rPh sb="2" eb="4">
      <t>ホケン</t>
    </rPh>
    <rPh sb="5" eb="8">
      <t>カンセンショウ</t>
    </rPh>
    <rPh sb="8" eb="9">
      <t>カ</t>
    </rPh>
    <phoneticPr fontId="4"/>
  </si>
  <si>
    <t>議事調査課</t>
    <rPh sb="0" eb="2">
      <t>ギジ</t>
    </rPh>
    <rPh sb="2" eb="5">
      <t>チョウサカ</t>
    </rPh>
    <phoneticPr fontId="4"/>
  </si>
  <si>
    <t>下水道総務室</t>
    <rPh sb="0" eb="3">
      <t>ゲスイドウ</t>
    </rPh>
    <rPh sb="3" eb="5">
      <t>ソウム</t>
    </rPh>
    <rPh sb="5" eb="6">
      <t>シツ</t>
    </rPh>
    <phoneticPr fontId="4"/>
  </si>
  <si>
    <t>税制課</t>
    <rPh sb="0" eb="2">
      <t>ゼイセイ</t>
    </rPh>
    <rPh sb="2" eb="3">
      <t>カ</t>
    </rPh>
    <phoneticPr fontId="4"/>
  </si>
  <si>
    <t>下水道部</t>
    <rPh sb="0" eb="3">
      <t>ゲスイドウ</t>
    </rPh>
    <rPh sb="3" eb="4">
      <t>ブ</t>
    </rPh>
    <phoneticPr fontId="4"/>
  </si>
  <si>
    <t>健康づくり課</t>
    <rPh sb="0" eb="2">
      <t>ケンコウ</t>
    </rPh>
    <rPh sb="5" eb="6">
      <t>カ</t>
    </rPh>
    <phoneticPr fontId="4"/>
  </si>
  <si>
    <t>税務部</t>
    <rPh sb="0" eb="2">
      <t>ゼイム</t>
    </rPh>
    <rPh sb="2" eb="3">
      <t>ブ</t>
    </rPh>
    <phoneticPr fontId="4"/>
  </si>
  <si>
    <t>庶務課</t>
    <rPh sb="0" eb="3">
      <t>ショムカ</t>
    </rPh>
    <phoneticPr fontId="4"/>
  </si>
  <si>
    <t>（議会）</t>
    <phoneticPr fontId="4"/>
  </si>
  <si>
    <t>事務局</t>
    <rPh sb="0" eb="3">
      <t>ジムキョク</t>
    </rPh>
    <phoneticPr fontId="4"/>
  </si>
  <si>
    <t>配水施設課</t>
    <rPh sb="0" eb="2">
      <t>ハイスイ</t>
    </rPh>
    <rPh sb="2" eb="5">
      <t>シセツカ</t>
    </rPh>
    <phoneticPr fontId="4"/>
  </si>
  <si>
    <t>環境薬務課</t>
    <rPh sb="0" eb="2">
      <t>カンキョウ</t>
    </rPh>
    <rPh sb="2" eb="4">
      <t>ヤクム</t>
    </rPh>
    <rPh sb="4" eb="5">
      <t>カ</t>
    </rPh>
    <phoneticPr fontId="4"/>
  </si>
  <si>
    <t>荒本人権文化センター</t>
    <rPh sb="0" eb="2">
      <t>アラモト</t>
    </rPh>
    <rPh sb="2" eb="4">
      <t>ジンケン</t>
    </rPh>
    <rPh sb="4" eb="6">
      <t>ブンカ</t>
    </rPh>
    <phoneticPr fontId="4"/>
  </si>
  <si>
    <t>給水課</t>
    <rPh sb="0" eb="2">
      <t>キュウスイ</t>
    </rPh>
    <rPh sb="2" eb="3">
      <t>カ</t>
    </rPh>
    <phoneticPr fontId="4"/>
  </si>
  <si>
    <t>動物指導センター</t>
    <rPh sb="0" eb="2">
      <t>ドウブツ</t>
    </rPh>
    <rPh sb="2" eb="4">
      <t>シドウ</t>
    </rPh>
    <phoneticPr fontId="4"/>
  </si>
  <si>
    <t>長瀬人権文化センター</t>
    <rPh sb="0" eb="2">
      <t>ナガセ</t>
    </rPh>
    <rPh sb="2" eb="4">
      <t>ジンケン</t>
    </rPh>
    <rPh sb="4" eb="6">
      <t>ブンカ</t>
    </rPh>
    <phoneticPr fontId="4"/>
  </si>
  <si>
    <t>（固定資産評価審査委員会）</t>
  </si>
  <si>
    <t>管路維持課</t>
    <rPh sb="0" eb="2">
      <t>カンロ</t>
    </rPh>
    <rPh sb="2" eb="4">
      <t>イジ</t>
    </rPh>
    <rPh sb="4" eb="5">
      <t>カ</t>
    </rPh>
    <phoneticPr fontId="4"/>
  </si>
  <si>
    <t>食品衛生課</t>
    <rPh sb="0" eb="2">
      <t>ショクヒン</t>
    </rPh>
    <rPh sb="2" eb="4">
      <t>エイセイ</t>
    </rPh>
    <rPh sb="4" eb="5">
      <t>カ</t>
    </rPh>
    <phoneticPr fontId="4"/>
  </si>
  <si>
    <t>人権同和調整課</t>
    <rPh sb="0" eb="2">
      <t>ジンケン</t>
    </rPh>
    <rPh sb="2" eb="4">
      <t>ドウワ</t>
    </rPh>
    <rPh sb="4" eb="6">
      <t>チョウセイ</t>
    </rPh>
    <rPh sb="6" eb="7">
      <t>カ</t>
    </rPh>
    <phoneticPr fontId="4"/>
  </si>
  <si>
    <t>水道管理室</t>
    <rPh sb="0" eb="2">
      <t>スイドウ</t>
    </rPh>
    <rPh sb="2" eb="4">
      <t>カンリ</t>
    </rPh>
    <rPh sb="4" eb="5">
      <t>シツ</t>
    </rPh>
    <phoneticPr fontId="4"/>
  </si>
  <si>
    <t>休日急病診療所</t>
    <rPh sb="0" eb="2">
      <t>キュウジツ</t>
    </rPh>
    <rPh sb="2" eb="4">
      <t>キュウビョウ</t>
    </rPh>
    <rPh sb="4" eb="7">
      <t>シンリョウジョ</t>
    </rPh>
    <phoneticPr fontId="4"/>
  </si>
  <si>
    <t>人権啓発課</t>
    <rPh sb="0" eb="2">
      <t>ジンケン</t>
    </rPh>
    <rPh sb="2" eb="4">
      <t>ケイハツ</t>
    </rPh>
    <rPh sb="4" eb="5">
      <t>カ</t>
    </rPh>
    <phoneticPr fontId="4"/>
  </si>
  <si>
    <t>管路建設課</t>
    <rPh sb="0" eb="2">
      <t>カンロ</t>
    </rPh>
    <rPh sb="2" eb="5">
      <t>ケンセツカ</t>
    </rPh>
    <phoneticPr fontId="4"/>
  </si>
  <si>
    <t>地域健康企画課</t>
    <rPh sb="0" eb="2">
      <t>チイキ</t>
    </rPh>
    <rPh sb="2" eb="4">
      <t>ケンコウ</t>
    </rPh>
    <rPh sb="4" eb="6">
      <t>キカク</t>
    </rPh>
    <rPh sb="6" eb="7">
      <t>カ</t>
    </rPh>
    <phoneticPr fontId="4"/>
  </si>
  <si>
    <t>人権室</t>
    <rPh sb="0" eb="2">
      <t>ジンケン</t>
    </rPh>
    <rPh sb="2" eb="3">
      <t>シツ</t>
    </rPh>
    <phoneticPr fontId="4"/>
  </si>
  <si>
    <t>（農業委員会）</t>
    <rPh sb="1" eb="3">
      <t>ノウギョウ</t>
    </rPh>
    <rPh sb="3" eb="5">
      <t>イイン</t>
    </rPh>
    <rPh sb="5" eb="6">
      <t>カイ</t>
    </rPh>
    <phoneticPr fontId="4"/>
  </si>
  <si>
    <t>計画推進課</t>
    <rPh sb="0" eb="2">
      <t>ケイカク</t>
    </rPh>
    <rPh sb="2" eb="4">
      <t>スイシン</t>
    </rPh>
    <rPh sb="4" eb="5">
      <t>カ</t>
    </rPh>
    <phoneticPr fontId="4"/>
  </si>
  <si>
    <t>保健所</t>
    <rPh sb="0" eb="3">
      <t>ホケンショ</t>
    </rPh>
    <phoneticPr fontId="4"/>
  </si>
  <si>
    <t>多文化共生・男女共同参画課</t>
    <rPh sb="0" eb="3">
      <t>タブンカ</t>
    </rPh>
    <rPh sb="3" eb="5">
      <t>キョウセイ</t>
    </rPh>
    <rPh sb="6" eb="8">
      <t>ダンジョ</t>
    </rPh>
    <rPh sb="8" eb="10">
      <t>キョウドウ</t>
    </rPh>
    <rPh sb="10" eb="12">
      <t>サンカク</t>
    </rPh>
    <rPh sb="12" eb="13">
      <t>カ</t>
    </rPh>
    <phoneticPr fontId="4"/>
  </si>
  <si>
    <t>健康部</t>
    <rPh sb="0" eb="3">
      <t>ケンコウブ</t>
    </rPh>
    <phoneticPr fontId="4"/>
  </si>
  <si>
    <t>水道整備室</t>
    <rPh sb="0" eb="2">
      <t>スイドウ</t>
    </rPh>
    <rPh sb="2" eb="4">
      <t>セイビ</t>
    </rPh>
    <rPh sb="4" eb="5">
      <t>シツ</t>
    </rPh>
    <phoneticPr fontId="4"/>
  </si>
  <si>
    <t>文化財課</t>
    <rPh sb="0" eb="3">
      <t>ブンカザイ</t>
    </rPh>
    <rPh sb="3" eb="4">
      <t>カ</t>
    </rPh>
    <phoneticPr fontId="4"/>
  </si>
  <si>
    <t>水道施設部</t>
    <phoneticPr fontId="4"/>
  </si>
  <si>
    <t>幼保連携型認定子ども園（４箇所）</t>
    <phoneticPr fontId="4"/>
  </si>
  <si>
    <t>（公平委員会）</t>
    <rPh sb="1" eb="3">
      <t>コウヘイ</t>
    </rPh>
    <rPh sb="3" eb="5">
      <t>イイン</t>
    </rPh>
    <rPh sb="5" eb="6">
      <t>カイ</t>
    </rPh>
    <phoneticPr fontId="4"/>
  </si>
  <si>
    <t>文化のまち推進課</t>
    <rPh sb="0" eb="2">
      <t>ブンカ</t>
    </rPh>
    <rPh sb="5" eb="7">
      <t>スイシン</t>
    </rPh>
    <rPh sb="7" eb="8">
      <t>カ</t>
    </rPh>
    <phoneticPr fontId="4"/>
  </si>
  <si>
    <t>収納対策課</t>
    <rPh sb="0" eb="2">
      <t>シュウノウ</t>
    </rPh>
    <rPh sb="2" eb="4">
      <t>タイサク</t>
    </rPh>
    <rPh sb="4" eb="5">
      <t>カ</t>
    </rPh>
    <phoneticPr fontId="4"/>
  </si>
  <si>
    <t>保育所（７箇所）</t>
    <rPh sb="0" eb="2">
      <t>ホイク</t>
    </rPh>
    <rPh sb="2" eb="3">
      <t>ショ</t>
    </rPh>
    <rPh sb="5" eb="7">
      <t>カショ</t>
    </rPh>
    <phoneticPr fontId="4"/>
  </si>
  <si>
    <t>文化室</t>
    <rPh sb="0" eb="2">
      <t>ブンカ</t>
    </rPh>
    <rPh sb="2" eb="3">
      <t>シツ</t>
    </rPh>
    <phoneticPr fontId="4"/>
  </si>
  <si>
    <t>サービス課</t>
    <rPh sb="4" eb="5">
      <t>カ</t>
    </rPh>
    <phoneticPr fontId="4"/>
  </si>
  <si>
    <t>石切子育て支援センター</t>
    <rPh sb="0" eb="2">
      <t>イシキ</t>
    </rPh>
    <rPh sb="2" eb="4">
      <t>コソダ</t>
    </rPh>
    <rPh sb="5" eb="7">
      <t>シエン</t>
    </rPh>
    <phoneticPr fontId="4"/>
  </si>
  <si>
    <t>人権文化部</t>
    <rPh sb="0" eb="2">
      <t>ジンケン</t>
    </rPh>
    <rPh sb="2" eb="5">
      <t>ブンカブ</t>
    </rPh>
    <phoneticPr fontId="4"/>
  </si>
  <si>
    <t>（監査委員）</t>
    <phoneticPr fontId="4"/>
  </si>
  <si>
    <t>お客様サービス室</t>
    <rPh sb="1" eb="3">
      <t>キャクサマ</t>
    </rPh>
    <rPh sb="7" eb="8">
      <t>シツ</t>
    </rPh>
    <phoneticPr fontId="4"/>
  </si>
  <si>
    <t>布施子育て支援センター</t>
    <rPh sb="0" eb="2">
      <t>フセ</t>
    </rPh>
    <rPh sb="2" eb="4">
      <t>コソダ</t>
    </rPh>
    <rPh sb="5" eb="7">
      <t>シエン</t>
    </rPh>
    <phoneticPr fontId="4"/>
  </si>
  <si>
    <t>市民スポーツ支援課</t>
    <rPh sb="0" eb="2">
      <t>シミン</t>
    </rPh>
    <rPh sb="6" eb="8">
      <t>シエン</t>
    </rPh>
    <rPh sb="8" eb="9">
      <t>カ</t>
    </rPh>
    <phoneticPr fontId="4"/>
  </si>
  <si>
    <t>経理課</t>
    <rPh sb="0" eb="3">
      <t>ケイリカ</t>
    </rPh>
    <phoneticPr fontId="4"/>
  </si>
  <si>
    <t>楠根子育て支援センター</t>
    <rPh sb="0" eb="1">
      <t>クス</t>
    </rPh>
    <rPh sb="1" eb="2">
      <t>ネ</t>
    </rPh>
    <rPh sb="2" eb="4">
      <t>コソダ</t>
    </rPh>
    <rPh sb="5" eb="7">
      <t>シエン</t>
    </rPh>
    <phoneticPr fontId="4"/>
  </si>
  <si>
    <t>花園・スポーツビジネス戦略課</t>
    <rPh sb="0" eb="2">
      <t>ハナゾノ</t>
    </rPh>
    <rPh sb="11" eb="13">
      <t>センリャク</t>
    </rPh>
    <rPh sb="13" eb="14">
      <t>カ</t>
    </rPh>
    <phoneticPr fontId="4"/>
  </si>
  <si>
    <t>企画課</t>
    <rPh sb="0" eb="2">
      <t>キカク</t>
    </rPh>
    <rPh sb="2" eb="3">
      <t>カ</t>
    </rPh>
    <phoneticPr fontId="4"/>
  </si>
  <si>
    <t>旭町子育て支援センター</t>
    <rPh sb="0" eb="2">
      <t>アサヒマチ</t>
    </rPh>
    <rPh sb="2" eb="4">
      <t>コソダ</t>
    </rPh>
    <rPh sb="5" eb="7">
      <t>シエン</t>
    </rPh>
    <phoneticPr fontId="4"/>
  </si>
  <si>
    <t>スポーツのまち推進室</t>
    <rPh sb="7" eb="10">
      <t>スイシンシツ</t>
    </rPh>
    <phoneticPr fontId="4"/>
  </si>
  <si>
    <t>（選挙管理委員会）</t>
    <phoneticPr fontId="4"/>
  </si>
  <si>
    <t>水道経営室</t>
    <rPh sb="0" eb="2">
      <t>スイドウ</t>
    </rPh>
    <rPh sb="2" eb="4">
      <t>ケイエイ</t>
    </rPh>
    <rPh sb="4" eb="5">
      <t>シツ</t>
    </rPh>
    <phoneticPr fontId="4"/>
  </si>
  <si>
    <t>保育課</t>
    <rPh sb="0" eb="2">
      <t>ホイク</t>
    </rPh>
    <rPh sb="2" eb="3">
      <t>カ</t>
    </rPh>
    <phoneticPr fontId="4"/>
  </si>
  <si>
    <t>国際観光室</t>
    <rPh sb="0" eb="2">
      <t>コクサイ</t>
    </rPh>
    <rPh sb="2" eb="4">
      <t>カンコウ</t>
    </rPh>
    <rPh sb="4" eb="5">
      <t>シツ</t>
    </rPh>
    <phoneticPr fontId="4"/>
  </si>
  <si>
    <t>管財課</t>
    <phoneticPr fontId="4"/>
  </si>
  <si>
    <t>保育室</t>
    <rPh sb="0" eb="3">
      <t>ホイクシツ</t>
    </rPh>
    <phoneticPr fontId="4"/>
  </si>
  <si>
    <t>農政課</t>
    <rPh sb="0" eb="2">
      <t>ノウセイ</t>
    </rPh>
    <rPh sb="2" eb="3">
      <t>カ</t>
    </rPh>
    <phoneticPr fontId="4"/>
  </si>
  <si>
    <t>社会教育センター</t>
    <rPh sb="0" eb="2">
      <t>シャカイ</t>
    </rPh>
    <rPh sb="2" eb="4">
      <t>キョウイク</t>
    </rPh>
    <phoneticPr fontId="4"/>
  </si>
  <si>
    <t>総務課</t>
    <rPh sb="0" eb="3">
      <t>ソウムカ</t>
    </rPh>
    <phoneticPr fontId="4"/>
  </si>
  <si>
    <t>上下水道局</t>
    <rPh sb="0" eb="2">
      <t>ジョウゲ</t>
    </rPh>
    <rPh sb="2" eb="5">
      <t>スイドウキョク</t>
    </rPh>
    <phoneticPr fontId="4"/>
  </si>
  <si>
    <t>地域支援課</t>
    <rPh sb="0" eb="2">
      <t>チイキ</t>
    </rPh>
    <rPh sb="2" eb="4">
      <t>シエン</t>
    </rPh>
    <rPh sb="4" eb="5">
      <t>カ</t>
    </rPh>
    <phoneticPr fontId="4"/>
  </si>
  <si>
    <t>労働雇用政策室</t>
    <rPh sb="0" eb="2">
      <t>ロウドウ</t>
    </rPh>
    <rPh sb="2" eb="4">
      <t>コヨウ</t>
    </rPh>
    <rPh sb="4" eb="6">
      <t>セイサク</t>
    </rPh>
    <rPh sb="6" eb="7">
      <t>シツ</t>
    </rPh>
    <phoneticPr fontId="4"/>
  </si>
  <si>
    <t>荒本青少年運動広場</t>
    <rPh sb="5" eb="7">
      <t>ウンドウ</t>
    </rPh>
    <rPh sb="7" eb="9">
      <t>ヒロバ</t>
    </rPh>
    <phoneticPr fontId="4"/>
  </si>
  <si>
    <t>水道総務部</t>
    <phoneticPr fontId="4"/>
  </si>
  <si>
    <t>子ども相談課</t>
    <rPh sb="0" eb="1">
      <t>コ</t>
    </rPh>
    <rPh sb="3" eb="5">
      <t>ソウダン</t>
    </rPh>
    <rPh sb="5" eb="6">
      <t>カ</t>
    </rPh>
    <phoneticPr fontId="4"/>
  </si>
  <si>
    <t>商業課</t>
    <rPh sb="0" eb="2">
      <t>ショウギョウ</t>
    </rPh>
    <rPh sb="2" eb="3">
      <t>カ</t>
    </rPh>
    <phoneticPr fontId="4"/>
  </si>
  <si>
    <t>荒本青少年センター</t>
    <rPh sb="0" eb="2">
      <t>アラモト</t>
    </rPh>
    <rPh sb="2" eb="5">
      <t>セイショウネン</t>
    </rPh>
    <phoneticPr fontId="4"/>
  </si>
  <si>
    <t>子ども見守り相談センター</t>
    <rPh sb="0" eb="1">
      <t>コ</t>
    </rPh>
    <rPh sb="3" eb="5">
      <t>ミマモ</t>
    </rPh>
    <rPh sb="6" eb="8">
      <t>ソウダン</t>
    </rPh>
    <phoneticPr fontId="4"/>
  </si>
  <si>
    <t>モノづくり支援室</t>
    <rPh sb="5" eb="7">
      <t>シエン</t>
    </rPh>
    <rPh sb="7" eb="8">
      <t>シツ</t>
    </rPh>
    <phoneticPr fontId="4"/>
  </si>
  <si>
    <t>長瀬青少年運動広場</t>
    <rPh sb="5" eb="7">
      <t>ウンドウ</t>
    </rPh>
    <rPh sb="7" eb="9">
      <t>ヒロバ</t>
    </rPh>
    <phoneticPr fontId="4"/>
  </si>
  <si>
    <t>児童相談所設置準備室</t>
    <rPh sb="0" eb="5">
      <t>ジドウソウダンショ</t>
    </rPh>
    <rPh sb="5" eb="10">
      <t>セッチジュンビシツ</t>
    </rPh>
    <phoneticPr fontId="4"/>
  </si>
  <si>
    <t>産業総務課</t>
    <rPh sb="0" eb="2">
      <t>サンギョウ</t>
    </rPh>
    <rPh sb="2" eb="4">
      <t>ソウム</t>
    </rPh>
    <rPh sb="4" eb="5">
      <t>カ</t>
    </rPh>
    <phoneticPr fontId="4"/>
  </si>
  <si>
    <t>長瀬青少年センター</t>
    <rPh sb="0" eb="2">
      <t>ナガセ</t>
    </rPh>
    <rPh sb="2" eb="5">
      <t>セイショウネン</t>
    </rPh>
    <phoneticPr fontId="4"/>
  </si>
  <si>
    <t>都市魅力産業スポーツ部</t>
    <rPh sb="0" eb="2">
      <t>トシ</t>
    </rPh>
    <rPh sb="2" eb="4">
      <t>ミリョク</t>
    </rPh>
    <rPh sb="4" eb="6">
      <t>サンギョウ</t>
    </rPh>
    <rPh sb="10" eb="11">
      <t>ブ</t>
    </rPh>
    <phoneticPr fontId="4"/>
  </si>
  <si>
    <t>施設指導課</t>
    <rPh sb="0" eb="2">
      <t>シセツ</t>
    </rPh>
    <rPh sb="2" eb="4">
      <t>シドウ</t>
    </rPh>
    <rPh sb="4" eb="5">
      <t>カ</t>
    </rPh>
    <phoneticPr fontId="4"/>
  </si>
  <si>
    <t>青少年教育課</t>
    <rPh sb="0" eb="3">
      <t>セイショウネン</t>
    </rPh>
    <rPh sb="3" eb="5">
      <t>キョウイク</t>
    </rPh>
    <rPh sb="5" eb="6">
      <t>カ</t>
    </rPh>
    <phoneticPr fontId="4"/>
  </si>
  <si>
    <t>ＩＣＴ推進課</t>
    <rPh sb="3" eb="5">
      <t>スイシン</t>
    </rPh>
    <rPh sb="5" eb="6">
      <t>カ</t>
    </rPh>
    <phoneticPr fontId="4"/>
  </si>
  <si>
    <t>大蓮出張所</t>
    <phoneticPr fontId="4"/>
  </si>
  <si>
    <t>施設利用相談課</t>
    <rPh sb="0" eb="2">
      <t>シセツ</t>
    </rPh>
    <rPh sb="2" eb="4">
      <t>リヨウ</t>
    </rPh>
    <rPh sb="4" eb="6">
      <t>ソウダン</t>
    </rPh>
    <rPh sb="6" eb="7">
      <t>カ</t>
    </rPh>
    <phoneticPr fontId="4"/>
  </si>
  <si>
    <t>社会教育課</t>
    <rPh sb="0" eb="2">
      <t>シャカイ</t>
    </rPh>
    <rPh sb="2" eb="4">
      <t>キョウイク</t>
    </rPh>
    <rPh sb="4" eb="5">
      <t>カ</t>
    </rPh>
    <phoneticPr fontId="4"/>
  </si>
  <si>
    <t>情報政策課</t>
    <rPh sb="0" eb="2">
      <t>ジョウホウ</t>
    </rPh>
    <rPh sb="2" eb="4">
      <t>セイサク</t>
    </rPh>
    <rPh sb="4" eb="5">
      <t>カ</t>
    </rPh>
    <phoneticPr fontId="4"/>
  </si>
  <si>
    <t>社会教育部</t>
    <rPh sb="0" eb="2">
      <t>シャカイ</t>
    </rPh>
    <rPh sb="2" eb="4">
      <t>キョウイク</t>
    </rPh>
    <rPh sb="4" eb="5">
      <t>ブ</t>
    </rPh>
    <phoneticPr fontId="4"/>
  </si>
  <si>
    <t>上小阪出張所</t>
    <phoneticPr fontId="4"/>
  </si>
  <si>
    <t>施設給付課</t>
    <rPh sb="0" eb="2">
      <t>シセツ</t>
    </rPh>
    <rPh sb="2" eb="4">
      <t>キュウフ</t>
    </rPh>
    <rPh sb="4" eb="5">
      <t>カ</t>
    </rPh>
    <phoneticPr fontId="4"/>
  </si>
  <si>
    <t>情報政策室</t>
    <rPh sb="0" eb="2">
      <t>ジョウホウ</t>
    </rPh>
    <rPh sb="2" eb="4">
      <t>セイサク</t>
    </rPh>
    <rPh sb="4" eb="5">
      <t>シツ</t>
    </rPh>
    <phoneticPr fontId="4"/>
  </si>
  <si>
    <t>幼稚園</t>
    <rPh sb="0" eb="3">
      <t>ヨウチエン</t>
    </rPh>
    <phoneticPr fontId="4"/>
  </si>
  <si>
    <t>足代出張所</t>
    <phoneticPr fontId="4"/>
  </si>
  <si>
    <t>子ども家庭課</t>
    <rPh sb="0" eb="1">
      <t>コ</t>
    </rPh>
    <rPh sb="3" eb="5">
      <t>カテイ</t>
    </rPh>
    <rPh sb="5" eb="6">
      <t>カ</t>
    </rPh>
    <phoneticPr fontId="4"/>
  </si>
  <si>
    <t>検査課</t>
    <rPh sb="0" eb="2">
      <t>ケンサ</t>
    </rPh>
    <rPh sb="2" eb="3">
      <t>カ</t>
    </rPh>
    <phoneticPr fontId="4"/>
  </si>
  <si>
    <t>小学校</t>
    <rPh sb="0" eb="3">
      <t>ショウガッコウ</t>
    </rPh>
    <phoneticPr fontId="4"/>
  </si>
  <si>
    <t>楠根出張所</t>
    <phoneticPr fontId="4"/>
  </si>
  <si>
    <t>子育て支援室</t>
    <rPh sb="0" eb="2">
      <t>コソダ</t>
    </rPh>
    <rPh sb="3" eb="5">
      <t>シエン</t>
    </rPh>
    <rPh sb="5" eb="6">
      <t>シツ</t>
    </rPh>
    <phoneticPr fontId="4"/>
  </si>
  <si>
    <t>子どもすこやか部</t>
    <rPh sb="0" eb="1">
      <t>コ</t>
    </rPh>
    <rPh sb="7" eb="8">
      <t>ブ</t>
    </rPh>
    <phoneticPr fontId="4"/>
  </si>
  <si>
    <t>契約課</t>
    <rPh sb="0" eb="2">
      <t>ケイヤク</t>
    </rPh>
    <rPh sb="2" eb="3">
      <t>カ</t>
    </rPh>
    <phoneticPr fontId="4"/>
  </si>
  <si>
    <t>中学校</t>
    <rPh sb="0" eb="3">
      <t>チュウガッコウ</t>
    </rPh>
    <phoneticPr fontId="4"/>
  </si>
  <si>
    <t>長瀬出張所</t>
    <phoneticPr fontId="4"/>
  </si>
  <si>
    <t>子育て支援係</t>
    <rPh sb="0" eb="2">
      <t>コソダ</t>
    </rPh>
    <rPh sb="3" eb="5">
      <t>シエン</t>
    </rPh>
    <rPh sb="5" eb="6">
      <t>カカリ</t>
    </rPh>
    <phoneticPr fontId="4"/>
  </si>
  <si>
    <t>契約検査室</t>
    <rPh sb="0" eb="2">
      <t>ケイヤク</t>
    </rPh>
    <rPh sb="2" eb="4">
      <t>ケンサ</t>
    </rPh>
    <rPh sb="4" eb="5">
      <t>シツ</t>
    </rPh>
    <phoneticPr fontId="4"/>
  </si>
  <si>
    <t>義務教育学校</t>
    <rPh sb="0" eb="2">
      <t>ギム</t>
    </rPh>
    <rPh sb="2" eb="4">
      <t>キョウイク</t>
    </rPh>
    <rPh sb="4" eb="6">
      <t>ガッコウ</t>
    </rPh>
    <phoneticPr fontId="4"/>
  </si>
  <si>
    <t>長堂分署</t>
    <rPh sb="0" eb="2">
      <t>チョウドウ</t>
    </rPh>
    <phoneticPr fontId="4"/>
  </si>
  <si>
    <t>高齢・障害福祉係</t>
    <rPh sb="0" eb="2">
      <t>コウレイ</t>
    </rPh>
    <rPh sb="3" eb="5">
      <t>ショウガイ</t>
    </rPh>
    <rPh sb="5" eb="7">
      <t>フクシ</t>
    </rPh>
    <rPh sb="7" eb="8">
      <t>カカリ</t>
    </rPh>
    <phoneticPr fontId="4"/>
  </si>
  <si>
    <t>給与福利課</t>
    <rPh sb="0" eb="2">
      <t>キュウヨ</t>
    </rPh>
    <rPh sb="2" eb="4">
      <t>フクリ</t>
    </rPh>
    <rPh sb="4" eb="5">
      <t>カ</t>
    </rPh>
    <phoneticPr fontId="4"/>
  </si>
  <si>
    <t>高等学校</t>
    <rPh sb="0" eb="2">
      <t>コウトウ</t>
    </rPh>
    <rPh sb="2" eb="4">
      <t>ガッコウ</t>
    </rPh>
    <phoneticPr fontId="4"/>
  </si>
  <si>
    <t>西消防署</t>
    <rPh sb="0" eb="1">
      <t>ニシ</t>
    </rPh>
    <phoneticPr fontId="4"/>
  </si>
  <si>
    <t>福祉課</t>
    <rPh sb="0" eb="3">
      <t>フクシカ</t>
    </rPh>
    <phoneticPr fontId="4"/>
  </si>
  <si>
    <t>人事課</t>
    <rPh sb="0" eb="2">
      <t>ジンジ</t>
    </rPh>
    <rPh sb="2" eb="3">
      <t>カ</t>
    </rPh>
    <phoneticPr fontId="4"/>
  </si>
  <si>
    <t>高等学校課</t>
    <rPh sb="0" eb="2">
      <t>コウトウ</t>
    </rPh>
    <rPh sb="2" eb="4">
      <t>ガッコウ</t>
    </rPh>
    <rPh sb="4" eb="5">
      <t>カ</t>
    </rPh>
    <phoneticPr fontId="4"/>
  </si>
  <si>
    <t>若江出張所</t>
    <phoneticPr fontId="4"/>
  </si>
  <si>
    <t>保護第四課</t>
    <rPh sb="0" eb="2">
      <t>ホゴ</t>
    </rPh>
    <rPh sb="2" eb="3">
      <t>ダイ</t>
    </rPh>
    <rPh sb="3" eb="4">
      <t>４</t>
    </rPh>
    <rPh sb="4" eb="5">
      <t>カ</t>
    </rPh>
    <phoneticPr fontId="4"/>
  </si>
  <si>
    <t>職員課</t>
    <rPh sb="0" eb="2">
      <t>ショクイン</t>
    </rPh>
    <rPh sb="2" eb="3">
      <t>カ</t>
    </rPh>
    <phoneticPr fontId="4"/>
  </si>
  <si>
    <t>教育センター</t>
    <rPh sb="0" eb="2">
      <t>キョウイク</t>
    </rPh>
    <phoneticPr fontId="4"/>
  </si>
  <si>
    <t>中新開出張所</t>
    <phoneticPr fontId="4"/>
  </si>
  <si>
    <t>保護第三課</t>
    <rPh sb="0" eb="2">
      <t>ホゴ</t>
    </rPh>
    <rPh sb="2" eb="3">
      <t>ダイ</t>
    </rPh>
    <rPh sb="3" eb="4">
      <t>３</t>
    </rPh>
    <rPh sb="4" eb="5">
      <t>カ</t>
    </rPh>
    <phoneticPr fontId="4"/>
  </si>
  <si>
    <t>法務文書課</t>
    <rPh sb="0" eb="2">
      <t>ホウム</t>
    </rPh>
    <rPh sb="2" eb="4">
      <t>ブンショ</t>
    </rPh>
    <rPh sb="4" eb="5">
      <t>カ</t>
    </rPh>
    <phoneticPr fontId="4"/>
  </si>
  <si>
    <t>学校給食センター</t>
    <rPh sb="0" eb="2">
      <t>ガッコウ</t>
    </rPh>
    <rPh sb="2" eb="4">
      <t>キュウショク</t>
    </rPh>
    <phoneticPr fontId="4"/>
  </si>
  <si>
    <t>北部分署</t>
    <phoneticPr fontId="4"/>
  </si>
  <si>
    <t>行政管理部</t>
    <rPh sb="0" eb="2">
      <t>ギョウセイ</t>
    </rPh>
    <rPh sb="2" eb="4">
      <t>カンリ</t>
    </rPh>
    <rPh sb="4" eb="5">
      <t>ブ</t>
    </rPh>
    <phoneticPr fontId="4"/>
  </si>
  <si>
    <t>保護第二課</t>
    <rPh sb="0" eb="2">
      <t>ホゴ</t>
    </rPh>
    <rPh sb="2" eb="3">
      <t>ダイ</t>
    </rPh>
    <rPh sb="3" eb="4">
      <t>２</t>
    </rPh>
    <rPh sb="4" eb="5">
      <t>カ</t>
    </rPh>
    <phoneticPr fontId="4"/>
  </si>
  <si>
    <t>楠根東共同調理場</t>
    <rPh sb="0" eb="2">
      <t>クスネ</t>
    </rPh>
    <rPh sb="2" eb="3">
      <t>ヒガシ</t>
    </rPh>
    <rPh sb="3" eb="5">
      <t>キョウドウ</t>
    </rPh>
    <rPh sb="5" eb="7">
      <t>チョウリ</t>
    </rPh>
    <rPh sb="7" eb="8">
      <t>ジョウ</t>
    </rPh>
    <phoneticPr fontId="4"/>
  </si>
  <si>
    <t>中消防署</t>
    <rPh sb="0" eb="1">
      <t>ナカ</t>
    </rPh>
    <phoneticPr fontId="4"/>
  </si>
  <si>
    <t>財政課</t>
    <rPh sb="0" eb="2">
      <t>ザイセイ</t>
    </rPh>
    <rPh sb="2" eb="3">
      <t>カ</t>
    </rPh>
    <phoneticPr fontId="4"/>
  </si>
  <si>
    <t>保護第一課</t>
    <rPh sb="0" eb="2">
      <t>ホゴ</t>
    </rPh>
    <rPh sb="2" eb="3">
      <t>ダイ</t>
    </rPh>
    <rPh sb="3" eb="4">
      <t>１</t>
    </rPh>
    <rPh sb="4" eb="5">
      <t>カ</t>
    </rPh>
    <phoneticPr fontId="4"/>
  </si>
  <si>
    <t>玉串共同調理場</t>
    <rPh sb="0" eb="2">
      <t>タマクシ</t>
    </rPh>
    <rPh sb="2" eb="4">
      <t>キョウドウ</t>
    </rPh>
    <rPh sb="4" eb="6">
      <t>チョウリ</t>
    </rPh>
    <rPh sb="6" eb="7">
      <t>ジョウ</t>
    </rPh>
    <phoneticPr fontId="4"/>
  </si>
  <si>
    <t>額田出張所</t>
    <phoneticPr fontId="4"/>
  </si>
  <si>
    <t>管理課</t>
    <rPh sb="0" eb="2">
      <t>カンリ</t>
    </rPh>
    <rPh sb="2" eb="3">
      <t>カ</t>
    </rPh>
    <phoneticPr fontId="4"/>
  </si>
  <si>
    <t>庶務係</t>
    <rPh sb="0" eb="2">
      <t>ショム</t>
    </rPh>
    <rPh sb="2" eb="3">
      <t>カカリ</t>
    </rPh>
    <phoneticPr fontId="4"/>
  </si>
  <si>
    <t>学校給食課</t>
    <rPh sb="0" eb="2">
      <t>ガッコウ</t>
    </rPh>
    <rPh sb="2" eb="4">
      <t>キュウショク</t>
    </rPh>
    <rPh sb="4" eb="5">
      <t>カ</t>
    </rPh>
    <phoneticPr fontId="4"/>
  </si>
  <si>
    <t>※学校園</t>
    <rPh sb="1" eb="3">
      <t>ガッコウ</t>
    </rPh>
    <rPh sb="3" eb="4">
      <t>エン</t>
    </rPh>
    <phoneticPr fontId="4"/>
  </si>
  <si>
    <t>布市出張所</t>
    <phoneticPr fontId="4"/>
  </si>
  <si>
    <t>資産経営課</t>
    <rPh sb="0" eb="2">
      <t>シサン</t>
    </rPh>
    <rPh sb="2" eb="4">
      <t>ケイエイ</t>
    </rPh>
    <rPh sb="4" eb="5">
      <t>カ</t>
    </rPh>
    <phoneticPr fontId="4"/>
  </si>
  <si>
    <t>西福祉事務所</t>
    <rPh sb="0" eb="1">
      <t>ニシ</t>
    </rPh>
    <rPh sb="1" eb="3">
      <t>フクシ</t>
    </rPh>
    <rPh sb="3" eb="5">
      <t>ジム</t>
    </rPh>
    <rPh sb="5" eb="6">
      <t>ショ</t>
    </rPh>
    <phoneticPr fontId="4"/>
  </si>
  <si>
    <t>教職員課</t>
    <rPh sb="0" eb="3">
      <t>キョウショクイン</t>
    </rPh>
    <rPh sb="3" eb="4">
      <t>カ</t>
    </rPh>
    <phoneticPr fontId="4"/>
  </si>
  <si>
    <t>四条分署</t>
    <phoneticPr fontId="4"/>
  </si>
  <si>
    <t>資産経営室</t>
    <rPh sb="0" eb="2">
      <t>シサン</t>
    </rPh>
    <rPh sb="2" eb="4">
      <t>ケイエイ</t>
    </rPh>
    <rPh sb="4" eb="5">
      <t>シツ</t>
    </rPh>
    <phoneticPr fontId="4"/>
  </si>
  <si>
    <t>学事課</t>
    <rPh sb="0" eb="3">
      <t>ガクジカ</t>
    </rPh>
    <phoneticPr fontId="4"/>
  </si>
  <si>
    <t>東消防署</t>
    <phoneticPr fontId="4"/>
  </si>
  <si>
    <t>行財政改革課</t>
    <rPh sb="0" eb="3">
      <t>ギョウザイセイ</t>
    </rPh>
    <rPh sb="3" eb="5">
      <t>カイカク</t>
    </rPh>
    <rPh sb="5" eb="6">
      <t>カ</t>
    </rPh>
    <phoneticPr fontId="4"/>
  </si>
  <si>
    <t>人権教育室</t>
    <rPh sb="0" eb="2">
      <t>ジンケン</t>
    </rPh>
    <rPh sb="2" eb="4">
      <t>キョウイク</t>
    </rPh>
    <rPh sb="4" eb="5">
      <t>シツ</t>
    </rPh>
    <phoneticPr fontId="4"/>
  </si>
  <si>
    <t>通信指令室</t>
    <phoneticPr fontId="4"/>
  </si>
  <si>
    <t>学校教育推進室</t>
    <rPh sb="0" eb="2">
      <t>ガッコウ</t>
    </rPh>
    <rPh sb="2" eb="4">
      <t>キョウイク</t>
    </rPh>
    <rPh sb="4" eb="6">
      <t>スイシン</t>
    </rPh>
    <rPh sb="6" eb="7">
      <t>シツ</t>
    </rPh>
    <phoneticPr fontId="4"/>
  </si>
  <si>
    <t>警備課</t>
    <phoneticPr fontId="4"/>
  </si>
  <si>
    <t>企画室</t>
    <rPh sb="0" eb="3">
      <t>キカクシツ</t>
    </rPh>
    <phoneticPr fontId="4"/>
  </si>
  <si>
    <t>学校教育部</t>
    <rPh sb="0" eb="2">
      <t>ガッコウ</t>
    </rPh>
    <phoneticPr fontId="4"/>
  </si>
  <si>
    <t>学校園</t>
    <rPh sb="0" eb="2">
      <t>ガッコウ</t>
    </rPh>
    <rPh sb="2" eb="3">
      <t>エン</t>
    </rPh>
    <phoneticPr fontId="4"/>
  </si>
  <si>
    <t>企画財政部</t>
    <rPh sb="0" eb="2">
      <t>キカク</t>
    </rPh>
    <rPh sb="2" eb="4">
      <t>ザイセイ</t>
    </rPh>
    <rPh sb="4" eb="5">
      <t>ブ</t>
    </rPh>
    <phoneticPr fontId="4"/>
  </si>
  <si>
    <t>予防広報課</t>
    <phoneticPr fontId="4"/>
  </si>
  <si>
    <t>施設整備室</t>
    <rPh sb="0" eb="2">
      <t>シセツ</t>
    </rPh>
    <rPh sb="2" eb="4">
      <t>セイビ</t>
    </rPh>
    <rPh sb="4" eb="5">
      <t>シツ</t>
    </rPh>
    <phoneticPr fontId="4"/>
  </si>
  <si>
    <t>※</t>
    <phoneticPr fontId="4"/>
  </si>
  <si>
    <t>警防部</t>
    <rPh sb="0" eb="2">
      <t>ケイボウ</t>
    </rPh>
    <rPh sb="2" eb="3">
      <t>ブ</t>
    </rPh>
    <phoneticPr fontId="4"/>
  </si>
  <si>
    <t>市政情報相談課</t>
    <rPh sb="0" eb="2">
      <t>シセイ</t>
    </rPh>
    <rPh sb="2" eb="4">
      <t>ジョウホウ</t>
    </rPh>
    <rPh sb="4" eb="6">
      <t>ソウダン</t>
    </rPh>
    <rPh sb="6" eb="7">
      <t>カ</t>
    </rPh>
    <phoneticPr fontId="4"/>
  </si>
  <si>
    <t>小中一貫教育推進室</t>
    <phoneticPr fontId="4"/>
  </si>
  <si>
    <t>人事教養課</t>
    <rPh sb="0" eb="2">
      <t>ジンジ</t>
    </rPh>
    <rPh sb="2" eb="4">
      <t>キョウヨウ</t>
    </rPh>
    <rPh sb="4" eb="5">
      <t>カ</t>
    </rPh>
    <phoneticPr fontId="4"/>
  </si>
  <si>
    <t>中福祉事務所</t>
    <rPh sb="0" eb="1">
      <t>ナカ</t>
    </rPh>
    <rPh sb="1" eb="3">
      <t>フクシ</t>
    </rPh>
    <rPh sb="3" eb="5">
      <t>ジム</t>
    </rPh>
    <rPh sb="5" eb="6">
      <t>ショ</t>
    </rPh>
    <phoneticPr fontId="4"/>
  </si>
  <si>
    <t>広報課</t>
    <rPh sb="0" eb="2">
      <t>コウホウ</t>
    </rPh>
    <rPh sb="2" eb="3">
      <t>カ</t>
    </rPh>
    <phoneticPr fontId="4"/>
  </si>
  <si>
    <t>教育政策室</t>
    <phoneticPr fontId="4"/>
  </si>
  <si>
    <t>保護課</t>
    <rPh sb="0" eb="2">
      <t>ホゴ</t>
    </rPh>
    <rPh sb="2" eb="3">
      <t>カ</t>
    </rPh>
    <phoneticPr fontId="4"/>
  </si>
  <si>
    <t>広報広聴室</t>
    <rPh sb="0" eb="2">
      <t>コウホウ</t>
    </rPh>
    <rPh sb="2" eb="3">
      <t>ヒロ</t>
    </rPh>
    <rPh sb="3" eb="4">
      <t>キ</t>
    </rPh>
    <rPh sb="4" eb="5">
      <t>シツ</t>
    </rPh>
    <phoneticPr fontId="4"/>
  </si>
  <si>
    <t>事務局</t>
    <rPh sb="0" eb="2">
      <t>ジム</t>
    </rPh>
    <rPh sb="2" eb="3">
      <t>キョク</t>
    </rPh>
    <phoneticPr fontId="4"/>
  </si>
  <si>
    <t>総務部</t>
    <rPh sb="0" eb="2">
      <t>ソウム</t>
    </rPh>
    <rPh sb="2" eb="3">
      <t>ブ</t>
    </rPh>
    <phoneticPr fontId="4"/>
  </si>
  <si>
    <t>消防局</t>
    <rPh sb="0" eb="2">
      <t>ショウボウ</t>
    </rPh>
    <rPh sb="2" eb="3">
      <t>キョク</t>
    </rPh>
    <phoneticPr fontId="4"/>
  </si>
  <si>
    <t>内部統制推進室</t>
    <rPh sb="0" eb="2">
      <t>ナイブ</t>
    </rPh>
    <rPh sb="2" eb="4">
      <t>トウセイ</t>
    </rPh>
    <rPh sb="4" eb="7">
      <t>スイシンシツ</t>
    </rPh>
    <phoneticPr fontId="4"/>
  </si>
  <si>
    <t>政策調整室</t>
    <rPh sb="0" eb="2">
      <t>セイサク</t>
    </rPh>
    <rPh sb="2" eb="4">
      <t>チョウセイ</t>
    </rPh>
    <rPh sb="4" eb="5">
      <t>シツ</t>
    </rPh>
    <phoneticPr fontId="4"/>
  </si>
  <si>
    <t>秘書課</t>
    <rPh sb="0" eb="2">
      <t>ヒショ</t>
    </rPh>
    <rPh sb="2" eb="3">
      <t>カ</t>
    </rPh>
    <phoneticPr fontId="4"/>
  </si>
  <si>
    <t>（教育委員会）</t>
  </si>
  <si>
    <t>東福祉事務所</t>
    <rPh sb="0" eb="1">
      <t>ヒガシ</t>
    </rPh>
    <rPh sb="1" eb="3">
      <t>フクシ</t>
    </rPh>
    <rPh sb="3" eb="5">
      <t>ジム</t>
    </rPh>
    <rPh sb="5" eb="6">
      <t>ショ</t>
    </rPh>
    <phoneticPr fontId="4"/>
  </si>
  <si>
    <t>秘書室</t>
    <rPh sb="0" eb="3">
      <t>ヒショシツ</t>
    </rPh>
    <phoneticPr fontId="4"/>
  </si>
  <si>
    <t>市長公室</t>
    <phoneticPr fontId="4"/>
  </si>
  <si>
    <t>生活支援課</t>
    <rPh sb="0" eb="2">
      <t>セイカツ</t>
    </rPh>
    <rPh sb="2" eb="4">
      <t>シエン</t>
    </rPh>
    <rPh sb="4" eb="5">
      <t>カ</t>
    </rPh>
    <phoneticPr fontId="4"/>
  </si>
  <si>
    <t>公民連携協働室</t>
    <rPh sb="0" eb="2">
      <t>コウミン</t>
    </rPh>
    <rPh sb="2" eb="4">
      <t>レンケイ</t>
    </rPh>
    <rPh sb="4" eb="6">
      <t>キョウドウ</t>
    </rPh>
    <rPh sb="6" eb="7">
      <t>シツ</t>
    </rPh>
    <phoneticPr fontId="4"/>
  </si>
  <si>
    <t>生活福祉課</t>
    <rPh sb="0" eb="2">
      <t>セイカツ</t>
    </rPh>
    <rPh sb="2" eb="5">
      <t>フクシカ</t>
    </rPh>
    <phoneticPr fontId="4"/>
  </si>
  <si>
    <t>生活福祉室</t>
    <rPh sb="0" eb="2">
      <t>セイカツ</t>
    </rPh>
    <rPh sb="2" eb="4">
      <t>フクシ</t>
    </rPh>
    <rPh sb="4" eb="5">
      <t>シツ</t>
    </rPh>
    <phoneticPr fontId="4"/>
  </si>
  <si>
    <t>危機管理室</t>
    <rPh sb="0" eb="2">
      <t>キキ</t>
    </rPh>
    <rPh sb="2" eb="4">
      <t>カンリ</t>
    </rPh>
    <rPh sb="4" eb="5">
      <t>シツ</t>
    </rPh>
    <phoneticPr fontId="4"/>
  </si>
  <si>
    <t>（危機管理監）</t>
    <rPh sb="1" eb="3">
      <t>キキ</t>
    </rPh>
    <rPh sb="3" eb="5">
      <t>カンリ</t>
    </rPh>
    <rPh sb="5" eb="6">
      <t>カン</t>
    </rPh>
    <phoneticPr fontId="4"/>
  </si>
  <si>
    <t>副市長</t>
    <rPh sb="0" eb="3">
      <t>フクシチョウ</t>
    </rPh>
    <phoneticPr fontId="4"/>
  </si>
  <si>
    <t>市長</t>
    <rPh sb="0" eb="2">
      <t>シチョウ</t>
    </rPh>
    <phoneticPr fontId="4"/>
  </si>
  <si>
    <t>生活支援部</t>
    <rPh sb="0" eb="2">
      <t>セイカツ</t>
    </rPh>
    <rPh sb="2" eb="4">
      <t>シエン</t>
    </rPh>
    <rPh sb="4" eb="5">
      <t>ブ</t>
    </rPh>
    <phoneticPr fontId="4"/>
  </si>
  <si>
    <t>（消防、水道、行政委員会）</t>
    <rPh sb="1" eb="3">
      <t>ショウボウ</t>
    </rPh>
    <rPh sb="4" eb="6">
      <t>スイドウ</t>
    </rPh>
    <rPh sb="7" eb="9">
      <t>ギョウセイ</t>
    </rPh>
    <rPh sb="9" eb="12">
      <t>イインカイ</t>
    </rPh>
    <phoneticPr fontId="4"/>
  </si>
  <si>
    <t>（令和5年4月1日現在）</t>
    <phoneticPr fontId="4"/>
  </si>
  <si>
    <t>２.令和5年度　東大阪市組織機構図</t>
    <phoneticPr fontId="4"/>
  </si>
  <si>
    <t>　　　　　　　　　　　　</t>
    <phoneticPr fontId="6"/>
  </si>
  <si>
    <t>資料：都市計画室</t>
    <rPh sb="0" eb="2">
      <t>シリョウ</t>
    </rPh>
    <rPh sb="3" eb="5">
      <t>トシ</t>
    </rPh>
    <rPh sb="5" eb="7">
      <t>ケイカク</t>
    </rPh>
    <rPh sb="7" eb="8">
      <t>シツ</t>
    </rPh>
    <phoneticPr fontId="6"/>
  </si>
  <si>
    <t>上石切町２丁目（一部）、日下町１丁目１１番街区</t>
    <phoneticPr fontId="6"/>
  </si>
  <si>
    <t>.</t>
    <phoneticPr fontId="6"/>
  </si>
  <si>
    <t>22.</t>
    <phoneticPr fontId="6"/>
  </si>
  <si>
    <t>上石切町2丁目</t>
    <rPh sb="0" eb="1">
      <t>カミ</t>
    </rPh>
    <rPh sb="1" eb="3">
      <t>イシキリ</t>
    </rPh>
    <rPh sb="3" eb="4">
      <t>チョウ</t>
    </rPh>
    <rPh sb="5" eb="7">
      <t>チョウメ</t>
    </rPh>
    <phoneticPr fontId="6"/>
  </si>
  <si>
    <t>荒本、荒本北、荒本新町、荒本西１～４丁目、稲葉、中野、菱江、菱屋東、横枕東</t>
    <phoneticPr fontId="6"/>
  </si>
  <si>
    <t>20.</t>
    <phoneticPr fontId="6"/>
  </si>
  <si>
    <t>27次</t>
    <rPh sb="2" eb="3">
      <t>ジ</t>
    </rPh>
    <phoneticPr fontId="6"/>
  </si>
  <si>
    <t>三島、横枕西、稲田（中央環状線道路敷）、新庄東（一部）</t>
    <rPh sb="24" eb="26">
      <t>イチブ</t>
    </rPh>
    <phoneticPr fontId="6"/>
  </si>
  <si>
    <t>鴻池、新庄、新庄西、新庄南、本庄、本庄西１～３丁目、本庄中１～２丁目、</t>
    <phoneticPr fontId="6"/>
  </si>
  <si>
    <t>17.</t>
    <phoneticPr fontId="6"/>
  </si>
  <si>
    <t>26次</t>
    <rPh sb="2" eb="3">
      <t>ジ</t>
    </rPh>
    <phoneticPr fontId="6"/>
  </si>
  <si>
    <t>鴻池、新庄東、中野、本庄、本庄東、箕輪、横枕、横枕東</t>
    <rPh sb="0" eb="2">
      <t>コウノイケ</t>
    </rPh>
    <rPh sb="3" eb="5">
      <t>シンジョウ</t>
    </rPh>
    <rPh sb="5" eb="6">
      <t>ヒガシ</t>
    </rPh>
    <rPh sb="7" eb="9">
      <t>ナカノ</t>
    </rPh>
    <rPh sb="10" eb="12">
      <t>ホンジョウ</t>
    </rPh>
    <rPh sb="13" eb="16">
      <t>ホンジョウヒガシ</t>
    </rPh>
    <rPh sb="17" eb="19">
      <t>ミノワ</t>
    </rPh>
    <rPh sb="20" eb="21">
      <t>ヨコ</t>
    </rPh>
    <rPh sb="21" eb="22">
      <t>マクラ</t>
    </rPh>
    <rPh sb="23" eb="24">
      <t>ヨコ</t>
    </rPh>
    <rPh sb="24" eb="25">
      <t>マクラ</t>
    </rPh>
    <rPh sb="25" eb="26">
      <t>ヒガシ</t>
    </rPh>
    <phoneticPr fontId="6"/>
  </si>
  <si>
    <t>15.</t>
    <phoneticPr fontId="6"/>
  </si>
  <si>
    <t>25次</t>
    <rPh sb="2" eb="3">
      <t>ジ</t>
    </rPh>
    <phoneticPr fontId="6"/>
  </si>
  <si>
    <t>長田西１～６丁目、長田東１～５丁目、藤戸新田、御厨</t>
    <rPh sb="0" eb="3">
      <t>ナガタニシ</t>
    </rPh>
    <rPh sb="6" eb="8">
      <t>チョウメ</t>
    </rPh>
    <rPh sb="9" eb="12">
      <t>ナガタヒガシ</t>
    </rPh>
    <rPh sb="15" eb="17">
      <t>チョウメ</t>
    </rPh>
    <rPh sb="18" eb="22">
      <t>フジトシンデン</t>
    </rPh>
    <rPh sb="23" eb="25">
      <t>ミクリヤ</t>
    </rPh>
    <phoneticPr fontId="6"/>
  </si>
  <si>
    <t>新家、新家中町、新家西町、新家東町、長田、長田内介、長田中１～５丁目、</t>
    <rPh sb="0" eb="2">
      <t>シンケ</t>
    </rPh>
    <rPh sb="3" eb="7">
      <t>シンケナカマチ</t>
    </rPh>
    <rPh sb="8" eb="12">
      <t>シンケニシマチ</t>
    </rPh>
    <rPh sb="13" eb="17">
      <t>シンケヒガシマチ</t>
    </rPh>
    <rPh sb="18" eb="20">
      <t>ナガタ</t>
    </rPh>
    <rPh sb="21" eb="25">
      <t>ナガタナイスケ</t>
    </rPh>
    <rPh sb="26" eb="28">
      <t>ナガタ</t>
    </rPh>
    <rPh sb="28" eb="29">
      <t>ナカ</t>
    </rPh>
    <rPh sb="32" eb="34">
      <t>チョウメ</t>
    </rPh>
    <phoneticPr fontId="6"/>
  </si>
  <si>
    <t>29</t>
    <phoneticPr fontId="6"/>
  </si>
  <si>
    <t>10</t>
    <phoneticPr fontId="6"/>
  </si>
  <si>
    <t>13.</t>
    <phoneticPr fontId="6"/>
  </si>
  <si>
    <t>24次</t>
    <rPh sb="2" eb="3">
      <t>ツギ</t>
    </rPh>
    <phoneticPr fontId="6"/>
  </si>
  <si>
    <t>菱屋西、藤戸新田、御厨、御厨北ノ町、御厨西ノ町</t>
    <rPh sb="0" eb="3">
      <t>ヒシヤニシ</t>
    </rPh>
    <rPh sb="4" eb="6">
      <t>フジト</t>
    </rPh>
    <rPh sb="6" eb="8">
      <t>シンデン</t>
    </rPh>
    <rPh sb="9" eb="11">
      <t>ミクリヤ</t>
    </rPh>
    <rPh sb="12" eb="14">
      <t>ミクリヤ</t>
    </rPh>
    <rPh sb="14" eb="15">
      <t>キタ</t>
    </rPh>
    <rPh sb="16" eb="17">
      <t>マチ</t>
    </rPh>
    <rPh sb="18" eb="20">
      <t>ミクリヤ</t>
    </rPh>
    <rPh sb="20" eb="21">
      <t>ニシ</t>
    </rPh>
    <rPh sb="22" eb="23">
      <t>マチ</t>
    </rPh>
    <phoneticPr fontId="6"/>
  </si>
  <si>
    <t>西堤町、西堤本通西１～３丁目、西堤本通東１～３丁目、西堤本町、菱屋中、</t>
    <rPh sb="0" eb="2">
      <t>ニシツツミ</t>
    </rPh>
    <rPh sb="2" eb="3">
      <t>チョウ</t>
    </rPh>
    <rPh sb="4" eb="6">
      <t>ニシツツミ</t>
    </rPh>
    <rPh sb="6" eb="8">
      <t>ホンドオリ</t>
    </rPh>
    <rPh sb="8" eb="9">
      <t>ニシ</t>
    </rPh>
    <rPh sb="11" eb="14">
      <t>３チョウメ</t>
    </rPh>
    <rPh sb="15" eb="17">
      <t>ニシツツミ</t>
    </rPh>
    <rPh sb="17" eb="18">
      <t>ホンドウ</t>
    </rPh>
    <rPh sb="18" eb="19">
      <t>トオリ</t>
    </rPh>
    <rPh sb="19" eb="20">
      <t>ヒガシ</t>
    </rPh>
    <rPh sb="22" eb="25">
      <t>３チョウメ</t>
    </rPh>
    <rPh sb="26" eb="28">
      <t>ニシツツミ</t>
    </rPh>
    <rPh sb="28" eb="30">
      <t>ホンマチ</t>
    </rPh>
    <rPh sb="31" eb="34">
      <t>ヒシヤナカ</t>
    </rPh>
    <phoneticPr fontId="6"/>
  </si>
  <si>
    <t>川俣、新喜多、高井田、西堤、西堤学園町１～３丁目、西堤楠町１～３丁目、</t>
    <rPh sb="0" eb="2">
      <t>カワマタ</t>
    </rPh>
    <rPh sb="3" eb="6">
      <t>シギタ</t>
    </rPh>
    <rPh sb="7" eb="10">
      <t>タカイダ</t>
    </rPh>
    <rPh sb="11" eb="13">
      <t>ニシツツミ</t>
    </rPh>
    <rPh sb="14" eb="16">
      <t>ニシツツミ</t>
    </rPh>
    <rPh sb="16" eb="19">
      <t>ガクエンチョウ</t>
    </rPh>
    <rPh sb="22" eb="24">
      <t>チョウメ</t>
    </rPh>
    <rPh sb="25" eb="27">
      <t>ニシツツミ</t>
    </rPh>
    <rPh sb="27" eb="28">
      <t>クス</t>
    </rPh>
    <rPh sb="28" eb="29">
      <t>マチ</t>
    </rPh>
    <rPh sb="32" eb="34">
      <t>チョウメ</t>
    </rPh>
    <phoneticPr fontId="6"/>
  </si>
  <si>
    <t>15</t>
    <phoneticPr fontId="6"/>
  </si>
  <si>
    <t>11</t>
    <phoneticPr fontId="6"/>
  </si>
  <si>
    <t>11.</t>
    <phoneticPr fontId="6"/>
  </si>
  <si>
    <t>23次</t>
    <rPh sb="2" eb="3">
      <t>ジ</t>
    </rPh>
    <phoneticPr fontId="6"/>
  </si>
  <si>
    <t>高井田、高井田西３～６丁目、高井田本通、高井田中、高井田東</t>
    <rPh sb="0" eb="3">
      <t>タカイダ</t>
    </rPh>
    <rPh sb="4" eb="7">
      <t>タカイダ</t>
    </rPh>
    <rPh sb="7" eb="8">
      <t>ニシ</t>
    </rPh>
    <rPh sb="11" eb="13">
      <t>チョウメ</t>
    </rPh>
    <rPh sb="14" eb="17">
      <t>タカイダ</t>
    </rPh>
    <rPh sb="17" eb="18">
      <t>ホン</t>
    </rPh>
    <rPh sb="18" eb="19">
      <t>トオリ</t>
    </rPh>
    <rPh sb="20" eb="23">
      <t>タカイダ</t>
    </rPh>
    <rPh sb="23" eb="24">
      <t>ナカ</t>
    </rPh>
    <rPh sb="25" eb="28">
      <t>タカイダ</t>
    </rPh>
    <rPh sb="28" eb="29">
      <t>ヒガシ</t>
    </rPh>
    <phoneticPr fontId="6"/>
  </si>
  <si>
    <t>７</t>
    <phoneticPr fontId="6"/>
  </si>
  <si>
    <t>６.</t>
    <phoneticPr fontId="6"/>
  </si>
  <si>
    <t>21次</t>
    <rPh sb="2" eb="3">
      <t>ジ</t>
    </rPh>
    <phoneticPr fontId="6"/>
  </si>
  <si>
    <t>加納、北宮、英田北地区</t>
    <rPh sb="0" eb="2">
      <t>カノウ</t>
    </rPh>
    <rPh sb="3" eb="5">
      <t>キタミヤ</t>
    </rPh>
    <rPh sb="6" eb="7">
      <t>エイ</t>
    </rPh>
    <rPh sb="7" eb="8">
      <t>タ</t>
    </rPh>
    <rPh sb="8" eb="9">
      <t>キタ</t>
    </rPh>
    <rPh sb="9" eb="11">
      <t>チク</t>
    </rPh>
    <phoneticPr fontId="6"/>
  </si>
  <si>
    <t>28</t>
    <phoneticPr fontId="6"/>
  </si>
  <si>
    <t>６</t>
    <phoneticPr fontId="6"/>
  </si>
  <si>
    <t>５.</t>
    <phoneticPr fontId="6"/>
  </si>
  <si>
    <t>22次</t>
    <rPh sb="2" eb="3">
      <t>ジ</t>
    </rPh>
    <phoneticPr fontId="6"/>
  </si>
  <si>
    <t>足代新町、足代北、長堂、森河内地区</t>
    <rPh sb="0" eb="2">
      <t>アジロ</t>
    </rPh>
    <rPh sb="2" eb="4">
      <t>シンマチ</t>
    </rPh>
    <rPh sb="5" eb="8">
      <t>アジロキタ</t>
    </rPh>
    <rPh sb="9" eb="11">
      <t>チョウドウ</t>
    </rPh>
    <rPh sb="12" eb="13">
      <t>モリ</t>
    </rPh>
    <rPh sb="13" eb="15">
      <t>カワチ</t>
    </rPh>
    <rPh sb="15" eb="17">
      <t>チク</t>
    </rPh>
    <phoneticPr fontId="6"/>
  </si>
  <si>
    <t>24</t>
    <phoneticPr fontId="6"/>
  </si>
  <si>
    <t>３.</t>
    <phoneticPr fontId="6"/>
  </si>
  <si>
    <t>稲田、川俣、楠根、七軒家地区</t>
    <rPh sb="0" eb="2">
      <t>イナダ</t>
    </rPh>
    <rPh sb="3" eb="5">
      <t>カワマタ</t>
    </rPh>
    <rPh sb="6" eb="8">
      <t>クスネ</t>
    </rPh>
    <rPh sb="9" eb="10">
      <t>ナナ</t>
    </rPh>
    <rPh sb="10" eb="11">
      <t>ケン</t>
    </rPh>
    <rPh sb="11" eb="12">
      <t>ヤ</t>
    </rPh>
    <rPh sb="12" eb="14">
      <t>チク</t>
    </rPh>
    <phoneticPr fontId="6"/>
  </si>
  <si>
    <t>25</t>
    <phoneticPr fontId="6"/>
  </si>
  <si>
    <t>９</t>
    <phoneticPr fontId="6"/>
  </si>
  <si>
    <t>元.</t>
    <rPh sb="0" eb="1">
      <t>ゲン</t>
    </rPh>
    <phoneticPr fontId="6"/>
  </si>
  <si>
    <t>平成</t>
    <rPh sb="0" eb="2">
      <t>ヘイセイ</t>
    </rPh>
    <phoneticPr fontId="6"/>
  </si>
  <si>
    <t>20次</t>
    <rPh sb="2" eb="3">
      <t>ジ</t>
    </rPh>
    <phoneticPr fontId="6"/>
  </si>
  <si>
    <t>足代、荒川、三ノ瀬、太平寺地区</t>
    <rPh sb="0" eb="2">
      <t>アジロ</t>
    </rPh>
    <rPh sb="3" eb="5">
      <t>アラカワ</t>
    </rPh>
    <rPh sb="6" eb="9">
      <t>サンノセ</t>
    </rPh>
    <rPh sb="10" eb="13">
      <t>タイヘイジ</t>
    </rPh>
    <rPh sb="13" eb="15">
      <t>チク</t>
    </rPh>
    <phoneticPr fontId="6"/>
  </si>
  <si>
    <t>８</t>
    <phoneticPr fontId="6"/>
  </si>
  <si>
    <t>61.</t>
    <phoneticPr fontId="6"/>
  </si>
  <si>
    <t>19次</t>
    <rPh sb="2" eb="3">
      <t>ジ</t>
    </rPh>
    <phoneticPr fontId="6"/>
  </si>
  <si>
    <t>高井田、長栄寺、新喜多、菱屋西地区</t>
    <rPh sb="0" eb="3">
      <t>タカイダ</t>
    </rPh>
    <rPh sb="4" eb="7">
      <t>チョウエイジ</t>
    </rPh>
    <rPh sb="8" eb="11">
      <t>シギタ</t>
    </rPh>
    <rPh sb="12" eb="15">
      <t>ヒシヤニシ</t>
    </rPh>
    <rPh sb="15" eb="17">
      <t>チク</t>
    </rPh>
    <phoneticPr fontId="6"/>
  </si>
  <si>
    <t>20</t>
    <phoneticPr fontId="6"/>
  </si>
  <si>
    <t>59.</t>
    <phoneticPr fontId="6"/>
  </si>
  <si>
    <t>18次</t>
    <rPh sb="2" eb="3">
      <t>ジ</t>
    </rPh>
    <phoneticPr fontId="6"/>
  </si>
  <si>
    <t>高井田西１～２丁目地区</t>
    <rPh sb="0" eb="3">
      <t>タカイダ</t>
    </rPh>
    <rPh sb="3" eb="4">
      <t>ニシ</t>
    </rPh>
    <rPh sb="7" eb="9">
      <t>チョウメ</t>
    </rPh>
    <rPh sb="9" eb="11">
      <t>チク</t>
    </rPh>
    <phoneticPr fontId="6"/>
  </si>
  <si>
    <t>２</t>
    <phoneticPr fontId="6"/>
  </si>
  <si>
    <t>17次</t>
    <rPh sb="2" eb="3">
      <t>ジ</t>
    </rPh>
    <phoneticPr fontId="6"/>
  </si>
  <si>
    <t>御厨、下小阪地区</t>
    <rPh sb="0" eb="2">
      <t>ミクリヤ</t>
    </rPh>
    <rPh sb="3" eb="6">
      <t>シモコサカ</t>
    </rPh>
    <rPh sb="6" eb="8">
      <t>チク</t>
    </rPh>
    <phoneticPr fontId="6"/>
  </si>
  <si>
    <t>14</t>
    <phoneticPr fontId="6"/>
  </si>
  <si>
    <t>56.</t>
    <phoneticPr fontId="6"/>
  </si>
  <si>
    <t>16次</t>
    <rPh sb="2" eb="3">
      <t>ジ</t>
    </rPh>
    <phoneticPr fontId="6"/>
  </si>
  <si>
    <t>鷹殿町、新町、宝町、弥生町</t>
    <rPh sb="0" eb="1">
      <t>タカ</t>
    </rPh>
    <rPh sb="1" eb="2">
      <t>トノ</t>
    </rPh>
    <rPh sb="2" eb="3">
      <t>チョウ</t>
    </rPh>
    <rPh sb="4" eb="6">
      <t>シンマチ</t>
    </rPh>
    <rPh sb="7" eb="8">
      <t>タカラ</t>
    </rPh>
    <rPh sb="8" eb="9">
      <t>マチ</t>
    </rPh>
    <rPh sb="10" eb="13">
      <t>ヤヨイチョウ</t>
    </rPh>
    <phoneticPr fontId="6"/>
  </si>
  <si>
    <t>18</t>
    <phoneticPr fontId="6"/>
  </si>
  <si>
    <t>54.</t>
    <phoneticPr fontId="6"/>
  </si>
  <si>
    <t>15次</t>
    <rPh sb="2" eb="3">
      <t>ジ</t>
    </rPh>
    <phoneticPr fontId="6"/>
  </si>
  <si>
    <t>旧下小阪、中小阪、上小阪、宝持、上小阪３丁目地区</t>
    <rPh sb="0" eb="1">
      <t>キュウ</t>
    </rPh>
    <rPh sb="1" eb="4">
      <t>シモコサカ</t>
    </rPh>
    <rPh sb="5" eb="8">
      <t>ナカコサカ</t>
    </rPh>
    <rPh sb="9" eb="12">
      <t>カミコサカ</t>
    </rPh>
    <rPh sb="13" eb="15">
      <t>ホウジ</t>
    </rPh>
    <rPh sb="16" eb="19">
      <t>カミコサカ</t>
    </rPh>
    <rPh sb="20" eb="22">
      <t>チョウメ</t>
    </rPh>
    <rPh sb="22" eb="24">
      <t>チク</t>
    </rPh>
    <phoneticPr fontId="6"/>
  </si>
  <si>
    <t>17</t>
    <phoneticPr fontId="6"/>
  </si>
  <si>
    <t>53.</t>
    <phoneticPr fontId="6"/>
  </si>
  <si>
    <t>14次</t>
    <rPh sb="2" eb="3">
      <t>ジ</t>
    </rPh>
    <phoneticPr fontId="6"/>
  </si>
  <si>
    <t>旧永和、菱屋西、横沼町、小阪本町、上小阪地区</t>
    <rPh sb="0" eb="1">
      <t>キュウ</t>
    </rPh>
    <rPh sb="1" eb="3">
      <t>エイワ</t>
    </rPh>
    <rPh sb="4" eb="7">
      <t>ヒシヤニシ</t>
    </rPh>
    <rPh sb="8" eb="11">
      <t>ヨコヌマチョウ</t>
    </rPh>
    <rPh sb="12" eb="14">
      <t>コサカ</t>
    </rPh>
    <rPh sb="14" eb="16">
      <t>ホンマチ</t>
    </rPh>
    <rPh sb="17" eb="18">
      <t>カミ</t>
    </rPh>
    <rPh sb="18" eb="20">
      <t>コサカ</t>
    </rPh>
    <rPh sb="20" eb="22">
      <t>チク</t>
    </rPh>
    <phoneticPr fontId="6"/>
  </si>
  <si>
    <t>19</t>
    <phoneticPr fontId="6"/>
  </si>
  <si>
    <t>51.</t>
    <phoneticPr fontId="6"/>
  </si>
  <si>
    <t>13次</t>
    <rPh sb="2" eb="3">
      <t>ジ</t>
    </rPh>
    <phoneticPr fontId="6"/>
  </si>
  <si>
    <t>旧俊徳町、太平寺、岸田堂、寺前町、北蛇草地区</t>
    <rPh sb="0" eb="1">
      <t>キュウ</t>
    </rPh>
    <rPh sb="1" eb="4">
      <t>シュントクチョウ</t>
    </rPh>
    <rPh sb="5" eb="8">
      <t>タイヘイジ</t>
    </rPh>
    <rPh sb="9" eb="11">
      <t>キシダ</t>
    </rPh>
    <rPh sb="11" eb="12">
      <t>ドウ</t>
    </rPh>
    <rPh sb="13" eb="16">
      <t>テラマエチョウ</t>
    </rPh>
    <rPh sb="17" eb="18">
      <t>キタ</t>
    </rPh>
    <rPh sb="18" eb="20">
      <t>ハグサ</t>
    </rPh>
    <rPh sb="20" eb="22">
      <t>チク</t>
    </rPh>
    <phoneticPr fontId="6"/>
  </si>
  <si>
    <t>50.</t>
    <phoneticPr fontId="6"/>
  </si>
  <si>
    <t>12次</t>
    <rPh sb="2" eb="3">
      <t>ジ</t>
    </rPh>
    <phoneticPr fontId="6"/>
  </si>
  <si>
    <t>旧友井、近江堂、小若江、上小阪、上小阪町１～３丁目の一部地区</t>
    <rPh sb="0" eb="1">
      <t>キュウ</t>
    </rPh>
    <rPh sb="1" eb="3">
      <t>トモイ</t>
    </rPh>
    <rPh sb="4" eb="7">
      <t>オウミドウ</t>
    </rPh>
    <rPh sb="8" eb="11">
      <t>コワカエ</t>
    </rPh>
    <rPh sb="12" eb="15">
      <t>カミコサカ</t>
    </rPh>
    <rPh sb="16" eb="19">
      <t>カミコサカ</t>
    </rPh>
    <rPh sb="19" eb="20">
      <t>チョウ</t>
    </rPh>
    <rPh sb="23" eb="25">
      <t>チョウメ</t>
    </rPh>
    <rPh sb="26" eb="28">
      <t>イチブ</t>
    </rPh>
    <rPh sb="28" eb="30">
      <t>チク</t>
    </rPh>
    <phoneticPr fontId="6"/>
  </si>
  <si>
    <t>22</t>
    <phoneticPr fontId="6"/>
  </si>
  <si>
    <t>49.</t>
    <phoneticPr fontId="6"/>
  </si>
  <si>
    <t>11次</t>
    <rPh sb="2" eb="3">
      <t>ジ</t>
    </rPh>
    <phoneticPr fontId="6"/>
  </si>
  <si>
    <t>旧柏田、衣摺、吉松、南蛇草、北蛇草、弥刀源氏ヶ丘、寿町地区</t>
    <rPh sb="0" eb="1">
      <t>キュウ</t>
    </rPh>
    <rPh sb="1" eb="3">
      <t>カシワダ</t>
    </rPh>
    <rPh sb="4" eb="6">
      <t>キズリ</t>
    </rPh>
    <rPh sb="7" eb="9">
      <t>ヨシマツ</t>
    </rPh>
    <rPh sb="10" eb="11">
      <t>ミナミ</t>
    </rPh>
    <rPh sb="11" eb="13">
      <t>ハグサ</t>
    </rPh>
    <rPh sb="14" eb="15">
      <t>キタ</t>
    </rPh>
    <rPh sb="15" eb="17">
      <t>ハグサ</t>
    </rPh>
    <rPh sb="18" eb="19">
      <t>ヤ</t>
    </rPh>
    <rPh sb="19" eb="20">
      <t>カタナ</t>
    </rPh>
    <rPh sb="20" eb="22">
      <t>ゲンジ</t>
    </rPh>
    <rPh sb="23" eb="24">
      <t>オカ</t>
    </rPh>
    <rPh sb="25" eb="27">
      <t>コトブキチョウ</t>
    </rPh>
    <rPh sb="27" eb="29">
      <t>チク</t>
    </rPh>
    <phoneticPr fontId="6"/>
  </si>
  <si>
    <t>５</t>
    <phoneticPr fontId="6"/>
  </si>
  <si>
    <t>48.</t>
    <phoneticPr fontId="6"/>
  </si>
  <si>
    <t>10次</t>
    <rPh sb="2" eb="3">
      <t>ジ</t>
    </rPh>
    <phoneticPr fontId="6"/>
  </si>
  <si>
    <t>旧大蓮地区</t>
    <rPh sb="0" eb="1">
      <t>キュウ</t>
    </rPh>
    <rPh sb="1" eb="2">
      <t>オオ</t>
    </rPh>
    <rPh sb="2" eb="3">
      <t>ハス</t>
    </rPh>
    <rPh sb="3" eb="5">
      <t>チク</t>
    </rPh>
    <phoneticPr fontId="6"/>
  </si>
  <si>
    <t>46.</t>
    <phoneticPr fontId="6"/>
  </si>
  <si>
    <t>９次</t>
    <rPh sb="0" eb="2">
      <t>９ジ</t>
    </rPh>
    <phoneticPr fontId="6"/>
  </si>
  <si>
    <t>旧鴻池地区</t>
    <rPh sb="0" eb="1">
      <t>キュウ</t>
    </rPh>
    <rPh sb="1" eb="3">
      <t>コウノイケ</t>
    </rPh>
    <rPh sb="3" eb="5">
      <t>チク</t>
    </rPh>
    <phoneticPr fontId="6"/>
  </si>
  <si>
    <t>１</t>
    <phoneticPr fontId="6"/>
  </si>
  <si>
    <t>45.</t>
    <phoneticPr fontId="6"/>
  </si>
  <si>
    <t>８次</t>
    <rPh sb="0" eb="2">
      <t>８ジ</t>
    </rPh>
    <phoneticPr fontId="6"/>
  </si>
  <si>
    <t>旧孔舎衙地区</t>
    <rPh sb="0" eb="1">
      <t>キュウ</t>
    </rPh>
    <rPh sb="1" eb="2">
      <t>ク</t>
    </rPh>
    <rPh sb="2" eb="3">
      <t>シャ</t>
    </rPh>
    <rPh sb="3" eb="4">
      <t>衙</t>
    </rPh>
    <rPh sb="4" eb="6">
      <t>チク</t>
    </rPh>
    <phoneticPr fontId="6"/>
  </si>
  <si>
    <t>７次</t>
    <rPh sb="0" eb="2">
      <t>７ジ</t>
    </rPh>
    <phoneticPr fontId="6"/>
  </si>
  <si>
    <t>旧石切地区</t>
    <rPh sb="0" eb="1">
      <t>キュウ</t>
    </rPh>
    <rPh sb="1" eb="3">
      <t>イシキリ</t>
    </rPh>
    <rPh sb="3" eb="5">
      <t>チク</t>
    </rPh>
    <phoneticPr fontId="6"/>
  </si>
  <si>
    <t>26</t>
    <phoneticPr fontId="6"/>
  </si>
  <si>
    <t>44.</t>
    <phoneticPr fontId="6"/>
  </si>
  <si>
    <t>６次</t>
    <rPh sb="0" eb="2">
      <t>６ジ</t>
    </rPh>
    <phoneticPr fontId="6"/>
  </si>
  <si>
    <t>金物団地</t>
    <rPh sb="0" eb="2">
      <t>カナモノ</t>
    </rPh>
    <rPh sb="2" eb="4">
      <t>ダンチ</t>
    </rPh>
    <phoneticPr fontId="6"/>
  </si>
  <si>
    <t>43.</t>
    <phoneticPr fontId="6"/>
  </si>
  <si>
    <t>５次</t>
    <rPh sb="0" eb="2">
      <t>５ジ</t>
    </rPh>
    <phoneticPr fontId="6"/>
  </si>
  <si>
    <t>旧六万寺、横小路、池島地区</t>
    <rPh sb="0" eb="1">
      <t>キュウ</t>
    </rPh>
    <rPh sb="1" eb="4">
      <t>ロクマンジ</t>
    </rPh>
    <rPh sb="5" eb="6">
      <t>ヨコ</t>
    </rPh>
    <rPh sb="6" eb="8">
      <t>ショウジ</t>
    </rPh>
    <rPh sb="9" eb="10">
      <t>イケ</t>
    </rPh>
    <rPh sb="10" eb="11">
      <t>シマ</t>
    </rPh>
    <rPh sb="11" eb="13">
      <t>チク</t>
    </rPh>
    <phoneticPr fontId="6"/>
  </si>
  <si>
    <t>４次</t>
    <rPh sb="0" eb="2">
      <t>４ジ</t>
    </rPh>
    <phoneticPr fontId="6"/>
  </si>
  <si>
    <t>菱屋東地区の一部</t>
    <rPh sb="0" eb="1">
      <t>ヒシ</t>
    </rPh>
    <rPh sb="1" eb="2">
      <t>ヤ</t>
    </rPh>
    <rPh sb="2" eb="3">
      <t>ヒガシ</t>
    </rPh>
    <rPh sb="3" eb="5">
      <t>チク</t>
    </rPh>
    <rPh sb="6" eb="8">
      <t>イチブ</t>
    </rPh>
    <phoneticPr fontId="6"/>
  </si>
  <si>
    <t>３次</t>
    <rPh sb="0" eb="2">
      <t>３ジ</t>
    </rPh>
    <phoneticPr fontId="6"/>
  </si>
  <si>
    <t>旧三野郷、英田地区</t>
    <rPh sb="0" eb="1">
      <t>キュウ</t>
    </rPh>
    <rPh sb="1" eb="2">
      <t>サン</t>
    </rPh>
    <rPh sb="2" eb="3">
      <t>ノ</t>
    </rPh>
    <rPh sb="3" eb="4">
      <t>ゴウ</t>
    </rPh>
    <rPh sb="5" eb="6">
      <t>エイ</t>
    </rPh>
    <rPh sb="6" eb="7">
      <t>タ</t>
    </rPh>
    <rPh sb="7" eb="9">
      <t>チク</t>
    </rPh>
    <phoneticPr fontId="6"/>
  </si>
  <si>
    <t>42.</t>
    <phoneticPr fontId="6"/>
  </si>
  <si>
    <t>２次</t>
    <rPh sb="0" eb="2">
      <t>２ジ</t>
    </rPh>
    <phoneticPr fontId="6"/>
  </si>
  <si>
    <t>旧四条地区</t>
    <rPh sb="0" eb="1">
      <t>キュウ</t>
    </rPh>
    <rPh sb="1" eb="3">
      <t>シジョウ</t>
    </rPh>
    <rPh sb="3" eb="5">
      <t>チク</t>
    </rPh>
    <phoneticPr fontId="6"/>
  </si>
  <si>
    <t>１次</t>
    <rPh sb="0" eb="2">
      <t>１ジ</t>
    </rPh>
    <phoneticPr fontId="6"/>
  </si>
  <si>
    <t>東大阪市</t>
    <rPh sb="0" eb="4">
      <t>ヒガシオオサカシ</t>
    </rPh>
    <phoneticPr fontId="6"/>
  </si>
  <si>
    <t>旧若江地区</t>
    <rPh sb="0" eb="1">
      <t>キュウ</t>
    </rPh>
    <rPh sb="1" eb="2">
      <t>ワカ</t>
    </rPh>
    <rPh sb="2" eb="3">
      <t>エ</t>
    </rPh>
    <rPh sb="3" eb="5">
      <t>チク</t>
    </rPh>
    <phoneticPr fontId="6"/>
  </si>
  <si>
    <t>41.</t>
    <phoneticPr fontId="6"/>
  </si>
  <si>
    <t>旧河内市</t>
    <rPh sb="0" eb="1">
      <t>キュウ</t>
    </rPh>
    <rPh sb="1" eb="3">
      <t>カワチ</t>
    </rPh>
    <rPh sb="3" eb="4">
      <t>シ</t>
    </rPh>
    <phoneticPr fontId="6"/>
  </si>
  <si>
    <t>旧河内地区</t>
    <rPh sb="0" eb="1">
      <t>キュウ</t>
    </rPh>
    <rPh sb="1" eb="3">
      <t>カワチ</t>
    </rPh>
    <rPh sb="3" eb="5">
      <t>チク</t>
    </rPh>
    <phoneticPr fontId="6"/>
  </si>
  <si>
    <t>旧枚岡市</t>
    <rPh sb="0" eb="1">
      <t>キュウ</t>
    </rPh>
    <rPh sb="1" eb="3">
      <t>ヒラオカ</t>
    </rPh>
    <rPh sb="3" eb="4">
      <t>シ</t>
    </rPh>
    <phoneticPr fontId="6"/>
  </si>
  <si>
    <t>旧玉川地区</t>
    <rPh sb="0" eb="1">
      <t>キュウ</t>
    </rPh>
    <rPh sb="1" eb="3">
      <t>タマガワ</t>
    </rPh>
    <rPh sb="3" eb="5">
      <t>チク</t>
    </rPh>
    <phoneticPr fontId="6"/>
  </si>
  <si>
    <t>旧枚岡地区</t>
    <rPh sb="0" eb="1">
      <t>キュウ</t>
    </rPh>
    <rPh sb="1" eb="3">
      <t>ヒラオカ</t>
    </rPh>
    <rPh sb="3" eb="5">
      <t>チク</t>
    </rPh>
    <phoneticPr fontId="6"/>
  </si>
  <si>
    <t>３</t>
    <phoneticPr fontId="6"/>
  </si>
  <si>
    <t>40.</t>
    <phoneticPr fontId="6"/>
  </si>
  <si>
    <t>昭和</t>
    <rPh sb="0" eb="2">
      <t>ショウワ</t>
    </rPh>
    <phoneticPr fontId="6"/>
  </si>
  <si>
    <t>実　　　施　　　地　　　域</t>
    <rPh sb="0" eb="5">
      <t>ジッシ</t>
    </rPh>
    <rPh sb="8" eb="13">
      <t>チイキ</t>
    </rPh>
    <phoneticPr fontId="6"/>
  </si>
  <si>
    <t>実施年月日</t>
    <rPh sb="0" eb="2">
      <t>ジッシ</t>
    </rPh>
    <rPh sb="2" eb="5">
      <t>ネンガッピ</t>
    </rPh>
    <phoneticPr fontId="6"/>
  </si>
  <si>
    <t>区　　　分</t>
    <rPh sb="0" eb="5">
      <t>クブン</t>
    </rPh>
    <phoneticPr fontId="6"/>
  </si>
  <si>
    <t>３． 住居表示実施状況</t>
    <rPh sb="3" eb="5">
      <t>ジュウキョ</t>
    </rPh>
    <rPh sb="5" eb="7">
      <t>ヒョウジ</t>
    </rPh>
    <rPh sb="7" eb="9">
      <t>ジッシ</t>
    </rPh>
    <rPh sb="9" eb="11">
      <t>ジョウキョウ</t>
    </rPh>
    <phoneticPr fontId="6"/>
  </si>
  <si>
    <t>います。</t>
    <phoneticPr fontId="6"/>
  </si>
  <si>
    <t>楽、演劇をはじめとする文化、芸術活動も盛んに行われて</t>
    <rPh sb="0" eb="1">
      <t>ガク</t>
    </rPh>
    <phoneticPr fontId="6"/>
  </si>
  <si>
    <t xml:space="preserve"> 　また、市内には多くの美術館、音楽堂、図書館があり、音</t>
    <rPh sb="5" eb="7">
      <t>シナイ</t>
    </rPh>
    <rPh sb="9" eb="10">
      <t>オオ</t>
    </rPh>
    <rPh sb="27" eb="28">
      <t>オト</t>
    </rPh>
    <phoneticPr fontId="6"/>
  </si>
  <si>
    <t>取引所が建設されています。</t>
    <rPh sb="2" eb="3">
      <t>ショ</t>
    </rPh>
    <rPh sb="4" eb="6">
      <t>ケンセツ</t>
    </rPh>
    <phoneticPr fontId="6"/>
  </si>
  <si>
    <t>ており、市街地再開発事業により、大規模な商店街や商品</t>
    <rPh sb="4" eb="7">
      <t>シガイチ</t>
    </rPh>
    <rPh sb="7" eb="10">
      <t>サイカイハツ</t>
    </rPh>
    <rPh sb="10" eb="12">
      <t>ジギョウ</t>
    </rPh>
    <rPh sb="16" eb="19">
      <t>ダイキボ</t>
    </rPh>
    <rPh sb="20" eb="23">
      <t>ショウテンガイ</t>
    </rPh>
    <rPh sb="24" eb="26">
      <t>ショウヒン</t>
    </rPh>
    <phoneticPr fontId="6"/>
  </si>
  <si>
    <t xml:space="preserve"> 　小売業、サービス業、金融業を中心とした産業が発達し</t>
    <rPh sb="2" eb="5">
      <t>コウリギョウ</t>
    </rPh>
    <rPh sb="10" eb="11">
      <t>ギョウ</t>
    </rPh>
    <rPh sb="12" eb="15">
      <t>キンユウギョウ</t>
    </rPh>
    <rPh sb="16" eb="18">
      <t>チュウシン</t>
    </rPh>
    <rPh sb="21" eb="23">
      <t>サンギョウ</t>
    </rPh>
    <rPh sb="24" eb="26">
      <t>ハッタツ</t>
    </rPh>
    <phoneticPr fontId="6"/>
  </si>
  <si>
    <t>温暖な気候に恵まれた住宅都市です。</t>
    <rPh sb="0" eb="2">
      <t>オンダン</t>
    </rPh>
    <rPh sb="3" eb="5">
      <t>キコウ</t>
    </rPh>
    <rPh sb="6" eb="7">
      <t>メグ</t>
    </rPh>
    <rPh sb="10" eb="12">
      <t>ジュウタク</t>
    </rPh>
    <phoneticPr fontId="6"/>
  </si>
  <si>
    <t xml:space="preserve"> 　グレンデール市はロサンゼルス市のほど近くに位置する</t>
    <rPh sb="8" eb="9">
      <t>シ</t>
    </rPh>
    <rPh sb="16" eb="17">
      <t>シ</t>
    </rPh>
    <rPh sb="20" eb="21">
      <t>チカ</t>
    </rPh>
    <rPh sb="23" eb="25">
      <t>イチ</t>
    </rPh>
    <phoneticPr fontId="6"/>
  </si>
  <si>
    <t>　（アメリカ・カリフォルニア州）</t>
    <rPh sb="14" eb="15">
      <t>シュウ</t>
    </rPh>
    <phoneticPr fontId="6"/>
  </si>
  <si>
    <t>グレンデール市</t>
    <rPh sb="6" eb="7">
      <t>シ</t>
    </rPh>
    <phoneticPr fontId="6"/>
  </si>
  <si>
    <t>提携年月日：昭和35年（1960年）9月23日</t>
    <phoneticPr fontId="6"/>
  </si>
  <si>
    <t>大きな公園もある緑豊かなまちです。</t>
    <rPh sb="0" eb="1">
      <t>オオ</t>
    </rPh>
    <rPh sb="3" eb="5">
      <t>コウエン</t>
    </rPh>
    <rPh sb="8" eb="9">
      <t>ミドリ</t>
    </rPh>
    <rPh sb="9" eb="10">
      <t>ユタ</t>
    </rPh>
    <phoneticPr fontId="6"/>
  </si>
  <si>
    <t>った歴史的に有名な建造物や文化施設も立ち並び、また、</t>
    <rPh sb="2" eb="5">
      <t>レキシテキ</t>
    </rPh>
    <rPh sb="6" eb="8">
      <t>ユウメイ</t>
    </rPh>
    <rPh sb="9" eb="12">
      <t>ケンゾウブツ</t>
    </rPh>
    <rPh sb="13" eb="15">
      <t>ブンカ</t>
    </rPh>
    <rPh sb="15" eb="17">
      <t>シセツ</t>
    </rPh>
    <rPh sb="18" eb="19">
      <t>タ</t>
    </rPh>
    <rPh sb="20" eb="21">
      <t>ナラ</t>
    </rPh>
    <phoneticPr fontId="6"/>
  </si>
  <si>
    <t>ンデンブルグ門や博物館、美術館、森鴎外記念館とい</t>
    <rPh sb="6" eb="7">
      <t>モン</t>
    </rPh>
    <rPh sb="8" eb="11">
      <t>ハクブツカン</t>
    </rPh>
    <rPh sb="12" eb="15">
      <t>ビジュツカン</t>
    </rPh>
    <rPh sb="16" eb="17">
      <t>モリ</t>
    </rPh>
    <rPh sb="17" eb="19">
      <t>オウガイ</t>
    </rPh>
    <rPh sb="19" eb="21">
      <t>キネン</t>
    </rPh>
    <rPh sb="21" eb="22">
      <t>カン</t>
    </rPh>
    <phoneticPr fontId="6"/>
  </si>
  <si>
    <t>議事堂や各省庁などの首都機能が集まった地域でブラ</t>
    <rPh sb="0" eb="3">
      <t>ギジドウ</t>
    </rPh>
    <rPh sb="4" eb="5">
      <t>カク</t>
    </rPh>
    <rPh sb="5" eb="7">
      <t>ショウチョウ</t>
    </rPh>
    <rPh sb="10" eb="12">
      <t>シュト</t>
    </rPh>
    <rPh sb="12" eb="14">
      <t>キノウ</t>
    </rPh>
    <rPh sb="15" eb="16">
      <t>アツ</t>
    </rPh>
    <rPh sb="19" eb="21">
      <t>チイキ</t>
    </rPh>
    <phoneticPr fontId="6"/>
  </si>
  <si>
    <t xml:space="preserve"> 　ベルリンの中央に位置するミッテ区は、ドイツ連邦議会</t>
    <rPh sb="7" eb="9">
      <t>チュウオウ</t>
    </rPh>
    <rPh sb="10" eb="12">
      <t>イチ</t>
    </rPh>
    <rPh sb="17" eb="18">
      <t>ク</t>
    </rPh>
    <rPh sb="23" eb="25">
      <t>レンポウ</t>
    </rPh>
    <phoneticPr fontId="6"/>
  </si>
  <si>
    <t>テ区」となりました。</t>
    <phoneticPr fontId="6"/>
  </si>
  <si>
    <t>するミッテ、ティアガルテンの両区と合併され、新区「ミッ</t>
    <phoneticPr fontId="6"/>
  </si>
  <si>
    <t>ディング自治区は、平成13 年（2001年）1 月1 日、隣接</t>
    <phoneticPr fontId="6"/>
  </si>
  <si>
    <t xml:space="preserve"> 　昭和34年（1959年）より姉妹都市交流を行ってきたヴェ</t>
    <rPh sb="2" eb="4">
      <t>ショウワ</t>
    </rPh>
    <rPh sb="6" eb="7">
      <t>ネン</t>
    </rPh>
    <rPh sb="12" eb="13">
      <t>ネン</t>
    </rPh>
    <rPh sb="16" eb="18">
      <t>シマイ</t>
    </rPh>
    <rPh sb="18" eb="20">
      <t>トシ</t>
    </rPh>
    <rPh sb="20" eb="22">
      <t>コウリュウ</t>
    </rPh>
    <rPh sb="23" eb="24">
      <t>オコナ</t>
    </rPh>
    <phoneticPr fontId="6"/>
  </si>
  <si>
    <t>　（ドイツ・ベルリン市）</t>
    <rPh sb="10" eb="11">
      <t>シ</t>
    </rPh>
    <phoneticPr fontId="6"/>
  </si>
  <si>
    <t>ミッテ区</t>
    <rPh sb="3" eb="4">
      <t>ク</t>
    </rPh>
    <phoneticPr fontId="6"/>
  </si>
  <si>
    <t>提携年月日：昭和34年（1959年）8月12日</t>
    <phoneticPr fontId="6"/>
  </si>
  <si>
    <t>４． 姉　妹　都　市</t>
    <rPh sb="3" eb="6">
      <t>シマイ</t>
    </rPh>
    <rPh sb="7" eb="10">
      <t>トシ</t>
    </rPh>
    <phoneticPr fontId="6"/>
  </si>
  <si>
    <t>１．　　中　　核　　市　　の　　概　　況　　（　つ　　づ　　く　）</t>
    <phoneticPr fontId="6"/>
  </si>
  <si>
    <t>１．　　中　　核　　市　　の　　概　　況　　（　つ　　づ　　き　）</t>
    <rPh sb="4" eb="5">
      <t>ナカ</t>
    </rPh>
    <rPh sb="7" eb="8">
      <t>カク</t>
    </rPh>
    <rPh sb="10" eb="11">
      <t>シ</t>
    </rPh>
    <phoneticPr fontId="6"/>
  </si>
  <si>
    <t>-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</si>
</sst>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##\ ###\ ###\ ##0"/>
    <numFmt numFmtId="177" formatCode="###\ ###\ ##0"/>
    <numFmt numFmtId="178" formatCode="###\ ###\ ###"/>
    <numFmt numFmtId="179" formatCode="#\ ##0;&quot;△ &quot;#\ ##0"/>
    <numFmt numFmtId="180" formatCode="0.0_ "/>
    <numFmt numFmtId="181" formatCode="\(#\)"/>
  </numFmts>
  <fonts count="4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25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25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u/>
      <sz val="9"/>
      <name val="ＭＳ Ｐ明朝"/>
      <family val="1"/>
      <charset val="128"/>
    </font>
    <font>
      <u/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明朝"/>
      <family val="1"/>
      <charset val="128"/>
    </font>
    <font>
      <sz val="18"/>
      <name val="ＭＳ Ｐ明朝"/>
      <family val="1"/>
      <charset val="128"/>
    </font>
    <font>
      <sz val="14"/>
      <name val="ＭＳ Ｐゴシック"/>
      <family val="3"/>
      <charset val="128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name val="游ゴシック"/>
      <family val="2"/>
      <charset val="128"/>
      <scheme val="minor"/>
    </font>
    <font>
      <sz val="9"/>
      <color theme="0"/>
      <name val="游ゴシック"/>
      <family val="2"/>
      <charset val="128"/>
      <scheme val="minor"/>
    </font>
    <font>
      <sz val="8"/>
      <name val="游ゴシック"/>
      <family val="3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8"/>
      <color theme="0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9"/>
      <name val="游ゴシック"/>
      <family val="2"/>
      <charset val="128"/>
      <scheme val="minor"/>
    </font>
    <font>
      <b/>
      <sz val="9"/>
      <color theme="0"/>
      <name val="游ゴシック"/>
      <family val="2"/>
      <charset val="128"/>
      <scheme val="minor"/>
    </font>
    <font>
      <sz val="8"/>
      <color theme="0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5"/>
      <color theme="1"/>
      <name val="游ゴシック"/>
      <family val="3"/>
      <charset val="128"/>
      <scheme val="minor"/>
    </font>
    <font>
      <sz val="5"/>
      <color theme="1"/>
      <name val="游ゴシック"/>
      <family val="2"/>
      <charset val="128"/>
      <scheme val="minor"/>
    </font>
    <font>
      <sz val="9"/>
      <name val="游ゴシック"/>
      <family val="3"/>
      <charset val="128"/>
      <scheme val="minor"/>
    </font>
    <font>
      <sz val="9"/>
      <color theme="0"/>
      <name val="游ゴシック"/>
      <family val="3"/>
      <charset val="128"/>
      <scheme val="minor"/>
    </font>
    <font>
      <sz val="8"/>
      <name val="游ゴシック"/>
      <family val="2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8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6"/>
      <name val="ＭＳ Ｐ明朝"/>
      <family val="1"/>
      <charset val="128"/>
    </font>
    <font>
      <sz val="2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0"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>
      <alignment vertical="center"/>
    </xf>
    <xf numFmtId="0" fontId="1" fillId="0" borderId="0">
      <alignment vertical="center"/>
    </xf>
    <xf numFmtId="0" fontId="2" fillId="0" borderId="0"/>
  </cellStyleXfs>
  <cellXfs count="503">
    <xf numFmtId="0" fontId="0" fillId="0" borderId="0" xfId="0">
      <alignment vertical="center"/>
    </xf>
    <xf numFmtId="0" fontId="3" fillId="0" borderId="0" xfId="1" applyFont="1" applyFill="1"/>
    <xf numFmtId="0" fontId="3" fillId="0" borderId="0" xfId="1" applyFont="1" applyFill="1" applyBorder="1"/>
    <xf numFmtId="0" fontId="3" fillId="0" borderId="0" xfId="1" applyFont="1" applyFill="1" applyAlignment="1">
      <alignment horizontal="distributed" vertical="center"/>
    </xf>
    <xf numFmtId="0" fontId="5" fillId="0" borderId="0" xfId="1" applyFont="1" applyFill="1" applyAlignment="1">
      <alignment horizontal="distributed" vertical="center"/>
    </xf>
    <xf numFmtId="0" fontId="3" fillId="0" borderId="0" xfId="1" applyFont="1" applyFill="1" applyBorder="1" applyAlignment="1"/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vertical="center"/>
    </xf>
    <xf numFmtId="0" fontId="2" fillId="0" borderId="0" xfId="1" applyFill="1" applyAlignment="1">
      <alignment horizontal="center" vertical="center"/>
    </xf>
    <xf numFmtId="0" fontId="3" fillId="0" borderId="0" xfId="1" applyFont="1" applyFill="1" applyBorder="1" applyAlignment="1">
      <alignment horizontal="distributed" vertical="center"/>
    </xf>
    <xf numFmtId="0" fontId="3" fillId="0" borderId="0" xfId="1" applyFont="1" applyFill="1" applyBorder="1" applyAlignment="1">
      <alignment horizontal="center" vertical="center"/>
    </xf>
    <xf numFmtId="0" fontId="2" fillId="0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0" fontId="9" fillId="0" borderId="0" xfId="3" applyFont="1" applyFill="1" applyBorder="1" applyAlignment="1">
      <alignment vertical="center"/>
    </xf>
    <xf numFmtId="0" fontId="9" fillId="0" borderId="0" xfId="3" applyFont="1" applyFill="1" applyBorder="1" applyAlignment="1">
      <alignment horizontal="right" vertical="center"/>
    </xf>
    <xf numFmtId="0" fontId="9" fillId="0" borderId="0" xfId="3" applyFont="1" applyFill="1" applyBorder="1" applyAlignment="1">
      <alignment horizontal="center" vertical="center"/>
    </xf>
    <xf numFmtId="0" fontId="10" fillId="0" borderId="0" xfId="3" applyFont="1" applyFill="1" applyBorder="1" applyAlignment="1">
      <alignment horizontal="left" vertical="center"/>
    </xf>
    <xf numFmtId="0" fontId="10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horizontal="left" vertical="center"/>
    </xf>
    <xf numFmtId="0" fontId="9" fillId="0" borderId="0" xfId="3" applyFont="1" applyFill="1" applyBorder="1" applyAlignment="1">
      <alignment horizontal="left" vertical="center"/>
    </xf>
    <xf numFmtId="0" fontId="11" fillId="0" borderId="0" xfId="3" applyFont="1" applyFill="1" applyBorder="1" applyAlignment="1">
      <alignment horizontal="left" vertical="center"/>
    </xf>
    <xf numFmtId="0" fontId="12" fillId="0" borderId="0" xfId="3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14" fillId="0" borderId="0" xfId="2" applyFont="1" applyFill="1" applyAlignment="1">
      <alignment vertical="center"/>
    </xf>
    <xf numFmtId="0" fontId="9" fillId="0" borderId="1" xfId="3" applyFont="1" applyFill="1" applyBorder="1" applyAlignment="1">
      <alignment vertical="center"/>
    </xf>
    <xf numFmtId="176" fontId="13" fillId="0" borderId="2" xfId="5" applyNumberFormat="1" applyFont="1" applyFill="1" applyBorder="1" applyAlignment="1">
      <alignment horizontal="right" vertical="center"/>
    </xf>
    <xf numFmtId="177" fontId="13" fillId="0" borderId="0" xfId="6" applyNumberFormat="1" applyFont="1" applyFill="1" applyBorder="1" applyAlignment="1">
      <alignment horizontal="right" vertical="center"/>
    </xf>
    <xf numFmtId="177" fontId="13" fillId="0" borderId="2" xfId="6" applyNumberFormat="1" applyFont="1" applyFill="1" applyBorder="1" applyAlignment="1">
      <alignment horizontal="right" vertical="center"/>
    </xf>
    <xf numFmtId="4" fontId="13" fillId="0" borderId="2" xfId="6" applyNumberFormat="1" applyFont="1" applyFill="1" applyBorder="1" applyAlignment="1">
      <alignment horizontal="right" vertical="center"/>
    </xf>
    <xf numFmtId="178" fontId="13" fillId="0" borderId="0" xfId="4" applyNumberFormat="1" applyFont="1" applyFill="1" applyBorder="1" applyAlignment="1">
      <alignment horizontal="right" vertical="center"/>
    </xf>
    <xf numFmtId="179" fontId="13" fillId="0" borderId="0" xfId="4" applyNumberFormat="1" applyFont="1" applyFill="1" applyBorder="1" applyAlignment="1">
      <alignment horizontal="right" vertical="center"/>
    </xf>
    <xf numFmtId="0" fontId="13" fillId="0" borderId="3" xfId="4" applyFont="1" applyFill="1" applyBorder="1" applyAlignment="1">
      <alignment horizontal="distributed" vertical="center"/>
    </xf>
    <xf numFmtId="0" fontId="10" fillId="0" borderId="0" xfId="2" applyFont="1" applyFill="1" applyAlignment="1">
      <alignment vertical="center"/>
    </xf>
    <xf numFmtId="176" fontId="13" fillId="0" borderId="0" xfId="5" applyNumberFormat="1" applyFont="1" applyFill="1" applyBorder="1" applyAlignment="1">
      <alignment horizontal="right" vertical="center"/>
    </xf>
    <xf numFmtId="4" fontId="13" fillId="0" borderId="0" xfId="4" applyNumberFormat="1" applyFont="1" applyFill="1" applyBorder="1" applyAlignment="1">
      <alignment horizontal="right" vertical="center"/>
    </xf>
    <xf numFmtId="178" fontId="13" fillId="0" borderId="4" xfId="4" applyNumberFormat="1" applyFont="1" applyFill="1" applyBorder="1" applyAlignment="1">
      <alignment horizontal="right" vertical="center"/>
    </xf>
    <xf numFmtId="176" fontId="13" fillId="0" borderId="0" xfId="6" applyNumberFormat="1" applyFont="1" applyFill="1" applyBorder="1" applyAlignment="1">
      <alignment horizontal="right" vertical="center"/>
    </xf>
    <xf numFmtId="4" fontId="13" fillId="0" borderId="0" xfId="6" applyNumberFormat="1" applyFont="1" applyFill="1" applyBorder="1" applyAlignment="1">
      <alignment horizontal="right" vertical="center"/>
    </xf>
    <xf numFmtId="177" fontId="13" fillId="0" borderId="4" xfId="6" applyNumberFormat="1" applyFont="1" applyFill="1" applyBorder="1" applyAlignment="1">
      <alignment horizontal="right" vertical="center"/>
    </xf>
    <xf numFmtId="0" fontId="15" fillId="0" borderId="0" xfId="2" applyFont="1" applyFill="1" applyAlignment="1">
      <alignment vertical="center"/>
    </xf>
    <xf numFmtId="176" fontId="16" fillId="0" borderId="0" xfId="5" applyNumberFormat="1" applyFont="1" applyFill="1" applyBorder="1" applyAlignment="1">
      <alignment horizontal="right" vertical="center"/>
    </xf>
    <xf numFmtId="178" fontId="16" fillId="0" borderId="0" xfId="4" applyNumberFormat="1" applyFont="1" applyFill="1" applyBorder="1" applyAlignment="1">
      <alignment horizontal="right" vertical="center"/>
    </xf>
    <xf numFmtId="4" fontId="16" fillId="0" borderId="0" xfId="4" applyNumberFormat="1" applyFont="1" applyFill="1" applyBorder="1" applyAlignment="1">
      <alignment horizontal="right" vertical="center"/>
    </xf>
    <xf numFmtId="179" fontId="16" fillId="0" borderId="0" xfId="4" applyNumberFormat="1" applyFont="1" applyFill="1" applyBorder="1" applyAlignment="1">
      <alignment horizontal="right" vertical="center"/>
    </xf>
    <xf numFmtId="0" fontId="16" fillId="0" borderId="3" xfId="4" applyFont="1" applyFill="1" applyBorder="1" applyAlignment="1">
      <alignment horizontal="distributed" vertical="center"/>
    </xf>
    <xf numFmtId="176" fontId="13" fillId="0" borderId="0" xfId="5" applyNumberFormat="1" applyFont="1" applyFill="1" applyBorder="1" applyAlignment="1">
      <alignment vertical="center"/>
    </xf>
    <xf numFmtId="4" fontId="13" fillId="0" borderId="0" xfId="4" quotePrefix="1" applyNumberFormat="1" applyFont="1" applyFill="1" applyBorder="1" applyAlignment="1">
      <alignment horizontal="right" vertical="center"/>
    </xf>
    <xf numFmtId="49" fontId="13" fillId="0" borderId="7" xfId="4" applyNumberFormat="1" applyFont="1" applyFill="1" applyBorder="1" applyAlignment="1">
      <alignment horizontal="center" vertical="center"/>
    </xf>
    <xf numFmtId="0" fontId="13" fillId="0" borderId="12" xfId="3" applyFont="1" applyFill="1" applyBorder="1" applyAlignment="1">
      <alignment horizontal="center" vertical="center"/>
    </xf>
    <xf numFmtId="0" fontId="13" fillId="0" borderId="11" xfId="4" applyFont="1" applyFill="1" applyBorder="1" applyAlignment="1">
      <alignment horizontal="center" vertical="center"/>
    </xf>
    <xf numFmtId="0" fontId="13" fillId="0" borderId="7" xfId="4" applyFont="1" applyFill="1" applyBorder="1" applyAlignment="1">
      <alignment horizontal="center" vertical="center"/>
    </xf>
    <xf numFmtId="0" fontId="13" fillId="0" borderId="8" xfId="4" applyFont="1" applyFill="1" applyBorder="1" applyAlignment="1">
      <alignment horizontal="center" vertical="center"/>
    </xf>
    <xf numFmtId="0" fontId="13" fillId="0" borderId="13" xfId="4" applyFont="1" applyFill="1" applyBorder="1" applyAlignment="1">
      <alignment horizontal="center" vertical="center"/>
    </xf>
    <xf numFmtId="0" fontId="13" fillId="0" borderId="15" xfId="3" applyFont="1" applyFill="1" applyBorder="1" applyAlignment="1">
      <alignment horizontal="center" vertical="center"/>
    </xf>
    <xf numFmtId="0" fontId="7" fillId="0" borderId="19" xfId="2" applyFont="1" applyFill="1" applyBorder="1" applyAlignment="1">
      <alignment vertical="center"/>
    </xf>
    <xf numFmtId="0" fontId="8" fillId="0" borderId="2" xfId="2" applyFont="1" applyFill="1" applyBorder="1" applyAlignment="1">
      <alignment horizontal="right" vertical="center"/>
    </xf>
    <xf numFmtId="0" fontId="7" fillId="0" borderId="0" xfId="2" applyFont="1" applyFill="1" applyBorder="1" applyAlignment="1">
      <alignment horizontal="right" vertical="center"/>
    </xf>
    <xf numFmtId="0" fontId="7" fillId="0" borderId="0" xfId="2" applyFont="1" applyFill="1" applyBorder="1" applyAlignment="1">
      <alignment vertical="center"/>
    </xf>
    <xf numFmtId="0" fontId="7" fillId="0" borderId="2" xfId="2" applyFont="1" applyFill="1" applyBorder="1" applyAlignment="1">
      <alignment vertical="center"/>
    </xf>
    <xf numFmtId="0" fontId="10" fillId="0" borderId="2" xfId="4" applyFont="1" applyFill="1" applyBorder="1" applyAlignment="1">
      <alignment horizontal="right" vertical="center"/>
    </xf>
    <xf numFmtId="0" fontId="10" fillId="0" borderId="2" xfId="4" applyFont="1" applyFill="1" applyBorder="1" applyAlignment="1">
      <alignment vertical="center"/>
    </xf>
    <xf numFmtId="0" fontId="2" fillId="0" borderId="0" xfId="2" applyFont="1" applyFill="1">
      <alignment vertical="center"/>
    </xf>
    <xf numFmtId="0" fontId="10" fillId="0" borderId="0" xfId="2" applyFont="1" applyFill="1" applyBorder="1" applyAlignment="1">
      <alignment horizontal="left" vertical="center"/>
    </xf>
    <xf numFmtId="0" fontId="10" fillId="0" borderId="0" xfId="5" applyFont="1" applyFill="1" applyBorder="1" applyAlignment="1">
      <alignment horizontal="left" vertical="center"/>
    </xf>
    <xf numFmtId="0" fontId="10" fillId="0" borderId="0" xfId="4" applyFont="1" applyFill="1" applyBorder="1" applyAlignment="1">
      <alignment horizontal="left"/>
    </xf>
    <xf numFmtId="0" fontId="10" fillId="0" borderId="0" xfId="3" applyFont="1" applyFill="1" applyAlignment="1">
      <alignment vertical="center"/>
    </xf>
    <xf numFmtId="0" fontId="10" fillId="0" borderId="0" xfId="3" applyFont="1" applyFill="1" applyBorder="1" applyAlignment="1">
      <alignment horizontal="center" vertical="center"/>
    </xf>
    <xf numFmtId="0" fontId="13" fillId="0" borderId="0" xfId="4" applyFont="1" applyFill="1" applyBorder="1" applyAlignment="1">
      <alignment horizontal="left"/>
    </xf>
    <xf numFmtId="0" fontId="7" fillId="0" borderId="0" xfId="2" applyFont="1" applyFill="1">
      <alignment vertical="center"/>
    </xf>
    <xf numFmtId="0" fontId="13" fillId="0" borderId="0" xfId="3" applyFont="1" applyFill="1" applyBorder="1" applyAlignment="1"/>
    <xf numFmtId="0" fontId="13" fillId="0" borderId="1" xfId="3" applyFont="1" applyFill="1" applyBorder="1" applyAlignment="1"/>
    <xf numFmtId="0" fontId="13" fillId="0" borderId="1" xfId="3" applyFont="1" applyFill="1" applyBorder="1" applyAlignment="1">
      <alignment vertical="center"/>
    </xf>
    <xf numFmtId="176" fontId="13" fillId="0" borderId="2" xfId="2" applyNumberFormat="1" applyFont="1" applyFill="1" applyBorder="1" applyAlignment="1">
      <alignment vertical="center" shrinkToFit="1"/>
    </xf>
    <xf numFmtId="176" fontId="13" fillId="0" borderId="0" xfId="5" applyNumberFormat="1" applyFont="1" applyFill="1" applyBorder="1" applyAlignment="1">
      <alignment horizontal="right" vertical="center" shrinkToFit="1"/>
    </xf>
    <xf numFmtId="176" fontId="13" fillId="0" borderId="0" xfId="5" applyNumberFormat="1" applyFont="1" applyFill="1" applyBorder="1" applyAlignment="1">
      <alignment vertical="center" shrinkToFit="1"/>
    </xf>
    <xf numFmtId="180" fontId="13" fillId="0" borderId="0" xfId="2" applyNumberFormat="1" applyFont="1" applyFill="1" applyBorder="1" applyAlignment="1">
      <alignment horizontal="right" vertical="center" shrinkToFit="1"/>
    </xf>
    <xf numFmtId="176" fontId="13" fillId="0" borderId="0" xfId="2" quotePrefix="1" applyNumberFormat="1" applyFont="1" applyFill="1" applyBorder="1" applyAlignment="1">
      <alignment horizontal="right" vertical="center" shrinkToFit="1"/>
    </xf>
    <xf numFmtId="176" fontId="13" fillId="0" borderId="0" xfId="2" applyNumberFormat="1" applyFont="1" applyFill="1" applyBorder="1" applyAlignment="1">
      <alignment horizontal="right" vertical="center" shrinkToFit="1"/>
    </xf>
    <xf numFmtId="176" fontId="13" fillId="0" borderId="0" xfId="3" applyNumberFormat="1" applyFont="1" applyFill="1" applyBorder="1" applyAlignment="1">
      <alignment horizontal="right" vertical="center" shrinkToFit="1"/>
    </xf>
    <xf numFmtId="178" fontId="13" fillId="0" borderId="0" xfId="4" applyNumberFormat="1" applyFont="1" applyFill="1" applyBorder="1" applyAlignment="1">
      <alignment horizontal="right" vertical="center" shrinkToFit="1"/>
    </xf>
    <xf numFmtId="0" fontId="13" fillId="0" borderId="3" xfId="3" applyFont="1" applyFill="1" applyBorder="1" applyAlignment="1">
      <alignment horizontal="distributed" vertical="center"/>
    </xf>
    <xf numFmtId="176" fontId="13" fillId="0" borderId="0" xfId="5" applyNumberFormat="1" applyFont="1" applyFill="1" applyBorder="1" applyAlignment="1">
      <alignment horizontal="distributed" vertical="center" shrinkToFit="1"/>
    </xf>
    <xf numFmtId="176" fontId="13" fillId="0" borderId="0" xfId="6" applyNumberFormat="1" applyFont="1" applyFill="1" applyBorder="1" applyAlignment="1">
      <alignment horizontal="right" vertical="center" shrinkToFit="1"/>
    </xf>
    <xf numFmtId="180" fontId="13" fillId="0" borderId="0" xfId="3" applyNumberFormat="1" applyFont="1" applyFill="1" applyBorder="1" applyAlignment="1">
      <alignment horizontal="right" vertical="center" shrinkToFit="1"/>
    </xf>
    <xf numFmtId="177" fontId="13" fillId="0" borderId="0" xfId="6" applyNumberFormat="1" applyFont="1" applyFill="1" applyBorder="1" applyAlignment="1">
      <alignment horizontal="right" vertical="center" shrinkToFit="1"/>
    </xf>
    <xf numFmtId="176" fontId="13" fillId="0" borderId="0" xfId="2" applyNumberFormat="1" applyFont="1" applyFill="1" applyBorder="1" applyAlignment="1">
      <alignment vertical="center" shrinkToFit="1"/>
    </xf>
    <xf numFmtId="176" fontId="16" fillId="0" borderId="0" xfId="2" applyNumberFormat="1" applyFont="1" applyFill="1" applyBorder="1" applyAlignment="1">
      <alignment horizontal="right" vertical="center" shrinkToFit="1"/>
    </xf>
    <xf numFmtId="176" fontId="16" fillId="0" borderId="0" xfId="5" applyNumberFormat="1" applyFont="1" applyFill="1" applyBorder="1" applyAlignment="1">
      <alignment horizontal="right" vertical="center" shrinkToFit="1"/>
    </xf>
    <xf numFmtId="176" fontId="16" fillId="0" borderId="0" xfId="5" applyNumberFormat="1" applyFont="1" applyFill="1" applyBorder="1" applyAlignment="1">
      <alignment vertical="center" shrinkToFit="1"/>
    </xf>
    <xf numFmtId="176" fontId="16" fillId="0" borderId="0" xfId="5" applyNumberFormat="1" applyFont="1" applyFill="1" applyBorder="1" applyAlignment="1">
      <alignment horizontal="distributed" vertical="center" shrinkToFit="1"/>
    </xf>
    <xf numFmtId="180" fontId="16" fillId="0" borderId="0" xfId="2" applyNumberFormat="1" applyFont="1" applyFill="1" applyBorder="1" applyAlignment="1">
      <alignment horizontal="right" vertical="center" shrinkToFit="1"/>
    </xf>
    <xf numFmtId="176" fontId="16" fillId="0" borderId="0" xfId="2" quotePrefix="1" applyNumberFormat="1" applyFont="1" applyFill="1" applyBorder="1" applyAlignment="1">
      <alignment horizontal="right" vertical="center" shrinkToFit="1"/>
    </xf>
    <xf numFmtId="176" fontId="16" fillId="0" borderId="0" xfId="3" applyNumberFormat="1" applyFont="1" applyFill="1" applyBorder="1" applyAlignment="1">
      <alignment horizontal="right" vertical="center" shrinkToFit="1"/>
    </xf>
    <xf numFmtId="178" fontId="16" fillId="0" borderId="0" xfId="4" applyNumberFormat="1" applyFont="1" applyFill="1" applyBorder="1" applyAlignment="1">
      <alignment horizontal="right" vertical="center" shrinkToFit="1"/>
    </xf>
    <xf numFmtId="0" fontId="16" fillId="0" borderId="3" xfId="3" applyFont="1" applyFill="1" applyBorder="1" applyAlignment="1">
      <alignment horizontal="distributed" vertical="center"/>
    </xf>
    <xf numFmtId="176" fontId="13" fillId="0" borderId="0" xfId="4" applyNumberFormat="1" applyFont="1" applyFill="1" applyBorder="1" applyAlignment="1">
      <alignment horizontal="right" vertical="center" shrinkToFit="1"/>
    </xf>
    <xf numFmtId="176" fontId="13" fillId="0" borderId="0" xfId="3" applyNumberFormat="1" applyFont="1" applyFill="1" applyBorder="1" applyAlignment="1">
      <alignment horizontal="right" vertical="center"/>
    </xf>
    <xf numFmtId="176" fontId="13" fillId="0" borderId="0" xfId="1" applyNumberFormat="1" applyFont="1" applyFill="1" applyAlignment="1">
      <alignment horizontal="right" vertical="center" shrinkToFit="1"/>
    </xf>
    <xf numFmtId="179" fontId="13" fillId="0" borderId="0" xfId="4" applyNumberFormat="1" applyFont="1" applyFill="1" applyBorder="1" applyAlignment="1">
      <alignment horizontal="right" vertical="center" shrinkToFit="1"/>
    </xf>
    <xf numFmtId="176" fontId="13" fillId="0" borderId="0" xfId="5" quotePrefix="1" applyNumberFormat="1" applyFont="1" applyFill="1" applyBorder="1" applyAlignment="1">
      <alignment horizontal="right" vertical="center" shrinkToFit="1"/>
    </xf>
    <xf numFmtId="176" fontId="13" fillId="0" borderId="9" xfId="5" applyNumberFormat="1" applyFont="1" applyFill="1" applyBorder="1" applyAlignment="1">
      <alignment horizontal="right" vertical="center" shrinkToFit="1"/>
    </xf>
    <xf numFmtId="176" fontId="13" fillId="0" borderId="9" xfId="5" applyNumberFormat="1" applyFont="1" applyFill="1" applyBorder="1" applyAlignment="1">
      <alignment vertical="center" shrinkToFit="1"/>
    </xf>
    <xf numFmtId="49" fontId="13" fillId="0" borderId="8" xfId="5" applyNumberFormat="1" applyFont="1" applyFill="1" applyBorder="1" applyAlignment="1">
      <alignment horizontal="center" vertical="center"/>
    </xf>
    <xf numFmtId="49" fontId="13" fillId="0" borderId="12" xfId="5" applyNumberFormat="1" applyFont="1" applyFill="1" applyBorder="1" applyAlignment="1">
      <alignment horizontal="center" vertical="center"/>
    </xf>
    <xf numFmtId="0" fontId="13" fillId="0" borderId="6" xfId="2" applyFont="1" applyFill="1" applyBorder="1" applyAlignment="1">
      <alignment horizontal="center" vertical="center" shrinkToFit="1"/>
    </xf>
    <xf numFmtId="0" fontId="13" fillId="0" borderId="8" xfId="2" applyFont="1" applyFill="1" applyBorder="1" applyAlignment="1">
      <alignment horizontal="center" vertical="center" shrinkToFit="1"/>
    </xf>
    <xf numFmtId="0" fontId="9" fillId="0" borderId="6" xfId="5" applyFont="1" applyFill="1" applyBorder="1" applyAlignment="1">
      <alignment horizontal="center" vertical="center" shrinkToFit="1"/>
    </xf>
    <xf numFmtId="0" fontId="13" fillId="0" borderId="4" xfId="2" applyFont="1" applyFill="1" applyBorder="1" applyAlignment="1">
      <alignment horizontal="distributed" vertical="center" justifyLastLine="1" shrinkToFit="1"/>
    </xf>
    <xf numFmtId="0" fontId="13" fillId="0" borderId="13" xfId="2" applyFont="1" applyFill="1" applyBorder="1" applyAlignment="1">
      <alignment horizontal="distributed" vertical="center" justifyLastLine="1" shrinkToFit="1"/>
    </xf>
    <xf numFmtId="0" fontId="13" fillId="0" borderId="12" xfId="2" applyFont="1" applyFill="1" applyBorder="1" applyAlignment="1">
      <alignment horizontal="distributed" vertical="center" justifyLastLine="1"/>
    </xf>
    <xf numFmtId="0" fontId="13" fillId="0" borderId="12" xfId="2" applyFont="1" applyFill="1" applyBorder="1" applyAlignment="1">
      <alignment horizontal="distributed" vertical="center" justifyLastLine="1" shrinkToFit="1"/>
    </xf>
    <xf numFmtId="0" fontId="13" fillId="0" borderId="10" xfId="5" applyFont="1" applyFill="1" applyBorder="1" applyAlignment="1">
      <alignment horizontal="center" vertical="center" shrinkToFit="1"/>
    </xf>
    <xf numFmtId="0" fontId="7" fillId="0" borderId="2" xfId="2" applyFont="1" applyFill="1" applyBorder="1">
      <alignment vertical="center"/>
    </xf>
    <xf numFmtId="0" fontId="10" fillId="0" borderId="2" xfId="3" applyFont="1" applyFill="1" applyBorder="1"/>
    <xf numFmtId="0" fontId="19" fillId="0" borderId="0" xfId="2" applyFont="1" applyFill="1">
      <alignment vertical="center"/>
    </xf>
    <xf numFmtId="0" fontId="20" fillId="0" borderId="0" xfId="8" applyFont="1">
      <alignment vertical="center"/>
    </xf>
    <xf numFmtId="0" fontId="21" fillId="0" borderId="0" xfId="8" applyFont="1">
      <alignment vertical="center"/>
    </xf>
    <xf numFmtId="181" fontId="21" fillId="0" borderId="0" xfId="8" applyNumberFormat="1" applyFont="1" applyAlignment="1">
      <alignment vertical="center" shrinkToFit="1"/>
    </xf>
    <xf numFmtId="0" fontId="22" fillId="0" borderId="0" xfId="8" applyFont="1">
      <alignment vertical="center"/>
    </xf>
    <xf numFmtId="0" fontId="23" fillId="0" borderId="0" xfId="8" applyFont="1">
      <alignment vertical="center"/>
    </xf>
    <xf numFmtId="0" fontId="20" fillId="0" borderId="0" xfId="8" applyFont="1" applyBorder="1">
      <alignment vertical="center"/>
    </xf>
    <xf numFmtId="0" fontId="24" fillId="0" borderId="0" xfId="8" applyFont="1" applyBorder="1">
      <alignment vertical="center"/>
    </xf>
    <xf numFmtId="181" fontId="20" fillId="0" borderId="0" xfId="8" applyNumberFormat="1" applyFont="1" applyAlignment="1">
      <alignment horizontal="left" vertical="center" shrinkToFit="1"/>
    </xf>
    <xf numFmtId="0" fontId="24" fillId="0" borderId="0" xfId="8" applyFont="1">
      <alignment vertical="center"/>
    </xf>
    <xf numFmtId="0" fontId="20" fillId="0" borderId="9" xfId="8" applyFont="1" applyBorder="1">
      <alignment vertical="center"/>
    </xf>
    <xf numFmtId="0" fontId="20" fillId="0" borderId="4" xfId="8" applyFont="1" applyBorder="1">
      <alignment vertical="center"/>
    </xf>
    <xf numFmtId="0" fontId="20" fillId="0" borderId="6" xfId="8" applyFont="1" applyBorder="1">
      <alignment vertical="center"/>
    </xf>
    <xf numFmtId="0" fontId="20" fillId="0" borderId="10" xfId="8" applyFont="1" applyBorder="1">
      <alignment vertical="center"/>
    </xf>
    <xf numFmtId="0" fontId="20" fillId="0" borderId="0" xfId="8" applyFont="1" applyBorder="1" applyAlignment="1">
      <alignment horizontal="right" vertical="center"/>
    </xf>
    <xf numFmtId="0" fontId="20" fillId="0" borderId="0" xfId="8" applyFont="1" applyBorder="1" applyAlignment="1">
      <alignment vertical="center" shrinkToFit="1"/>
    </xf>
    <xf numFmtId="0" fontId="20" fillId="0" borderId="0" xfId="8" applyFont="1" applyBorder="1" applyAlignment="1">
      <alignment vertical="center"/>
    </xf>
    <xf numFmtId="0" fontId="20" fillId="0" borderId="6" xfId="8" applyFont="1" applyBorder="1" applyAlignment="1">
      <alignment vertical="center" shrinkToFit="1"/>
    </xf>
    <xf numFmtId="0" fontId="20" fillId="0" borderId="4" xfId="8" applyFont="1" applyBorder="1" applyAlignment="1">
      <alignment vertical="center" shrinkToFit="1"/>
    </xf>
    <xf numFmtId="0" fontId="20" fillId="0" borderId="10" xfId="8" applyFont="1" applyBorder="1" applyAlignment="1">
      <alignment vertical="center" shrinkToFit="1"/>
    </xf>
    <xf numFmtId="0" fontId="24" fillId="0" borderId="9" xfId="8" applyFont="1" applyBorder="1">
      <alignment vertical="center"/>
    </xf>
    <xf numFmtId="0" fontId="20" fillId="0" borderId="5" xfId="8" applyFont="1" applyBorder="1">
      <alignment vertical="center"/>
    </xf>
    <xf numFmtId="0" fontId="20" fillId="0" borderId="10" xfId="8" applyFont="1" applyBorder="1" applyAlignment="1">
      <alignment vertical="center"/>
    </xf>
    <xf numFmtId="0" fontId="20" fillId="0" borderId="4" xfId="8" applyFont="1" applyBorder="1" applyAlignment="1">
      <alignment vertical="center"/>
    </xf>
    <xf numFmtId="0" fontId="21" fillId="2" borderId="0" xfId="8" applyFont="1" applyFill="1">
      <alignment vertical="center"/>
    </xf>
    <xf numFmtId="0" fontId="23" fillId="2" borderId="0" xfId="8" applyFont="1" applyFill="1">
      <alignment vertical="center"/>
    </xf>
    <xf numFmtId="181" fontId="21" fillId="2" borderId="0" xfId="8" applyNumberFormat="1" applyFont="1" applyFill="1" applyAlignment="1">
      <alignment vertical="center" shrinkToFit="1"/>
    </xf>
    <xf numFmtId="0" fontId="22" fillId="2" borderId="0" xfId="8" applyFont="1" applyFill="1">
      <alignment vertical="center"/>
    </xf>
    <xf numFmtId="181" fontId="26" fillId="0" borderId="13" xfId="8" applyNumberFormat="1" applyFont="1" applyBorder="1" applyAlignment="1">
      <alignment vertical="center" shrinkToFit="1"/>
    </xf>
    <xf numFmtId="181" fontId="26" fillId="0" borderId="12" xfId="8" applyNumberFormat="1" applyFont="1" applyBorder="1" applyAlignment="1">
      <alignment vertical="center" shrinkToFit="1"/>
    </xf>
    <xf numFmtId="0" fontId="27" fillId="0" borderId="0" xfId="8" applyFont="1" applyAlignment="1">
      <alignment vertical="center" shrinkToFit="1"/>
    </xf>
    <xf numFmtId="181" fontId="26" fillId="0" borderId="9" xfId="8" applyNumberFormat="1" applyFont="1" applyBorder="1" applyAlignment="1">
      <alignment vertical="center" shrinkToFit="1"/>
    </xf>
    <xf numFmtId="0" fontId="24" fillId="0" borderId="5" xfId="8" applyFont="1" applyBorder="1">
      <alignment vertical="center"/>
    </xf>
    <xf numFmtId="0" fontId="20" fillId="0" borderId="13" xfId="8" applyFont="1" applyBorder="1">
      <alignment vertical="center"/>
    </xf>
    <xf numFmtId="0" fontId="20" fillId="0" borderId="0" xfId="8" applyFont="1" applyBorder="1" applyAlignment="1">
      <alignment vertical="center" textRotation="255"/>
    </xf>
    <xf numFmtId="0" fontId="20" fillId="0" borderId="9" xfId="8" applyFont="1" applyBorder="1" applyAlignment="1">
      <alignment vertical="center" textRotation="255"/>
    </xf>
    <xf numFmtId="0" fontId="20" fillId="0" borderId="5" xfId="8" applyFont="1" applyBorder="1" applyAlignment="1">
      <alignment vertical="center" textRotation="255"/>
    </xf>
    <xf numFmtId="0" fontId="20" fillId="0" borderId="0" xfId="8" applyFont="1" applyBorder="1" applyAlignment="1">
      <alignment horizontal="distributed" vertical="center"/>
    </xf>
    <xf numFmtId="0" fontId="20" fillId="0" borderId="5" xfId="8" applyFont="1" applyBorder="1" applyAlignment="1">
      <alignment vertical="center"/>
    </xf>
    <xf numFmtId="0" fontId="20" fillId="0" borderId="9" xfId="8" applyFont="1" applyBorder="1" applyAlignment="1">
      <alignment vertical="center"/>
    </xf>
    <xf numFmtId="0" fontId="21" fillId="0" borderId="0" xfId="8" applyFont="1" applyBorder="1">
      <alignment vertical="center"/>
    </xf>
    <xf numFmtId="0" fontId="21" fillId="0" borderId="9" xfId="8" applyFont="1" applyBorder="1">
      <alignment vertical="center"/>
    </xf>
    <xf numFmtId="0" fontId="21" fillId="0" borderId="5" xfId="8" applyFont="1" applyBorder="1">
      <alignment vertical="center"/>
    </xf>
    <xf numFmtId="0" fontId="21" fillId="0" borderId="6" xfId="8" applyFont="1" applyBorder="1">
      <alignment vertical="center"/>
    </xf>
    <xf numFmtId="0" fontId="21" fillId="0" borderId="4" xfId="8" applyFont="1" applyBorder="1">
      <alignment vertical="center"/>
    </xf>
    <xf numFmtId="0" fontId="20" fillId="0" borderId="0" xfId="8" applyFont="1" applyAlignment="1">
      <alignment vertical="center" shrinkToFit="1"/>
    </xf>
    <xf numFmtId="0" fontId="22" fillId="0" borderId="0" xfId="8" applyFont="1" applyBorder="1">
      <alignment vertical="center"/>
    </xf>
    <xf numFmtId="0" fontId="1" fillId="0" borderId="0" xfId="8" applyAlignment="1">
      <alignment vertical="center" shrinkToFit="1"/>
    </xf>
    <xf numFmtId="181" fontId="20" fillId="0" borderId="0" xfId="8" applyNumberFormat="1" applyFont="1" applyAlignment="1">
      <alignment vertical="center" shrinkToFit="1"/>
    </xf>
    <xf numFmtId="0" fontId="28" fillId="0" borderId="0" xfId="8" applyFont="1" applyBorder="1" applyAlignment="1">
      <alignment vertical="center" shrinkToFit="1"/>
    </xf>
    <xf numFmtId="0" fontId="28" fillId="0" borderId="0" xfId="8" applyFont="1" applyAlignment="1">
      <alignment vertical="center" shrinkToFit="1"/>
    </xf>
    <xf numFmtId="181" fontId="28" fillId="0" borderId="0" xfId="8" applyNumberFormat="1" applyFont="1" applyAlignment="1">
      <alignment vertical="center" shrinkToFit="1"/>
    </xf>
    <xf numFmtId="0" fontId="29" fillId="0" borderId="0" xfId="8" applyFont="1" applyAlignment="1">
      <alignment vertical="center" shrinkToFit="1"/>
    </xf>
    <xf numFmtId="0" fontId="30" fillId="0" borderId="0" xfId="8" applyFont="1" applyAlignment="1">
      <alignment vertical="center" shrinkToFit="1"/>
    </xf>
    <xf numFmtId="0" fontId="21" fillId="0" borderId="13" xfId="8" applyFont="1" applyBorder="1">
      <alignment vertical="center"/>
    </xf>
    <xf numFmtId="0" fontId="21" fillId="0" borderId="10" xfId="8" applyFont="1" applyBorder="1">
      <alignment vertical="center"/>
    </xf>
    <xf numFmtId="0" fontId="21" fillId="0" borderId="0" xfId="8" applyFont="1" applyBorder="1" applyAlignment="1">
      <alignment horizontal="left" vertical="center"/>
    </xf>
    <xf numFmtId="0" fontId="22" fillId="0" borderId="5" xfId="8" applyFont="1" applyBorder="1">
      <alignment vertical="center"/>
    </xf>
    <xf numFmtId="0" fontId="21" fillId="0" borderId="7" xfId="8" applyFont="1" applyBorder="1">
      <alignment vertical="center"/>
    </xf>
    <xf numFmtId="181" fontId="21" fillId="0" borderId="0" xfId="8" applyNumberFormat="1" applyFont="1" applyBorder="1" applyAlignment="1">
      <alignment vertical="center" shrinkToFit="1"/>
    </xf>
    <xf numFmtId="0" fontId="22" fillId="0" borderId="6" xfId="8" applyFont="1" applyBorder="1">
      <alignment vertical="center"/>
    </xf>
    <xf numFmtId="0" fontId="31" fillId="0" borderId="0" xfId="8" applyFont="1" applyAlignment="1">
      <alignment vertical="center" shrinkToFit="1"/>
    </xf>
    <xf numFmtId="0" fontId="20" fillId="0" borderId="6" xfId="8" applyFont="1" applyBorder="1" applyAlignment="1">
      <alignment vertical="center"/>
    </xf>
    <xf numFmtId="0" fontId="28" fillId="0" borderId="5" xfId="8" applyFont="1" applyBorder="1" applyAlignment="1">
      <alignment vertical="center" shrinkToFit="1"/>
    </xf>
    <xf numFmtId="0" fontId="29" fillId="0" borderId="5" xfId="8" applyFont="1" applyBorder="1" applyAlignment="1">
      <alignment vertical="center" shrinkToFit="1"/>
    </xf>
    <xf numFmtId="0" fontId="20" fillId="0" borderId="3" xfId="8" applyFont="1" applyBorder="1">
      <alignment vertical="center"/>
    </xf>
    <xf numFmtId="0" fontId="21" fillId="0" borderId="0" xfId="8" applyFont="1" applyBorder="1" applyAlignment="1">
      <alignment vertical="center" shrinkToFit="1"/>
    </xf>
    <xf numFmtId="0" fontId="21" fillId="0" borderId="0" xfId="8" applyFont="1" applyBorder="1" applyAlignment="1">
      <alignment horizontal="center" vertical="center"/>
    </xf>
    <xf numFmtId="0" fontId="21" fillId="0" borderId="0" xfId="8" applyFont="1" applyBorder="1" applyAlignment="1">
      <alignment horizontal="right" vertical="center"/>
    </xf>
    <xf numFmtId="0" fontId="28" fillId="0" borderId="0" xfId="8" applyFont="1" applyBorder="1" applyAlignment="1">
      <alignment horizontal="distributed" vertical="center" shrinkToFit="1"/>
    </xf>
    <xf numFmtId="0" fontId="28" fillId="0" borderId="0" xfId="8" applyFont="1" applyAlignment="1">
      <alignment horizontal="distributed" vertical="center" shrinkToFit="1"/>
    </xf>
    <xf numFmtId="181" fontId="28" fillId="0" borderId="0" xfId="8" applyNumberFormat="1" applyFont="1" applyAlignment="1">
      <alignment horizontal="distributed" vertical="center" shrinkToFit="1"/>
    </xf>
    <xf numFmtId="0" fontId="29" fillId="0" borderId="0" xfId="8" applyFont="1" applyAlignment="1">
      <alignment horizontal="distributed" vertical="center" shrinkToFit="1"/>
    </xf>
    <xf numFmtId="0" fontId="30" fillId="0" borderId="0" xfId="8" applyFont="1" applyAlignment="1">
      <alignment horizontal="distributed" vertical="center" shrinkToFit="1"/>
    </xf>
    <xf numFmtId="0" fontId="21" fillId="0" borderId="3" xfId="8" applyFont="1" applyBorder="1">
      <alignment vertical="center"/>
    </xf>
    <xf numFmtId="0" fontId="21" fillId="0" borderId="0" xfId="8" applyFont="1" applyBorder="1" applyAlignment="1">
      <alignment vertical="distributed" textRotation="255" justifyLastLine="1"/>
    </xf>
    <xf numFmtId="0" fontId="21" fillId="0" borderId="0" xfId="8" applyFont="1" applyBorder="1" applyAlignment="1">
      <alignment vertical="center"/>
    </xf>
    <xf numFmtId="181" fontId="21" fillId="0" borderId="0" xfId="8" applyNumberFormat="1" applyFont="1" applyBorder="1" applyAlignment="1">
      <alignment vertical="center"/>
    </xf>
    <xf numFmtId="0" fontId="20" fillId="0" borderId="0" xfId="8" applyFont="1" applyAlignment="1">
      <alignment vertical="center" wrapText="1" shrinkToFit="1"/>
    </xf>
    <xf numFmtId="0" fontId="31" fillId="0" borderId="0" xfId="8" applyFont="1" applyAlignment="1">
      <alignment vertical="center" wrapText="1" shrinkToFit="1"/>
    </xf>
    <xf numFmtId="0" fontId="20" fillId="0" borderId="9" xfId="8" applyFont="1" applyBorder="1" applyAlignment="1">
      <alignment vertical="center" shrinkToFit="1"/>
    </xf>
    <xf numFmtId="0" fontId="23" fillId="0" borderId="7" xfId="8" applyFont="1" applyBorder="1">
      <alignment vertical="center"/>
    </xf>
    <xf numFmtId="0" fontId="20" fillId="0" borderId="5" xfId="8" applyFont="1" applyBorder="1" applyAlignment="1">
      <alignment vertical="center" shrinkToFit="1"/>
    </xf>
    <xf numFmtId="181" fontId="21" fillId="0" borderId="0" xfId="8" applyNumberFormat="1" applyFont="1" applyBorder="1" applyAlignment="1">
      <alignment horizontal="left" vertical="center"/>
    </xf>
    <xf numFmtId="0" fontId="21" fillId="0" borderId="0" xfId="8" applyFont="1" applyBorder="1" applyAlignment="1">
      <alignment horizontal="distributed" vertical="center" shrinkToFit="1"/>
    </xf>
    <xf numFmtId="0" fontId="20" fillId="0" borderId="6" xfId="8" applyFont="1" applyBorder="1" applyAlignment="1">
      <alignment horizontal="distributed" vertical="center"/>
    </xf>
    <xf numFmtId="0" fontId="23" fillId="0" borderId="0" xfId="8" applyFont="1" applyBorder="1">
      <alignment vertical="center"/>
    </xf>
    <xf numFmtId="0" fontId="20" fillId="0" borderId="0" xfId="8" applyFont="1" applyBorder="1" applyAlignment="1">
      <alignment vertical="center" textRotation="255" shrinkToFit="1"/>
    </xf>
    <xf numFmtId="0" fontId="30" fillId="0" borderId="0" xfId="8" applyFont="1" applyAlignment="1">
      <alignment horizontal="center" vertical="center" shrinkToFit="1"/>
    </xf>
    <xf numFmtId="0" fontId="20" fillId="0" borderId="0" xfId="8" applyFont="1" applyFill="1" applyBorder="1" applyAlignment="1">
      <alignment vertical="center"/>
    </xf>
    <xf numFmtId="181" fontId="20" fillId="0" borderId="0" xfId="8" applyNumberFormat="1" applyFont="1" applyFill="1" applyBorder="1" applyAlignment="1">
      <alignment vertical="center" shrinkToFit="1"/>
    </xf>
    <xf numFmtId="0" fontId="20" fillId="0" borderId="0" xfId="8" applyFont="1" applyFill="1" applyBorder="1" applyAlignment="1">
      <alignment vertical="center" shrinkToFit="1"/>
    </xf>
    <xf numFmtId="0" fontId="20" fillId="0" borderId="9" xfId="8" applyFont="1" applyFill="1" applyBorder="1" applyAlignment="1">
      <alignment vertical="center" shrinkToFit="1"/>
    </xf>
    <xf numFmtId="0" fontId="20" fillId="0" borderId="5" xfId="8" applyFont="1" applyFill="1" applyBorder="1" applyAlignment="1">
      <alignment vertical="center" shrinkToFit="1"/>
    </xf>
    <xf numFmtId="0" fontId="35" fillId="0" borderId="0" xfId="8" applyFont="1" applyAlignment="1">
      <alignment vertical="center" textRotation="255"/>
    </xf>
    <xf numFmtId="0" fontId="20" fillId="0" borderId="9" xfId="8" applyFont="1" applyFill="1" applyBorder="1" applyAlignment="1">
      <alignment vertical="center"/>
    </xf>
    <xf numFmtId="0" fontId="20" fillId="0" borderId="5" xfId="8" applyFont="1" applyFill="1" applyBorder="1" applyAlignment="1">
      <alignment vertical="center"/>
    </xf>
    <xf numFmtId="181" fontId="37" fillId="0" borderId="0" xfId="8" applyNumberFormat="1" applyFont="1" applyBorder="1" applyAlignment="1">
      <alignment vertical="center" shrinkToFit="1"/>
    </xf>
    <xf numFmtId="0" fontId="21" fillId="0" borderId="5" xfId="8" applyFont="1" applyBorder="1" applyAlignment="1">
      <alignment vertical="center" shrinkToFit="1"/>
    </xf>
    <xf numFmtId="0" fontId="21" fillId="0" borderId="11" xfId="8" applyFont="1" applyBorder="1">
      <alignment vertical="center"/>
    </xf>
    <xf numFmtId="0" fontId="38" fillId="0" borderId="4" xfId="8" applyFont="1" applyBorder="1" applyAlignment="1">
      <alignment horizontal="left" vertical="center"/>
    </xf>
    <xf numFmtId="0" fontId="22" fillId="0" borderId="4" xfId="8" applyFont="1" applyBorder="1">
      <alignment vertical="center"/>
    </xf>
    <xf numFmtId="0" fontId="23" fillId="0" borderId="5" xfId="8" applyFont="1" applyBorder="1">
      <alignment vertical="center"/>
    </xf>
    <xf numFmtId="0" fontId="21" fillId="0" borderId="0" xfId="8" applyFont="1" applyAlignment="1">
      <alignment horizontal="distributed" vertical="center" shrinkToFit="1"/>
    </xf>
    <xf numFmtId="181" fontId="21" fillId="0" borderId="0" xfId="8" applyNumberFormat="1" applyFont="1" applyAlignment="1">
      <alignment horizontal="distributed" vertical="center" shrinkToFit="1"/>
    </xf>
    <xf numFmtId="0" fontId="22" fillId="0" borderId="0" xfId="8" applyFont="1" applyAlignment="1">
      <alignment horizontal="distributed" vertical="center" shrinkToFit="1"/>
    </xf>
    <xf numFmtId="0" fontId="28" fillId="0" borderId="0" xfId="8" applyFont="1" applyAlignment="1">
      <alignment vertical="center"/>
    </xf>
    <xf numFmtId="0" fontId="30" fillId="0" borderId="0" xfId="8" applyFont="1" applyAlignment="1">
      <alignment vertical="center"/>
    </xf>
    <xf numFmtId="0" fontId="28" fillId="0" borderId="0" xfId="8" applyFont="1" applyBorder="1" applyAlignment="1">
      <alignment vertical="center"/>
    </xf>
    <xf numFmtId="0" fontId="30" fillId="0" borderId="0" xfId="8" applyFont="1" applyBorder="1" applyAlignment="1">
      <alignment vertical="center"/>
    </xf>
    <xf numFmtId="0" fontId="38" fillId="0" borderId="0" xfId="8" applyFont="1" applyBorder="1" applyAlignment="1">
      <alignment vertical="center" textRotation="255" shrinkToFit="1"/>
    </xf>
    <xf numFmtId="0" fontId="38" fillId="0" borderId="0" xfId="8" applyFont="1" applyBorder="1" applyAlignment="1">
      <alignment horizontal="center" vertical="center" wrapText="1" shrinkToFit="1"/>
    </xf>
    <xf numFmtId="0" fontId="37" fillId="0" borderId="0" xfId="8" applyFont="1">
      <alignment vertical="center"/>
    </xf>
    <xf numFmtId="0" fontId="31" fillId="0" borderId="0" xfId="8" applyFont="1" applyBorder="1">
      <alignment vertical="center"/>
    </xf>
    <xf numFmtId="0" fontId="38" fillId="0" borderId="0" xfId="8" applyFont="1" applyBorder="1" applyAlignment="1">
      <alignment horizontal="center" vertical="center" textRotation="255" shrinkToFit="1"/>
    </xf>
    <xf numFmtId="0" fontId="31" fillId="0" borderId="0" xfId="8" applyFont="1">
      <alignment vertical="center"/>
    </xf>
    <xf numFmtId="0" fontId="20" fillId="0" borderId="0" xfId="8" applyFont="1" applyAlignment="1">
      <alignment vertical="center"/>
    </xf>
    <xf numFmtId="0" fontId="21" fillId="0" borderId="0" xfId="8" applyFont="1" applyAlignment="1">
      <alignment horizontal="left" vertical="center"/>
    </xf>
    <xf numFmtId="0" fontId="20" fillId="0" borderId="10" xfId="8" applyFont="1" applyBorder="1" applyAlignment="1">
      <alignment horizontal="center" vertical="center" shrinkToFit="1"/>
    </xf>
    <xf numFmtId="0" fontId="20" fillId="0" borderId="9" xfId="8" applyFont="1" applyBorder="1" applyAlignment="1">
      <alignment horizontal="center" vertical="center" shrinkToFit="1"/>
    </xf>
    <xf numFmtId="0" fontId="21" fillId="0" borderId="0" xfId="8" applyFont="1" applyAlignment="1">
      <alignment vertical="center"/>
    </xf>
    <xf numFmtId="0" fontId="20" fillId="0" borderId="0" xfId="8" applyFont="1" applyAlignment="1">
      <alignment horizontal="center" vertical="center" shrinkToFit="1"/>
    </xf>
    <xf numFmtId="181" fontId="38" fillId="0" borderId="0" xfId="8" applyNumberFormat="1" applyFont="1" applyAlignment="1">
      <alignment horizontal="left" vertical="center" shrinkToFit="1"/>
    </xf>
    <xf numFmtId="0" fontId="38" fillId="0" borderId="0" xfId="8" applyFont="1" applyAlignment="1">
      <alignment horizontal="left" vertical="center"/>
    </xf>
    <xf numFmtId="0" fontId="40" fillId="0" borderId="0" xfId="8" applyFont="1" applyAlignment="1">
      <alignment horizontal="left" vertical="center"/>
    </xf>
    <xf numFmtId="181" fontId="39" fillId="0" borderId="0" xfId="8" applyNumberFormat="1" applyFont="1" applyAlignment="1">
      <alignment horizontal="left" vertical="center" shrinkToFit="1"/>
    </xf>
    <xf numFmtId="0" fontId="41" fillId="0" borderId="0" xfId="8" applyFont="1" applyAlignment="1">
      <alignment horizontal="left" vertical="center"/>
    </xf>
    <xf numFmtId="0" fontId="39" fillId="0" borderId="0" xfId="8" applyFont="1" applyAlignment="1">
      <alignment horizontal="left" vertical="center"/>
    </xf>
    <xf numFmtId="0" fontId="42" fillId="0" borderId="0" xfId="8" applyFont="1" applyAlignment="1">
      <alignment horizontal="left" vertical="center"/>
    </xf>
    <xf numFmtId="0" fontId="39" fillId="0" borderId="0" xfId="8" applyFont="1" applyAlignment="1">
      <alignment vertical="top"/>
    </xf>
    <xf numFmtId="0" fontId="8" fillId="0" borderId="0" xfId="1" applyFont="1" applyFill="1" applyAlignment="1">
      <alignment vertical="center"/>
    </xf>
    <xf numFmtId="0" fontId="43" fillId="0" borderId="0" xfId="1" applyFont="1" applyFill="1"/>
    <xf numFmtId="0" fontId="2" fillId="0" borderId="0" xfId="1" applyFill="1"/>
    <xf numFmtId="0" fontId="8" fillId="0" borderId="2" xfId="1" applyFont="1" applyFill="1" applyBorder="1" applyAlignment="1">
      <alignment horizontal="left" vertical="center"/>
    </xf>
    <xf numFmtId="0" fontId="8" fillId="0" borderId="22" xfId="1" applyFont="1" applyFill="1" applyBorder="1" applyAlignment="1">
      <alignment horizontal="right" vertical="center"/>
    </xf>
    <xf numFmtId="0" fontId="8" fillId="0" borderId="2" xfId="1" applyFont="1" applyFill="1" applyBorder="1" applyAlignment="1">
      <alignment horizontal="right" vertical="center"/>
    </xf>
    <xf numFmtId="49" fontId="8" fillId="0" borderId="2" xfId="1" applyNumberFormat="1" applyFont="1" applyFill="1" applyBorder="1" applyAlignment="1">
      <alignment horizontal="right" vertical="center"/>
    </xf>
    <xf numFmtId="0" fontId="8" fillId="0" borderId="23" xfId="1" applyFont="1" applyFill="1" applyBorder="1" applyAlignment="1">
      <alignment vertical="center"/>
    </xf>
    <xf numFmtId="0" fontId="8" fillId="0" borderId="2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left" vertical="center"/>
    </xf>
    <xf numFmtId="0" fontId="8" fillId="0" borderId="3" xfId="1" applyFont="1" applyFill="1" applyBorder="1" applyAlignment="1">
      <alignment horizontal="right" vertical="center"/>
    </xf>
    <xf numFmtId="0" fontId="8" fillId="0" borderId="0" xfId="1" applyFont="1" applyFill="1" applyBorder="1" applyAlignment="1">
      <alignment horizontal="right" vertical="center"/>
    </xf>
    <xf numFmtId="49" fontId="8" fillId="0" borderId="0" xfId="1" quotePrefix="1" applyNumberFormat="1" applyFont="1" applyFill="1" applyBorder="1" applyAlignment="1">
      <alignment horizontal="right" vertical="center"/>
    </xf>
    <xf numFmtId="0" fontId="8" fillId="0" borderId="4" xfId="1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49" fontId="8" fillId="0" borderId="0" xfId="1" applyNumberFormat="1" applyFont="1" applyFill="1" applyBorder="1" applyAlignment="1">
      <alignment horizontal="right" vertical="center"/>
    </xf>
    <xf numFmtId="0" fontId="8" fillId="0" borderId="3" xfId="1" applyFont="1" applyFill="1" applyBorder="1" applyAlignment="1">
      <alignment vertical="center"/>
    </xf>
    <xf numFmtId="49" fontId="8" fillId="0" borderId="3" xfId="1" applyNumberFormat="1" applyFont="1" applyFill="1" applyBorder="1" applyAlignment="1">
      <alignment horizontal="right" vertical="center"/>
    </xf>
    <xf numFmtId="0" fontId="8" fillId="0" borderId="0" xfId="1" applyFont="1" applyFill="1" applyAlignment="1">
      <alignment horizontal="left" vertical="center"/>
    </xf>
    <xf numFmtId="0" fontId="8" fillId="0" borderId="0" xfId="1" applyFont="1" applyFill="1" applyAlignment="1">
      <alignment horizontal="distributed" vertical="center"/>
    </xf>
    <xf numFmtId="0" fontId="8" fillId="0" borderId="0" xfId="1" applyFont="1" applyFill="1" applyAlignment="1">
      <alignment horizontal="right" vertical="center"/>
    </xf>
    <xf numFmtId="0" fontId="8" fillId="0" borderId="4" xfId="1" applyFont="1" applyFill="1" applyBorder="1" applyAlignment="1">
      <alignment horizontal="center" vertical="center"/>
    </xf>
    <xf numFmtId="49" fontId="8" fillId="0" borderId="11" xfId="1" applyNumberFormat="1" applyFont="1" applyFill="1" applyBorder="1" applyAlignment="1">
      <alignment horizontal="right" vertical="center"/>
    </xf>
    <xf numFmtId="49" fontId="8" fillId="0" borderId="9" xfId="1" applyNumberFormat="1" applyFont="1" applyFill="1" applyBorder="1" applyAlignment="1">
      <alignment horizontal="right" vertical="center"/>
    </xf>
    <xf numFmtId="0" fontId="8" fillId="0" borderId="10" xfId="1" applyFont="1" applyFill="1" applyBorder="1" applyAlignment="1">
      <alignment horizontal="center" vertical="center"/>
    </xf>
    <xf numFmtId="0" fontId="8" fillId="0" borderId="17" xfId="1" applyFont="1" applyFill="1" applyBorder="1" applyAlignment="1">
      <alignment horizontal="center" vertical="center"/>
    </xf>
    <xf numFmtId="0" fontId="8" fillId="0" borderId="0" xfId="1" applyFont="1" applyFill="1" applyAlignment="1">
      <alignment horizontal="center" vertical="center"/>
    </xf>
    <xf numFmtId="0" fontId="9" fillId="0" borderId="0" xfId="9" applyFont="1" applyFill="1"/>
    <xf numFmtId="0" fontId="13" fillId="0" borderId="0" xfId="9" applyFont="1" applyFill="1"/>
    <xf numFmtId="0" fontId="2" fillId="0" borderId="0" xfId="9" applyFont="1" applyFill="1"/>
    <xf numFmtId="0" fontId="13" fillId="0" borderId="0" xfId="9" applyFont="1" applyFill="1" applyAlignment="1">
      <alignment vertical="center"/>
    </xf>
    <xf numFmtId="0" fontId="14" fillId="0" borderId="0" xfId="9" applyFont="1" applyFill="1" applyAlignment="1">
      <alignment horizontal="left" vertical="center" indent="1"/>
    </xf>
    <xf numFmtId="0" fontId="13" fillId="0" borderId="0" xfId="9" applyFont="1" applyFill="1" applyAlignment="1">
      <alignment horizontal="distributed" vertical="center"/>
    </xf>
    <xf numFmtId="0" fontId="9" fillId="0" borderId="0" xfId="9" applyFont="1" applyFill="1" applyAlignment="1">
      <alignment horizontal="distributed"/>
    </xf>
    <xf numFmtId="0" fontId="13" fillId="0" borderId="0" xfId="9" applyFont="1" applyFill="1" applyAlignment="1">
      <alignment horizontal="left" vertical="center"/>
    </xf>
    <xf numFmtId="0" fontId="13" fillId="0" borderId="0" xfId="9" applyFont="1" applyFill="1" applyAlignment="1">
      <alignment horizontal="left" vertical="center" wrapText="1"/>
    </xf>
    <xf numFmtId="0" fontId="45" fillId="0" borderId="0" xfId="9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distributed" vertical="center" justifyLastLine="1"/>
    </xf>
    <xf numFmtId="0" fontId="18" fillId="0" borderId="0" xfId="4" applyFont="1" applyFill="1" applyBorder="1" applyAlignment="1">
      <alignment horizontal="left" vertical="center"/>
    </xf>
    <xf numFmtId="0" fontId="7" fillId="0" borderId="2" xfId="2" applyFont="1" applyFill="1" applyBorder="1" applyAlignment="1">
      <alignment horizontal="right" vertical="center"/>
    </xf>
    <xf numFmtId="0" fontId="13" fillId="0" borderId="20" xfId="4" applyFont="1" applyFill="1" applyBorder="1" applyAlignment="1">
      <alignment horizontal="center" vertical="center"/>
    </xf>
    <xf numFmtId="0" fontId="13" fillId="0" borderId="3" xfId="4" applyFont="1" applyFill="1" applyBorder="1" applyAlignment="1">
      <alignment horizontal="center" vertical="center"/>
    </xf>
    <xf numFmtId="0" fontId="13" fillId="0" borderId="7" xfId="4" applyFont="1" applyFill="1" applyBorder="1" applyAlignment="1">
      <alignment horizontal="center" vertical="center"/>
    </xf>
    <xf numFmtId="0" fontId="13" fillId="0" borderId="18" xfId="4" applyFont="1" applyFill="1" applyBorder="1" applyAlignment="1">
      <alignment horizontal="center" vertical="center"/>
    </xf>
    <xf numFmtId="0" fontId="13" fillId="0" borderId="17" xfId="4" applyFont="1" applyFill="1" applyBorder="1" applyAlignment="1">
      <alignment horizontal="center" vertical="center"/>
    </xf>
    <xf numFmtId="0" fontId="13" fillId="0" borderId="15" xfId="3" applyFont="1" applyFill="1" applyBorder="1" applyAlignment="1">
      <alignment horizontal="distributed" vertical="center" indent="2"/>
    </xf>
    <xf numFmtId="0" fontId="13" fillId="0" borderId="16" xfId="3" applyFont="1" applyFill="1" applyBorder="1" applyAlignment="1">
      <alignment horizontal="distributed" vertical="center" indent="2"/>
    </xf>
    <xf numFmtId="0" fontId="13" fillId="0" borderId="15" xfId="2" applyFont="1" applyFill="1" applyBorder="1" applyAlignment="1">
      <alignment horizontal="distributed" vertical="center" indent="3"/>
    </xf>
    <xf numFmtId="0" fontId="13" fillId="0" borderId="14" xfId="2" applyFont="1" applyFill="1" applyBorder="1" applyAlignment="1">
      <alignment horizontal="distributed" vertical="center" indent="3"/>
    </xf>
    <xf numFmtId="0" fontId="13" fillId="0" borderId="12" xfId="4" applyFont="1" applyFill="1" applyBorder="1" applyAlignment="1">
      <alignment horizontal="center" vertical="center" shrinkToFit="1"/>
    </xf>
    <xf numFmtId="0" fontId="13" fillId="0" borderId="8" xfId="4" applyFont="1" applyFill="1" applyBorder="1" applyAlignment="1">
      <alignment horizontal="center" vertical="center" shrinkToFit="1"/>
    </xf>
    <xf numFmtId="0" fontId="13" fillId="0" borderId="12" xfId="4" applyFont="1" applyFill="1" applyBorder="1" applyAlignment="1">
      <alignment horizontal="center" vertical="center"/>
    </xf>
    <xf numFmtId="0" fontId="13" fillId="0" borderId="8" xfId="4" applyFont="1" applyFill="1" applyBorder="1" applyAlignment="1">
      <alignment horizontal="center" vertical="center"/>
    </xf>
    <xf numFmtId="0" fontId="13" fillId="0" borderId="12" xfId="4" applyFont="1" applyFill="1" applyBorder="1" applyAlignment="1">
      <alignment horizontal="center" vertical="center" wrapText="1"/>
    </xf>
    <xf numFmtId="0" fontId="13" fillId="0" borderId="8" xfId="4" applyFont="1" applyFill="1" applyBorder="1" applyAlignment="1">
      <alignment horizontal="center" vertical="center" wrapText="1"/>
    </xf>
    <xf numFmtId="0" fontId="13" fillId="0" borderId="12" xfId="3" applyFont="1" applyFill="1" applyBorder="1" applyAlignment="1">
      <alignment horizontal="distributed" vertical="center" justifyLastLine="1"/>
    </xf>
    <xf numFmtId="0" fontId="13" fillId="0" borderId="8" xfId="3" applyFont="1" applyFill="1" applyBorder="1" applyAlignment="1">
      <alignment horizontal="distributed" vertical="center" justifyLastLine="1"/>
    </xf>
    <xf numFmtId="49" fontId="13" fillId="0" borderId="10" xfId="2" applyNumberFormat="1" applyFont="1" applyFill="1" applyBorder="1" applyAlignment="1">
      <alignment horizontal="center" vertical="center" shrinkToFit="1"/>
    </xf>
    <xf numFmtId="49" fontId="13" fillId="0" borderId="9" xfId="2" applyNumberFormat="1" applyFont="1" applyFill="1" applyBorder="1" applyAlignment="1">
      <alignment horizontal="center" vertical="center" shrinkToFit="1"/>
    </xf>
    <xf numFmtId="49" fontId="13" fillId="0" borderId="6" xfId="2" applyNumberFormat="1" applyFont="1" applyFill="1" applyBorder="1" applyAlignment="1">
      <alignment horizontal="center" vertical="center" shrinkToFit="1"/>
    </xf>
    <xf numFmtId="49" fontId="13" fillId="0" borderId="5" xfId="2" applyNumberFormat="1" applyFont="1" applyFill="1" applyBorder="1" applyAlignment="1">
      <alignment horizontal="center" vertical="center" shrinkToFit="1"/>
    </xf>
    <xf numFmtId="0" fontId="13" fillId="0" borderId="18" xfId="3" applyFont="1" applyFill="1" applyBorder="1" applyAlignment="1">
      <alignment horizontal="center" vertical="center"/>
    </xf>
    <xf numFmtId="0" fontId="13" fillId="0" borderId="17" xfId="3" applyFont="1" applyFill="1" applyBorder="1" applyAlignment="1">
      <alignment horizontal="center" vertical="center"/>
    </xf>
    <xf numFmtId="0" fontId="13" fillId="0" borderId="15" xfId="4" applyFont="1" applyFill="1" applyBorder="1" applyAlignment="1">
      <alignment horizontal="distributed" vertical="center" indent="2"/>
    </xf>
    <xf numFmtId="0" fontId="13" fillId="0" borderId="14" xfId="4" applyFont="1" applyFill="1" applyBorder="1" applyAlignment="1">
      <alignment horizontal="distributed" vertical="center" indent="2"/>
    </xf>
    <xf numFmtId="0" fontId="13" fillId="0" borderId="16" xfId="4" applyFont="1" applyFill="1" applyBorder="1" applyAlignment="1">
      <alignment horizontal="distributed" vertical="center" indent="2"/>
    </xf>
    <xf numFmtId="0" fontId="13" fillId="0" borderId="15" xfId="4" applyFont="1" applyFill="1" applyBorder="1" applyAlignment="1">
      <alignment horizontal="distributed" vertical="center" indent="3"/>
    </xf>
    <xf numFmtId="0" fontId="13" fillId="0" borderId="14" xfId="4" applyFont="1" applyFill="1" applyBorder="1" applyAlignment="1">
      <alignment horizontal="distributed" vertical="center" indent="3"/>
    </xf>
    <xf numFmtId="0" fontId="13" fillId="0" borderId="16" xfId="4" applyFont="1" applyFill="1" applyBorder="1" applyAlignment="1">
      <alignment horizontal="distributed" vertical="center" indent="3"/>
    </xf>
    <xf numFmtId="0" fontId="13" fillId="0" borderId="12" xfId="1" applyFont="1" applyFill="1" applyBorder="1" applyAlignment="1">
      <alignment horizontal="center" vertical="center" wrapText="1"/>
    </xf>
    <xf numFmtId="0" fontId="13" fillId="0" borderId="13" xfId="1" applyFont="1" applyFill="1" applyBorder="1" applyAlignment="1">
      <alignment horizontal="center" vertical="center" wrapText="1"/>
    </xf>
    <xf numFmtId="0" fontId="13" fillId="0" borderId="8" xfId="1" applyFont="1" applyFill="1" applyBorder="1" applyAlignment="1">
      <alignment horizontal="center" vertical="center" wrapText="1"/>
    </xf>
    <xf numFmtId="0" fontId="13" fillId="0" borderId="11" xfId="4" applyFont="1" applyFill="1" applyBorder="1" applyAlignment="1">
      <alignment horizontal="center" wrapText="1" shrinkToFit="1"/>
    </xf>
    <xf numFmtId="0" fontId="13" fillId="0" borderId="3" xfId="4" applyFont="1" applyFill="1" applyBorder="1" applyAlignment="1">
      <alignment horizontal="center" wrapText="1" shrinkToFit="1"/>
    </xf>
    <xf numFmtId="0" fontId="13" fillId="0" borderId="12" xfId="2" applyFont="1" applyFill="1" applyBorder="1" applyAlignment="1">
      <alignment horizontal="center" vertical="center"/>
    </xf>
    <xf numFmtId="0" fontId="13" fillId="0" borderId="8" xfId="2" applyFont="1" applyFill="1" applyBorder="1" applyAlignment="1">
      <alignment horizontal="center" vertical="center"/>
    </xf>
    <xf numFmtId="0" fontId="13" fillId="0" borderId="12" xfId="5" applyFont="1" applyFill="1" applyBorder="1" applyAlignment="1">
      <alignment horizontal="center" vertical="center" wrapText="1" shrinkToFit="1"/>
    </xf>
    <xf numFmtId="0" fontId="13" fillId="0" borderId="8" xfId="5" applyFont="1" applyFill="1" applyBorder="1" applyAlignment="1">
      <alignment horizontal="center" vertical="center" shrinkToFit="1"/>
    </xf>
    <xf numFmtId="0" fontId="13" fillId="0" borderId="10" xfId="5" applyFont="1" applyFill="1" applyBorder="1" applyAlignment="1">
      <alignment horizontal="center" vertical="center" wrapText="1" shrinkToFit="1"/>
    </xf>
    <xf numFmtId="0" fontId="13" fillId="0" borderId="6" xfId="5" applyFont="1" applyFill="1" applyBorder="1" applyAlignment="1">
      <alignment horizontal="center" vertical="center" shrinkToFit="1"/>
    </xf>
    <xf numFmtId="0" fontId="13" fillId="0" borderId="12" xfId="3" applyFont="1" applyFill="1" applyBorder="1" applyAlignment="1">
      <alignment horizontal="center" vertical="center" wrapText="1"/>
    </xf>
    <xf numFmtId="0" fontId="13" fillId="0" borderId="13" xfId="3" applyFont="1" applyFill="1" applyBorder="1" applyAlignment="1">
      <alignment horizontal="center" vertical="center" wrapText="1"/>
    </xf>
    <xf numFmtId="49" fontId="13" fillId="0" borderId="10" xfId="4" applyNumberFormat="1" applyFont="1" applyFill="1" applyBorder="1" applyAlignment="1">
      <alignment horizontal="center" vertical="center" wrapText="1"/>
    </xf>
    <xf numFmtId="49" fontId="13" fillId="0" borderId="9" xfId="4" applyNumberFormat="1" applyFont="1" applyFill="1" applyBorder="1" applyAlignment="1">
      <alignment horizontal="center" vertical="center" wrapText="1"/>
    </xf>
    <xf numFmtId="49" fontId="13" fillId="0" borderId="11" xfId="4" applyNumberFormat="1" applyFont="1" applyFill="1" applyBorder="1" applyAlignment="1">
      <alignment horizontal="center" vertical="center" wrapText="1"/>
    </xf>
    <xf numFmtId="49" fontId="13" fillId="0" borderId="6" xfId="4" applyNumberFormat="1" applyFont="1" applyFill="1" applyBorder="1" applyAlignment="1">
      <alignment horizontal="center" vertical="center" wrapText="1"/>
    </xf>
    <xf numFmtId="49" fontId="13" fillId="0" borderId="5" xfId="4" applyNumberFormat="1" applyFont="1" applyFill="1" applyBorder="1" applyAlignment="1">
      <alignment horizontal="center" vertical="center" wrapText="1"/>
    </xf>
    <xf numFmtId="49" fontId="13" fillId="0" borderId="7" xfId="4" applyNumberFormat="1" applyFont="1" applyFill="1" applyBorder="1" applyAlignment="1">
      <alignment horizontal="center" vertical="center" wrapText="1"/>
    </xf>
    <xf numFmtId="0" fontId="13" fillId="0" borderId="10" xfId="4" quotePrefix="1" applyFont="1" applyFill="1" applyBorder="1" applyAlignment="1">
      <alignment horizontal="center" vertical="center"/>
    </xf>
    <xf numFmtId="0" fontId="13" fillId="0" borderId="9" xfId="4" quotePrefix="1" applyFont="1" applyFill="1" applyBorder="1" applyAlignment="1">
      <alignment horizontal="center" vertical="center"/>
    </xf>
    <xf numFmtId="0" fontId="13" fillId="0" borderId="11" xfId="4" quotePrefix="1" applyFont="1" applyFill="1" applyBorder="1" applyAlignment="1">
      <alignment horizontal="center" vertical="center"/>
    </xf>
    <xf numFmtId="0" fontId="13" fillId="0" borderId="6" xfId="4" quotePrefix="1" applyFont="1" applyFill="1" applyBorder="1" applyAlignment="1">
      <alignment horizontal="center" vertical="center"/>
    </xf>
    <xf numFmtId="0" fontId="13" fillId="0" borderId="5" xfId="4" quotePrefix="1" applyFont="1" applyFill="1" applyBorder="1" applyAlignment="1">
      <alignment horizontal="center" vertical="center"/>
    </xf>
    <xf numFmtId="0" fontId="13" fillId="0" borderId="7" xfId="4" quotePrefix="1" applyFont="1" applyFill="1" applyBorder="1" applyAlignment="1">
      <alignment horizontal="center" vertical="center"/>
    </xf>
    <xf numFmtId="49" fontId="13" fillId="0" borderId="10" xfId="5" applyNumberFormat="1" applyFont="1" applyFill="1" applyBorder="1" applyAlignment="1">
      <alignment horizontal="center" vertical="center"/>
    </xf>
    <xf numFmtId="49" fontId="13" fillId="0" borderId="11" xfId="5" applyNumberFormat="1" applyFont="1" applyFill="1" applyBorder="1" applyAlignment="1">
      <alignment horizontal="center" vertical="center"/>
    </xf>
    <xf numFmtId="49" fontId="13" fillId="0" borderId="6" xfId="5" applyNumberFormat="1" applyFont="1" applyFill="1" applyBorder="1" applyAlignment="1">
      <alignment horizontal="center" vertical="center"/>
    </xf>
    <xf numFmtId="49" fontId="13" fillId="0" borderId="7" xfId="5" applyNumberFormat="1" applyFont="1" applyFill="1" applyBorder="1" applyAlignment="1">
      <alignment horizontal="center" vertical="center"/>
    </xf>
    <xf numFmtId="0" fontId="9" fillId="0" borderId="1" xfId="4" applyFont="1" applyFill="1" applyBorder="1" applyAlignment="1">
      <alignment horizontal="left" vertical="center"/>
    </xf>
    <xf numFmtId="0" fontId="9" fillId="0" borderId="0" xfId="4" applyFont="1" applyFill="1" applyBorder="1" applyAlignment="1">
      <alignment horizontal="left" vertical="center"/>
    </xf>
    <xf numFmtId="0" fontId="9" fillId="0" borderId="0" xfId="3" applyFont="1" applyFill="1" applyBorder="1" applyAlignment="1">
      <alignment horizontal="right" vertical="center"/>
    </xf>
    <xf numFmtId="0" fontId="10" fillId="0" borderId="0" xfId="4" applyFont="1" applyFill="1" applyBorder="1" applyAlignment="1">
      <alignment horizontal="left" vertical="center"/>
    </xf>
    <xf numFmtId="0" fontId="13" fillId="0" borderId="20" xfId="3" applyFont="1" applyFill="1" applyBorder="1" applyAlignment="1">
      <alignment horizontal="center" vertical="center"/>
    </xf>
    <xf numFmtId="0" fontId="13" fillId="0" borderId="3" xfId="3" applyFont="1" applyFill="1" applyBorder="1" applyAlignment="1">
      <alignment horizontal="center" vertical="center"/>
    </xf>
    <xf numFmtId="0" fontId="13" fillId="0" borderId="7" xfId="3" applyFont="1" applyFill="1" applyBorder="1" applyAlignment="1">
      <alignment horizontal="center" vertical="center"/>
    </xf>
    <xf numFmtId="0" fontId="13" fillId="0" borderId="18" xfId="2" applyFont="1" applyFill="1" applyBorder="1" applyAlignment="1">
      <alignment horizontal="center" vertical="center"/>
    </xf>
    <xf numFmtId="0" fontId="13" fillId="0" borderId="17" xfId="2" applyFont="1" applyFill="1" applyBorder="1" applyAlignment="1">
      <alignment horizontal="center" vertical="center"/>
    </xf>
    <xf numFmtId="0" fontId="13" fillId="0" borderId="19" xfId="2" applyFont="1" applyFill="1" applyBorder="1" applyAlignment="1">
      <alignment horizontal="center" vertical="center"/>
    </xf>
    <xf numFmtId="0" fontId="13" fillId="0" borderId="18" xfId="5" applyFont="1" applyFill="1" applyBorder="1" applyAlignment="1">
      <alignment horizontal="center" vertical="center"/>
    </xf>
    <xf numFmtId="0" fontId="13" fillId="0" borderId="17" xfId="5" applyFont="1" applyFill="1" applyBorder="1" applyAlignment="1">
      <alignment horizontal="center" vertical="center"/>
    </xf>
    <xf numFmtId="0" fontId="13" fillId="0" borderId="19" xfId="5" applyFont="1" applyFill="1" applyBorder="1" applyAlignment="1">
      <alignment horizontal="center" vertical="center"/>
    </xf>
    <xf numFmtId="0" fontId="13" fillId="0" borderId="12" xfId="5" applyFont="1" applyFill="1" applyBorder="1" applyAlignment="1">
      <alignment horizontal="center" vertical="center" shrinkToFit="1"/>
    </xf>
    <xf numFmtId="49" fontId="13" fillId="0" borderId="9" xfId="5" applyNumberFormat="1" applyFont="1" applyFill="1" applyBorder="1" applyAlignment="1">
      <alignment horizontal="center" vertical="center"/>
    </xf>
    <xf numFmtId="49" fontId="13" fillId="0" borderId="5" xfId="5" applyNumberFormat="1" applyFont="1" applyFill="1" applyBorder="1" applyAlignment="1">
      <alignment horizontal="center" vertical="center"/>
    </xf>
    <xf numFmtId="58" fontId="13" fillId="0" borderId="10" xfId="2" applyNumberFormat="1" applyFont="1" applyFill="1" applyBorder="1" applyAlignment="1">
      <alignment horizontal="center" vertical="center"/>
    </xf>
    <xf numFmtId="58" fontId="13" fillId="0" borderId="9" xfId="2" applyNumberFormat="1" applyFont="1" applyFill="1" applyBorder="1" applyAlignment="1">
      <alignment horizontal="center" vertical="center"/>
    </xf>
    <xf numFmtId="58" fontId="13" fillId="0" borderId="6" xfId="2" applyNumberFormat="1" applyFont="1" applyFill="1" applyBorder="1" applyAlignment="1">
      <alignment horizontal="center" vertical="center"/>
    </xf>
    <xf numFmtId="58" fontId="13" fillId="0" borderId="5" xfId="2" applyNumberFormat="1" applyFont="1" applyFill="1" applyBorder="1" applyAlignment="1">
      <alignment horizontal="center" vertical="center"/>
    </xf>
    <xf numFmtId="0" fontId="13" fillId="0" borderId="21" xfId="2" applyFont="1" applyFill="1" applyBorder="1" applyAlignment="1">
      <alignment horizontal="distributed" vertical="center" indent="3" shrinkToFit="1"/>
    </xf>
    <xf numFmtId="0" fontId="13" fillId="0" borderId="15" xfId="2" applyFont="1" applyFill="1" applyBorder="1" applyAlignment="1">
      <alignment horizontal="distributed" vertical="center" indent="2" shrinkToFit="1"/>
    </xf>
    <xf numFmtId="0" fontId="13" fillId="0" borderId="16" xfId="2" applyFont="1" applyFill="1" applyBorder="1" applyAlignment="1">
      <alignment horizontal="distributed" vertical="center" indent="2" shrinkToFit="1"/>
    </xf>
    <xf numFmtId="0" fontId="9" fillId="0" borderId="1" xfId="3" applyFont="1" applyFill="1" applyBorder="1" applyAlignment="1">
      <alignment horizontal="left" vertical="center"/>
    </xf>
    <xf numFmtId="0" fontId="9" fillId="0" borderId="12" xfId="2" applyFont="1" applyFill="1" applyBorder="1" applyAlignment="1">
      <alignment horizontal="center" vertical="center" wrapText="1"/>
    </xf>
    <xf numFmtId="0" fontId="9" fillId="0" borderId="8" xfId="1" applyFont="1" applyFill="1" applyBorder="1"/>
    <xf numFmtId="0" fontId="9" fillId="0" borderId="12" xfId="3" applyFont="1" applyFill="1" applyBorder="1" applyAlignment="1">
      <alignment horizontal="center" vertical="center" wrapText="1"/>
    </xf>
    <xf numFmtId="0" fontId="9" fillId="0" borderId="8" xfId="3" applyFont="1" applyFill="1" applyBorder="1" applyAlignment="1">
      <alignment horizontal="center" vertical="center" wrapText="1"/>
    </xf>
    <xf numFmtId="0" fontId="13" fillId="0" borderId="12" xfId="7" applyFont="1" applyFill="1" applyBorder="1" applyAlignment="1">
      <alignment horizontal="center" vertical="center" wrapText="1"/>
    </xf>
    <xf numFmtId="0" fontId="13" fillId="0" borderId="8" xfId="7" applyFont="1" applyFill="1" applyBorder="1" applyAlignment="1">
      <alignment horizontal="center" vertical="center" wrapText="1"/>
    </xf>
    <xf numFmtId="0" fontId="13" fillId="0" borderId="12" xfId="3" applyFont="1" applyFill="1" applyBorder="1" applyAlignment="1">
      <alignment horizontal="center" vertical="center"/>
    </xf>
    <xf numFmtId="0" fontId="13" fillId="0" borderId="8" xfId="3" applyFont="1" applyFill="1" applyBorder="1" applyAlignment="1">
      <alignment horizontal="center" vertical="center"/>
    </xf>
    <xf numFmtId="0" fontId="9" fillId="0" borderId="12" xfId="3" applyFont="1" applyFill="1" applyBorder="1" applyAlignment="1">
      <alignment horizontal="center" vertical="center" wrapText="1" shrinkToFit="1"/>
    </xf>
    <xf numFmtId="0" fontId="9" fillId="0" borderId="8" xfId="3" applyFont="1" applyFill="1" applyBorder="1" applyAlignment="1">
      <alignment horizontal="center" vertical="center" wrapText="1" shrinkToFit="1"/>
    </xf>
    <xf numFmtId="0" fontId="13" fillId="0" borderId="15" xfId="5" applyFont="1" applyFill="1" applyBorder="1" applyAlignment="1">
      <alignment horizontal="center" vertical="center"/>
    </xf>
    <xf numFmtId="0" fontId="13" fillId="0" borderId="14" xfId="5" applyFont="1" applyFill="1" applyBorder="1" applyAlignment="1">
      <alignment horizontal="center" vertical="center"/>
    </xf>
    <xf numFmtId="0" fontId="13" fillId="0" borderId="16" xfId="5" applyFont="1" applyFill="1" applyBorder="1" applyAlignment="1">
      <alignment horizontal="center" vertical="center"/>
    </xf>
    <xf numFmtId="0" fontId="13" fillId="0" borderId="13" xfId="2" applyFont="1" applyFill="1" applyBorder="1" applyAlignment="1">
      <alignment horizontal="center" vertical="center"/>
    </xf>
    <xf numFmtId="0" fontId="13" fillId="0" borderId="15" xfId="2" applyFont="1" applyFill="1" applyBorder="1" applyAlignment="1">
      <alignment horizontal="distributed" vertical="center" indent="3" shrinkToFit="1"/>
    </xf>
    <xf numFmtId="0" fontId="13" fillId="0" borderId="14" xfId="2" applyFont="1" applyFill="1" applyBorder="1" applyAlignment="1">
      <alignment horizontal="distributed" vertical="center" indent="3" shrinkToFit="1"/>
    </xf>
    <xf numFmtId="0" fontId="13" fillId="0" borderId="15" xfId="2" applyFont="1" applyFill="1" applyBorder="1" applyAlignment="1">
      <alignment horizontal="center" vertical="center" shrinkToFit="1"/>
    </xf>
    <xf numFmtId="0" fontId="2" fillId="0" borderId="0" xfId="2" applyFont="1" applyFill="1" applyAlignment="1">
      <alignment horizontal="left" vertical="center"/>
    </xf>
    <xf numFmtId="0" fontId="13" fillId="0" borderId="11" xfId="5" applyFont="1" applyFill="1" applyBorder="1" applyAlignment="1">
      <alignment horizontal="center" vertical="center" wrapText="1" shrinkToFit="1"/>
    </xf>
    <xf numFmtId="0" fontId="13" fillId="0" borderId="7" xfId="5" applyFont="1" applyFill="1" applyBorder="1" applyAlignment="1">
      <alignment horizontal="center" vertical="center" shrinkToFit="1"/>
    </xf>
    <xf numFmtId="0" fontId="2" fillId="0" borderId="8" xfId="1" applyFill="1" applyBorder="1"/>
    <xf numFmtId="0" fontId="9" fillId="0" borderId="10" xfId="3" applyFont="1" applyFill="1" applyBorder="1" applyAlignment="1">
      <alignment horizontal="center" vertical="center" wrapText="1" shrinkToFit="1"/>
    </xf>
    <xf numFmtId="0" fontId="9" fillId="0" borderId="11" xfId="3" applyFont="1" applyFill="1" applyBorder="1" applyAlignment="1">
      <alignment horizontal="center" vertical="center" wrapText="1" shrinkToFit="1"/>
    </xf>
    <xf numFmtId="0" fontId="9" fillId="0" borderId="6" xfId="3" applyFont="1" applyFill="1" applyBorder="1" applyAlignment="1">
      <alignment horizontal="center" vertical="center" wrapText="1" shrinkToFit="1"/>
    </xf>
    <xf numFmtId="0" fontId="9" fillId="0" borderId="7" xfId="3" applyFont="1" applyFill="1" applyBorder="1" applyAlignment="1">
      <alignment horizontal="center" vertical="center" wrapText="1" shrinkToFit="1"/>
    </xf>
    <xf numFmtId="49" fontId="9" fillId="0" borderId="10" xfId="3" applyNumberFormat="1" applyFont="1" applyFill="1" applyBorder="1" applyAlignment="1">
      <alignment horizontal="center" vertical="center" wrapText="1" shrinkToFit="1"/>
    </xf>
    <xf numFmtId="49" fontId="9" fillId="0" borderId="11" xfId="3" applyNumberFormat="1" applyFont="1" applyFill="1" applyBorder="1" applyAlignment="1">
      <alignment horizontal="center" vertical="center" wrapText="1" shrinkToFit="1"/>
    </xf>
    <xf numFmtId="49" fontId="9" fillId="0" borderId="6" xfId="3" applyNumberFormat="1" applyFont="1" applyFill="1" applyBorder="1" applyAlignment="1">
      <alignment horizontal="center" vertical="center" wrapText="1" shrinkToFit="1"/>
    </xf>
    <xf numFmtId="49" fontId="9" fillId="0" borderId="7" xfId="3" applyNumberFormat="1" applyFont="1" applyFill="1" applyBorder="1" applyAlignment="1">
      <alignment horizontal="center" vertical="center" wrapText="1" shrinkToFit="1"/>
    </xf>
    <xf numFmtId="49" fontId="13" fillId="0" borderId="10" xfId="3" applyNumberFormat="1" applyFont="1" applyFill="1" applyBorder="1" applyAlignment="1">
      <alignment horizontal="center" vertical="center" wrapText="1"/>
    </xf>
    <xf numFmtId="49" fontId="13" fillId="0" borderId="9" xfId="3" applyNumberFormat="1" applyFont="1" applyFill="1" applyBorder="1" applyAlignment="1">
      <alignment horizontal="center" vertical="center" wrapText="1"/>
    </xf>
    <xf numFmtId="49" fontId="13" fillId="0" borderId="6" xfId="3" applyNumberFormat="1" applyFont="1" applyFill="1" applyBorder="1" applyAlignment="1">
      <alignment horizontal="center" vertical="center" wrapText="1"/>
    </xf>
    <xf numFmtId="49" fontId="13" fillId="0" borderId="5" xfId="3" applyNumberFormat="1" applyFont="1" applyFill="1" applyBorder="1" applyAlignment="1">
      <alignment horizontal="center" vertical="center" wrapText="1"/>
    </xf>
    <xf numFmtId="49" fontId="13" fillId="0" borderId="4" xfId="2" applyNumberFormat="1" applyFont="1" applyFill="1" applyBorder="1" applyAlignment="1">
      <alignment horizontal="center" vertical="center" wrapText="1" shrinkToFit="1"/>
    </xf>
    <xf numFmtId="49" fontId="13" fillId="0" borderId="0" xfId="2" applyNumberFormat="1" applyFont="1" applyFill="1" applyBorder="1" applyAlignment="1">
      <alignment horizontal="center" vertical="center" wrapText="1" shrinkToFit="1"/>
    </xf>
    <xf numFmtId="49" fontId="13" fillId="0" borderId="3" xfId="2" applyNumberFormat="1" applyFont="1" applyFill="1" applyBorder="1" applyAlignment="1">
      <alignment horizontal="center" vertical="center" wrapText="1" shrinkToFit="1"/>
    </xf>
    <xf numFmtId="49" fontId="13" fillId="0" borderId="6" xfId="2" applyNumberFormat="1" applyFont="1" applyFill="1" applyBorder="1" applyAlignment="1">
      <alignment horizontal="center" vertical="center" wrapText="1" shrinkToFit="1"/>
    </xf>
    <xf numFmtId="49" fontId="13" fillId="0" borderId="5" xfId="2" applyNumberFormat="1" applyFont="1" applyFill="1" applyBorder="1" applyAlignment="1">
      <alignment horizontal="center" vertical="center" wrapText="1" shrinkToFit="1"/>
    </xf>
    <xf numFmtId="49" fontId="13" fillId="0" borderId="7" xfId="2" applyNumberFormat="1" applyFont="1" applyFill="1" applyBorder="1" applyAlignment="1">
      <alignment horizontal="center" vertical="center" wrapText="1" shrinkToFit="1"/>
    </xf>
    <xf numFmtId="49" fontId="13" fillId="0" borderId="11" xfId="2" applyNumberFormat="1" applyFont="1" applyFill="1" applyBorder="1" applyAlignment="1">
      <alignment horizontal="center" vertical="center" shrinkToFit="1"/>
    </xf>
    <xf numFmtId="49" fontId="13" fillId="0" borderId="7" xfId="2" applyNumberFormat="1" applyFont="1" applyFill="1" applyBorder="1" applyAlignment="1">
      <alignment horizontal="center" vertical="center" shrinkToFit="1"/>
    </xf>
    <xf numFmtId="181" fontId="21" fillId="0" borderId="0" xfId="8" applyNumberFormat="1" applyFont="1" applyBorder="1" applyAlignment="1">
      <alignment horizontal="left" vertical="center"/>
    </xf>
    <xf numFmtId="181" fontId="20" fillId="0" borderId="0" xfId="8" applyNumberFormat="1" applyFont="1" applyAlignment="1">
      <alignment horizontal="left" vertical="center" shrinkToFit="1"/>
    </xf>
    <xf numFmtId="0" fontId="20" fillId="0" borderId="0" xfId="8" applyFont="1" applyAlignment="1">
      <alignment horizontal="distributed" vertical="center"/>
    </xf>
    <xf numFmtId="0" fontId="39" fillId="0" borderId="0" xfId="8" applyFont="1" applyAlignment="1">
      <alignment horizontal="left" vertical="center"/>
    </xf>
    <xf numFmtId="0" fontId="41" fillId="0" borderId="0" xfId="8" applyFont="1" applyAlignment="1">
      <alignment horizontal="left" vertical="center"/>
    </xf>
    <xf numFmtId="0" fontId="20" fillId="0" borderId="0" xfId="8" applyFont="1" applyAlignment="1">
      <alignment horizontal="distributed" vertical="center" shrinkToFit="1"/>
    </xf>
    <xf numFmtId="0" fontId="20" fillId="0" borderId="12" xfId="8" applyFont="1" applyBorder="1" applyAlignment="1">
      <alignment horizontal="distributed" vertical="center"/>
    </xf>
    <xf numFmtId="0" fontId="20" fillId="0" borderId="13" xfId="8" applyFont="1" applyBorder="1" applyAlignment="1">
      <alignment horizontal="distributed" vertical="center"/>
    </xf>
    <xf numFmtId="0" fontId="20" fillId="0" borderId="8" xfId="8" applyFont="1" applyBorder="1" applyAlignment="1">
      <alignment horizontal="distributed" vertical="center"/>
    </xf>
    <xf numFmtId="181" fontId="20" fillId="0" borderId="0" xfId="8" applyNumberFormat="1" applyFont="1" applyFill="1" applyAlignment="1">
      <alignment horizontal="left" vertical="center" shrinkToFit="1"/>
    </xf>
    <xf numFmtId="0" fontId="39" fillId="0" borderId="0" xfId="8" applyFont="1" applyAlignment="1">
      <alignment horizontal="left" vertical="top"/>
    </xf>
    <xf numFmtId="0" fontId="1" fillId="0" borderId="13" xfId="8" applyBorder="1" applyAlignment="1">
      <alignment horizontal="distributed" vertical="center"/>
    </xf>
    <xf numFmtId="0" fontId="1" fillId="0" borderId="8" xfId="8" applyBorder="1" applyAlignment="1">
      <alignment horizontal="distributed" vertical="center"/>
    </xf>
    <xf numFmtId="0" fontId="38" fillId="0" borderId="12" xfId="8" applyFont="1" applyBorder="1" applyAlignment="1">
      <alignment horizontal="center" vertical="center" wrapText="1" shrinkToFit="1"/>
    </xf>
    <xf numFmtId="0" fontId="38" fillId="0" borderId="13" xfId="8" applyFont="1" applyBorder="1" applyAlignment="1">
      <alignment horizontal="center" vertical="center" wrapText="1" shrinkToFit="1"/>
    </xf>
    <xf numFmtId="0" fontId="38" fillId="0" borderId="8" xfId="8" applyFont="1" applyBorder="1" applyAlignment="1">
      <alignment horizontal="center" vertical="center" wrapText="1" shrinkToFit="1"/>
    </xf>
    <xf numFmtId="0" fontId="38" fillId="0" borderId="12" xfId="8" applyFont="1" applyBorder="1" applyAlignment="1">
      <alignment horizontal="center" vertical="center" textRotation="255" shrinkToFit="1"/>
    </xf>
    <xf numFmtId="0" fontId="38" fillId="0" borderId="13" xfId="8" applyFont="1" applyBorder="1" applyAlignment="1">
      <alignment horizontal="center" vertical="center" textRotation="255" shrinkToFit="1"/>
    </xf>
    <xf numFmtId="0" fontId="38" fillId="0" borderId="8" xfId="8" applyFont="1" applyBorder="1" applyAlignment="1">
      <alignment horizontal="center" vertical="center" textRotation="255" shrinkToFit="1"/>
    </xf>
    <xf numFmtId="181" fontId="26" fillId="0" borderId="9" xfId="8" applyNumberFormat="1" applyFont="1" applyBorder="1" applyAlignment="1">
      <alignment vertical="center" shrinkToFit="1"/>
    </xf>
    <xf numFmtId="0" fontId="27" fillId="0" borderId="0" xfId="8" applyFont="1" applyAlignment="1">
      <alignment vertical="center" shrinkToFit="1"/>
    </xf>
    <xf numFmtId="0" fontId="32" fillId="0" borderId="0" xfId="8" applyFont="1" applyAlignment="1">
      <alignment horizontal="center" vertical="center"/>
    </xf>
    <xf numFmtId="0" fontId="20" fillId="0" borderId="0" xfId="8" applyFont="1" applyAlignment="1">
      <alignment horizontal="center" vertical="center"/>
    </xf>
    <xf numFmtId="0" fontId="20" fillId="0" borderId="0" xfId="8" applyFont="1" applyFill="1" applyBorder="1" applyAlignment="1">
      <alignment horizontal="distributed" vertical="center"/>
    </xf>
    <xf numFmtId="0" fontId="20" fillId="0" borderId="12" xfId="8" applyFont="1" applyBorder="1" applyAlignment="1">
      <alignment horizontal="center" vertical="center" textRotation="255" shrinkToFit="1"/>
    </xf>
    <xf numFmtId="0" fontId="20" fillId="0" borderId="13" xfId="8" applyFont="1" applyBorder="1" applyAlignment="1">
      <alignment horizontal="center" vertical="center" textRotation="255" shrinkToFit="1"/>
    </xf>
    <xf numFmtId="0" fontId="20" fillId="0" borderId="8" xfId="8" applyFont="1" applyBorder="1" applyAlignment="1">
      <alignment horizontal="center" vertical="center" textRotation="255" shrinkToFit="1"/>
    </xf>
    <xf numFmtId="181" fontId="26" fillId="2" borderId="4" xfId="8" applyNumberFormat="1" applyFont="1" applyFill="1" applyBorder="1" applyAlignment="1">
      <alignment horizontal="center" vertical="center" shrinkToFit="1"/>
    </xf>
    <xf numFmtId="181" fontId="26" fillId="2" borderId="0" xfId="8" applyNumberFormat="1" applyFont="1" applyFill="1" applyAlignment="1">
      <alignment horizontal="center" vertical="center" shrinkToFit="1"/>
    </xf>
    <xf numFmtId="181" fontId="26" fillId="2" borderId="3" xfId="8" applyNumberFormat="1" applyFont="1" applyFill="1" applyBorder="1" applyAlignment="1">
      <alignment horizontal="center" vertical="center" shrinkToFit="1"/>
    </xf>
    <xf numFmtId="181" fontId="31" fillId="0" borderId="0" xfId="8" applyNumberFormat="1" applyFont="1" applyBorder="1" applyAlignment="1">
      <alignment horizontal="left" vertical="center"/>
    </xf>
    <xf numFmtId="0" fontId="21" fillId="0" borderId="0" xfId="8" applyFont="1" applyAlignment="1">
      <alignment horizontal="distributed" vertical="center" shrinkToFit="1"/>
    </xf>
    <xf numFmtId="0" fontId="23" fillId="0" borderId="0" xfId="8" applyFont="1" applyAlignment="1">
      <alignment horizontal="center" vertical="center"/>
    </xf>
    <xf numFmtId="0" fontId="36" fillId="0" borderId="0" xfId="8" applyFont="1" applyAlignment="1">
      <alignment horizontal="center" vertical="center"/>
    </xf>
    <xf numFmtId="0" fontId="21" fillId="0" borderId="0" xfId="8" applyFont="1" applyBorder="1" applyAlignment="1">
      <alignment horizontal="distributed" vertical="center" shrinkToFit="1"/>
    </xf>
    <xf numFmtId="0" fontId="21" fillId="0" borderId="0" xfId="8" applyFont="1" applyBorder="1" applyAlignment="1">
      <alignment horizontal="distributed" vertical="center"/>
    </xf>
    <xf numFmtId="181" fontId="31" fillId="0" borderId="10" xfId="8" applyNumberFormat="1" applyFont="1" applyBorder="1" applyAlignment="1">
      <alignment horizontal="left" vertical="center"/>
    </xf>
    <xf numFmtId="181" fontId="31" fillId="0" borderId="4" xfId="8" applyNumberFormat="1" applyFont="1" applyBorder="1" applyAlignment="1">
      <alignment horizontal="left" vertical="center"/>
    </xf>
    <xf numFmtId="0" fontId="20" fillId="0" borderId="12" xfId="8" applyFont="1" applyBorder="1" applyAlignment="1">
      <alignment horizontal="center" vertical="center"/>
    </xf>
    <xf numFmtId="0" fontId="20" fillId="0" borderId="13" xfId="8" applyFont="1" applyBorder="1" applyAlignment="1">
      <alignment horizontal="center" vertical="center"/>
    </xf>
    <xf numFmtId="0" fontId="20" fillId="0" borderId="8" xfId="8" applyFont="1" applyBorder="1" applyAlignment="1">
      <alignment horizontal="center" vertical="center"/>
    </xf>
    <xf numFmtId="181" fontId="26" fillId="0" borderId="0" xfId="8" applyNumberFormat="1" applyFont="1" applyAlignment="1">
      <alignment horizontal="center" vertical="center" shrinkToFit="1"/>
    </xf>
    <xf numFmtId="0" fontId="27" fillId="0" borderId="0" xfId="8" applyFont="1" applyAlignment="1">
      <alignment horizontal="center" vertical="center" shrinkToFit="1"/>
    </xf>
    <xf numFmtId="0" fontId="1" fillId="0" borderId="0" xfId="8" applyAlignment="1">
      <alignment horizontal="left" vertical="center" shrinkToFit="1"/>
    </xf>
    <xf numFmtId="0" fontId="20" fillId="0" borderId="0" xfId="8" applyFont="1" applyAlignment="1">
      <alignment horizontal="distributed" vertical="distributed"/>
    </xf>
    <xf numFmtId="181" fontId="21" fillId="0" borderId="0" xfId="8" applyNumberFormat="1" applyFont="1" applyBorder="1" applyAlignment="1">
      <alignment horizontal="right" vertical="center"/>
    </xf>
    <xf numFmtId="0" fontId="21" fillId="0" borderId="0" xfId="8" applyFont="1" applyBorder="1" applyAlignment="1">
      <alignment horizontal="right" vertical="center"/>
    </xf>
    <xf numFmtId="0" fontId="21" fillId="0" borderId="0" xfId="8" applyFont="1" applyBorder="1" applyAlignment="1">
      <alignment horizontal="center" vertical="distributed" textRotation="255" justifyLastLine="1"/>
    </xf>
    <xf numFmtId="181" fontId="31" fillId="0" borderId="9" xfId="8" applyNumberFormat="1" applyFont="1" applyBorder="1" applyAlignment="1">
      <alignment horizontal="left" vertical="top" shrinkToFit="1"/>
    </xf>
    <xf numFmtId="0" fontId="31" fillId="0" borderId="0" xfId="8" applyFont="1" applyAlignment="1">
      <alignment horizontal="left" vertical="top" shrinkToFit="1"/>
    </xf>
    <xf numFmtId="181" fontId="31" fillId="0" borderId="9" xfId="8" applyNumberFormat="1" applyFont="1" applyBorder="1" applyAlignment="1">
      <alignment vertical="center" shrinkToFit="1"/>
    </xf>
    <xf numFmtId="0" fontId="31" fillId="0" borderId="0" xfId="8" applyFont="1" applyAlignment="1">
      <alignment vertical="center" shrinkToFit="1"/>
    </xf>
    <xf numFmtId="181" fontId="26" fillId="0" borderId="0" xfId="8" applyNumberFormat="1" applyFont="1" applyBorder="1" applyAlignment="1">
      <alignment horizontal="center" vertical="center" textRotation="255" shrinkToFit="1"/>
    </xf>
    <xf numFmtId="0" fontId="23" fillId="0" borderId="0" xfId="8" applyFont="1" applyAlignment="1">
      <alignment horizontal="center" textRotation="255"/>
    </xf>
    <xf numFmtId="0" fontId="36" fillId="0" borderId="0" xfId="8" applyFont="1" applyAlignment="1">
      <alignment horizontal="center" textRotation="255"/>
    </xf>
    <xf numFmtId="181" fontId="26" fillId="0" borderId="0" xfId="8" applyNumberFormat="1" applyFont="1" applyBorder="1" applyAlignment="1">
      <alignment horizontal="center" vertical="center" shrinkToFit="1"/>
    </xf>
    <xf numFmtId="0" fontId="26" fillId="0" borderId="0" xfId="8" applyFont="1" applyBorder="1" applyAlignment="1">
      <alignment horizontal="center" vertical="center" shrinkToFit="1"/>
    </xf>
    <xf numFmtId="0" fontId="20" fillId="0" borderId="0" xfId="8" applyFont="1" applyBorder="1" applyAlignment="1">
      <alignment horizontal="distributed" vertical="center"/>
    </xf>
    <xf numFmtId="181" fontId="20" fillId="0" borderId="0" xfId="8" applyNumberFormat="1" applyFont="1" applyBorder="1" applyAlignment="1">
      <alignment horizontal="left" vertical="center" shrinkToFit="1"/>
    </xf>
    <xf numFmtId="181" fontId="21" fillId="0" borderId="0" xfId="8" applyNumberFormat="1" applyFont="1" applyBorder="1" applyAlignment="1">
      <alignment horizontal="center" vertical="center" shrinkToFit="1"/>
    </xf>
    <xf numFmtId="0" fontId="21" fillId="0" borderId="0" xfId="8" applyFont="1" applyBorder="1" applyAlignment="1">
      <alignment horizontal="center" vertical="center" shrinkToFit="1"/>
    </xf>
    <xf numFmtId="0" fontId="20" fillId="0" borderId="0" xfId="8" applyFont="1" applyFill="1" applyAlignment="1">
      <alignment horizontal="distributed" vertical="center"/>
    </xf>
    <xf numFmtId="181" fontId="21" fillId="0" borderId="0" xfId="8" applyNumberFormat="1" applyFont="1" applyFill="1" applyBorder="1" applyAlignment="1">
      <alignment horizontal="left" vertical="center"/>
    </xf>
    <xf numFmtId="0" fontId="21" fillId="0" borderId="0" xfId="8" applyFont="1" applyBorder="1" applyAlignment="1">
      <alignment vertical="center" shrinkToFit="1"/>
    </xf>
    <xf numFmtId="0" fontId="20" fillId="0" borderId="12" xfId="8" applyFont="1" applyBorder="1" applyAlignment="1">
      <alignment horizontal="center" vertical="center" shrinkToFit="1"/>
    </xf>
    <xf numFmtId="0" fontId="20" fillId="0" borderId="13" xfId="8" applyFont="1" applyBorder="1" applyAlignment="1">
      <alignment horizontal="center" vertical="center" shrinkToFit="1"/>
    </xf>
    <xf numFmtId="0" fontId="20" fillId="0" borderId="8" xfId="8" applyFont="1" applyBorder="1" applyAlignment="1">
      <alignment horizontal="center" vertical="center" shrinkToFit="1"/>
    </xf>
    <xf numFmtId="181" fontId="32" fillId="0" borderId="0" xfId="8" applyNumberFormat="1" applyFont="1" applyBorder="1" applyAlignment="1">
      <alignment vertical="center" shrinkToFit="1"/>
    </xf>
    <xf numFmtId="181" fontId="32" fillId="0" borderId="5" xfId="8" applyNumberFormat="1" applyFont="1" applyBorder="1" applyAlignment="1">
      <alignment vertical="center" shrinkToFit="1"/>
    </xf>
    <xf numFmtId="0" fontId="20" fillId="0" borderId="0" xfId="8" applyFont="1" applyBorder="1" applyAlignment="1">
      <alignment horizontal="distributed" vertical="center" shrinkToFit="1"/>
    </xf>
    <xf numFmtId="181" fontId="31" fillId="0" borderId="9" xfId="8" applyNumberFormat="1" applyFont="1" applyBorder="1" applyAlignment="1">
      <alignment vertical="top" shrinkToFit="1"/>
    </xf>
    <xf numFmtId="181" fontId="31" fillId="0" borderId="0" xfId="8" applyNumberFormat="1" applyFont="1" applyBorder="1" applyAlignment="1">
      <alignment vertical="top" shrinkToFit="1"/>
    </xf>
    <xf numFmtId="0" fontId="20" fillId="0" borderId="0" xfId="8" applyFont="1" applyAlignment="1">
      <alignment horizontal="distributed" vertical="center" wrapText="1" shrinkToFit="1"/>
    </xf>
    <xf numFmtId="181" fontId="31" fillId="0" borderId="4" xfId="8" applyNumberFormat="1" applyFont="1" applyBorder="1" applyAlignment="1">
      <alignment horizontal="left" vertical="center" shrinkToFit="1"/>
    </xf>
    <xf numFmtId="0" fontId="21" fillId="0" borderId="0" xfId="8" applyFont="1" applyBorder="1" applyAlignment="1">
      <alignment horizontal="left" vertical="center"/>
    </xf>
    <xf numFmtId="0" fontId="31" fillId="0" borderId="0" xfId="8" applyFont="1" applyAlignment="1">
      <alignment vertical="top" shrinkToFit="1"/>
    </xf>
    <xf numFmtId="0" fontId="34" fillId="0" borderId="0" xfId="8" applyFont="1" applyAlignment="1">
      <alignment horizontal="distributed" vertical="center"/>
    </xf>
    <xf numFmtId="0" fontId="33" fillId="0" borderId="0" xfId="8" applyFont="1" applyAlignment="1">
      <alignment horizontal="distributed" vertical="center"/>
    </xf>
    <xf numFmtId="0" fontId="32" fillId="0" borderId="0" xfId="8" applyFont="1" applyAlignment="1">
      <alignment horizontal="distributed" vertical="center" wrapText="1"/>
    </xf>
    <xf numFmtId="0" fontId="20" fillId="0" borderId="0" xfId="8" applyFont="1" applyAlignment="1">
      <alignment horizontal="distributed" vertical="center" wrapText="1"/>
    </xf>
    <xf numFmtId="0" fontId="1" fillId="0" borderId="0" xfId="8" applyBorder="1" applyAlignment="1">
      <alignment horizontal="left" vertical="center" shrinkToFit="1"/>
    </xf>
    <xf numFmtId="181" fontId="20" fillId="0" borderId="0" xfId="8" applyNumberFormat="1" applyFont="1" applyAlignment="1">
      <alignment horizontal="center" vertical="center"/>
    </xf>
    <xf numFmtId="0" fontId="25" fillId="0" borderId="0" xfId="8" applyFont="1" applyAlignment="1">
      <alignment horizontal="center" vertical="center"/>
    </xf>
    <xf numFmtId="181" fontId="20" fillId="0" borderId="0" xfId="8" applyNumberFormat="1" applyFont="1" applyAlignment="1">
      <alignment horizontal="left" vertical="center"/>
    </xf>
    <xf numFmtId="0" fontId="44" fillId="0" borderId="0" xfId="1" applyFont="1" applyFill="1" applyAlignment="1">
      <alignment horizontal="left" vertical="center"/>
    </xf>
    <xf numFmtId="0" fontId="8" fillId="0" borderId="17" xfId="1" applyFont="1" applyFill="1" applyBorder="1" applyAlignment="1">
      <alignment horizontal="center" vertical="center"/>
    </xf>
    <xf numFmtId="0" fontId="8" fillId="0" borderId="19" xfId="1" applyFont="1" applyFill="1" applyBorder="1" applyAlignment="1">
      <alignment horizontal="center" vertical="center"/>
    </xf>
    <xf numFmtId="0" fontId="8" fillId="0" borderId="18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right" vertical="center"/>
    </xf>
    <xf numFmtId="0" fontId="10" fillId="0" borderId="0" xfId="1" applyFont="1" applyFill="1" applyBorder="1" applyAlignment="1">
      <alignment horizontal="left" vertical="center"/>
    </xf>
    <xf numFmtId="0" fontId="13" fillId="0" borderId="0" xfId="9" applyFont="1" applyFill="1" applyAlignment="1">
      <alignment horizontal="distributed" vertical="center"/>
    </xf>
    <xf numFmtId="0" fontId="45" fillId="0" borderId="0" xfId="9" applyFont="1" applyFill="1" applyAlignment="1">
      <alignment horizontal="left" vertical="center"/>
    </xf>
    <xf numFmtId="0" fontId="13" fillId="0" borderId="0" xfId="9" applyFont="1" applyFill="1" applyAlignment="1">
      <alignment horizontal="distributed" vertical="center" wrapText="1"/>
    </xf>
    <xf numFmtId="0" fontId="13" fillId="0" borderId="0" xfId="9" applyFont="1" applyFill="1" applyAlignment="1">
      <alignment horizontal="left" vertical="center"/>
    </xf>
    <xf numFmtId="0" fontId="9" fillId="0" borderId="0" xfId="9" applyFont="1" applyFill="1" applyAlignment="1">
      <alignment horizontal="center"/>
    </xf>
  </cellXfs>
  <cellStyles count="10">
    <cellStyle name="標準" xfId="0" builtinId="0"/>
    <cellStyle name="標準 2 2 2" xfId="1" xr:uid="{7082E03F-5438-4248-B97C-0D09B7D58012}"/>
    <cellStyle name="標準 2 3 3" xfId="7" xr:uid="{AEEBEE8F-33EB-47EE-9E1E-135FD4AC1832}"/>
    <cellStyle name="標準 7" xfId="8" xr:uid="{718027FA-2BF8-4E7E-8D27-272A0B22EAF5}"/>
    <cellStyle name="標準_Sheet1 3" xfId="4" xr:uid="{5F09DB1E-31F0-4CF9-B7C3-C4E563FE3926}"/>
    <cellStyle name="標準_Sheet1_1" xfId="6" xr:uid="{710174D4-074F-4FE6-9ACF-7010527ACD09}"/>
    <cellStyle name="標準_Sheet2" xfId="3" xr:uid="{8DCB037E-06C5-4EE8-9680-FE7C377B15FB}"/>
    <cellStyle name="標準_Sheet3" xfId="5" xr:uid="{A7A87EE6-0E0F-467D-8B06-2450CA5FD584}"/>
    <cellStyle name="標準_付録 2" xfId="9" xr:uid="{2234D6CB-E580-4518-B434-D0FB2EDAB5CC}"/>
    <cellStyle name="標準_付録資料（中核市） 2" xfId="2" xr:uid="{8BA436E7-A5F8-4F6C-82A8-CBC107CA299B}"/>
  </cellStyles>
  <dxfs count="1"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11</xdr:row>
      <xdr:rowOff>9525</xdr:rowOff>
    </xdr:from>
    <xdr:to>
      <xdr:col>31</xdr:col>
      <xdr:colOff>9525</xdr:colOff>
      <xdr:row>23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7B7E3E9D-416B-4700-8633-92C23A339512}"/>
            </a:ext>
          </a:extLst>
        </xdr:cNvPr>
        <xdr:cNvSpPr>
          <a:spLocks noChangeArrowheads="1"/>
        </xdr:cNvSpPr>
      </xdr:nvSpPr>
      <xdr:spPr bwMode="auto">
        <a:xfrm>
          <a:off x="695325" y="2628900"/>
          <a:ext cx="20574000" cy="2847975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45</xdr:row>
      <xdr:rowOff>0</xdr:rowOff>
    </xdr:from>
    <xdr:to>
      <xdr:col>9</xdr:col>
      <xdr:colOff>0</xdr:colOff>
      <xdr:row>45</xdr:row>
      <xdr:rowOff>0</xdr:rowOff>
    </xdr:to>
    <xdr:sp macro="" textlink="">
      <xdr:nvSpPr>
        <xdr:cNvPr id="2" name="Text Box 19">
          <a:extLst>
            <a:ext uri="{FF2B5EF4-FFF2-40B4-BE49-F238E27FC236}">
              <a16:creationId xmlns:a16="http://schemas.microsoft.com/office/drawing/2014/main" id="{E87A0C1F-458F-4140-B647-9C777B5703FF}"/>
            </a:ext>
          </a:extLst>
        </xdr:cNvPr>
        <xdr:cNvSpPr txBox="1">
          <a:spLocks noChangeArrowheads="1"/>
        </xdr:cNvSpPr>
      </xdr:nvSpPr>
      <xdr:spPr bwMode="auto">
        <a:xfrm>
          <a:off x="6172200" y="10715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※11</a:t>
          </a:r>
        </a:p>
      </xdr:txBody>
    </xdr:sp>
    <xdr:clientData/>
  </xdr:twoCellAnchor>
  <xdr:twoCellAnchor>
    <xdr:from>
      <xdr:col>9</xdr:col>
      <xdr:colOff>0</xdr:colOff>
      <xdr:row>45</xdr:row>
      <xdr:rowOff>0</xdr:rowOff>
    </xdr:from>
    <xdr:to>
      <xdr:col>9</xdr:col>
      <xdr:colOff>0</xdr:colOff>
      <xdr:row>45</xdr:row>
      <xdr:rowOff>0</xdr:rowOff>
    </xdr:to>
    <xdr:sp macro="" textlink="">
      <xdr:nvSpPr>
        <xdr:cNvPr id="3" name="Text Box 20">
          <a:extLst>
            <a:ext uri="{FF2B5EF4-FFF2-40B4-BE49-F238E27FC236}">
              <a16:creationId xmlns:a16="http://schemas.microsoft.com/office/drawing/2014/main" id="{DCC9B992-FE03-4F36-B88B-A625E0DF675C}"/>
            </a:ext>
          </a:extLst>
        </xdr:cNvPr>
        <xdr:cNvSpPr txBox="1">
          <a:spLocks noChangeArrowheads="1"/>
        </xdr:cNvSpPr>
      </xdr:nvSpPr>
      <xdr:spPr bwMode="auto">
        <a:xfrm>
          <a:off x="6172200" y="10715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※12</a:t>
          </a:r>
        </a:p>
      </xdr:txBody>
    </xdr:sp>
    <xdr:clientData/>
  </xdr:twoCellAnchor>
  <xdr:twoCellAnchor>
    <xdr:from>
      <xdr:col>15</xdr:col>
      <xdr:colOff>19050</xdr:colOff>
      <xdr:row>45</xdr:row>
      <xdr:rowOff>0</xdr:rowOff>
    </xdr:from>
    <xdr:to>
      <xdr:col>15</xdr:col>
      <xdr:colOff>257175</xdr:colOff>
      <xdr:row>45</xdr:row>
      <xdr:rowOff>0</xdr:rowOff>
    </xdr:to>
    <xdr:sp macro="" textlink="">
      <xdr:nvSpPr>
        <xdr:cNvPr id="4" name="Text Box 35">
          <a:extLst>
            <a:ext uri="{FF2B5EF4-FFF2-40B4-BE49-F238E27FC236}">
              <a16:creationId xmlns:a16="http://schemas.microsoft.com/office/drawing/2014/main" id="{C44EAFD1-3A21-40F1-8DBB-F7C5669FD594}"/>
            </a:ext>
          </a:extLst>
        </xdr:cNvPr>
        <xdr:cNvSpPr txBox="1">
          <a:spLocks noChangeArrowheads="1"/>
        </xdr:cNvSpPr>
      </xdr:nvSpPr>
      <xdr:spPr bwMode="auto">
        <a:xfrm>
          <a:off x="10306050" y="10715625"/>
          <a:ext cx="238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※11</a:t>
          </a:r>
        </a:p>
      </xdr:txBody>
    </xdr:sp>
    <xdr:clientData/>
  </xdr:twoCellAnchor>
  <xdr:twoCellAnchor>
    <xdr:from>
      <xdr:col>7</xdr:col>
      <xdr:colOff>19050</xdr:colOff>
      <xdr:row>43</xdr:row>
      <xdr:rowOff>0</xdr:rowOff>
    </xdr:from>
    <xdr:to>
      <xdr:col>7</xdr:col>
      <xdr:colOff>257175</xdr:colOff>
      <xdr:row>43</xdr:row>
      <xdr:rowOff>0</xdr:rowOff>
    </xdr:to>
    <xdr:sp macro="" textlink="">
      <xdr:nvSpPr>
        <xdr:cNvPr id="5" name="Text Box 57">
          <a:extLst>
            <a:ext uri="{FF2B5EF4-FFF2-40B4-BE49-F238E27FC236}">
              <a16:creationId xmlns:a16="http://schemas.microsoft.com/office/drawing/2014/main" id="{6BBC54B6-6C07-4B4D-83B4-A75AF858088E}"/>
            </a:ext>
          </a:extLst>
        </xdr:cNvPr>
        <xdr:cNvSpPr txBox="1">
          <a:spLocks noChangeArrowheads="1"/>
        </xdr:cNvSpPr>
      </xdr:nvSpPr>
      <xdr:spPr bwMode="auto">
        <a:xfrm>
          <a:off x="4819650" y="10239375"/>
          <a:ext cx="238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※11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13</xdr:row>
      <xdr:rowOff>161925</xdr:rowOff>
    </xdr:from>
    <xdr:to>
      <xdr:col>20</xdr:col>
      <xdr:colOff>0</xdr:colOff>
      <xdr:row>14</xdr:row>
      <xdr:rowOff>47625</xdr:rowOff>
    </xdr:to>
    <xdr:sp macro="" textlink="">
      <xdr:nvSpPr>
        <xdr:cNvPr id="2" name="Text Box 29">
          <a:extLst>
            <a:ext uri="{FF2B5EF4-FFF2-40B4-BE49-F238E27FC236}">
              <a16:creationId xmlns:a16="http://schemas.microsoft.com/office/drawing/2014/main" id="{D39CC079-3189-4A44-A700-516D442A94B2}"/>
            </a:ext>
          </a:extLst>
        </xdr:cNvPr>
        <xdr:cNvSpPr txBox="1">
          <a:spLocks noChangeArrowheads="1"/>
        </xdr:cNvSpPr>
      </xdr:nvSpPr>
      <xdr:spPr bwMode="auto">
        <a:xfrm>
          <a:off x="13716000" y="3257550"/>
          <a:ext cx="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※2</a:t>
          </a:r>
        </a:p>
      </xdr:txBody>
    </xdr:sp>
    <xdr:clientData/>
  </xdr:twoCellAnchor>
  <xdr:twoCellAnchor>
    <xdr:from>
      <xdr:col>20</xdr:col>
      <xdr:colOff>0</xdr:colOff>
      <xdr:row>35</xdr:row>
      <xdr:rowOff>161925</xdr:rowOff>
    </xdr:from>
    <xdr:to>
      <xdr:col>20</xdr:col>
      <xdr:colOff>0</xdr:colOff>
      <xdr:row>37</xdr:row>
      <xdr:rowOff>9525</xdr:rowOff>
    </xdr:to>
    <xdr:sp macro="" textlink="">
      <xdr:nvSpPr>
        <xdr:cNvPr id="3" name="Text Box 42">
          <a:extLst>
            <a:ext uri="{FF2B5EF4-FFF2-40B4-BE49-F238E27FC236}">
              <a16:creationId xmlns:a16="http://schemas.microsoft.com/office/drawing/2014/main" id="{EF0E3A3B-D874-4899-AE4E-28E25E61374D}"/>
            </a:ext>
          </a:extLst>
        </xdr:cNvPr>
        <xdr:cNvSpPr txBox="1">
          <a:spLocks noChangeArrowheads="1"/>
        </xdr:cNvSpPr>
      </xdr:nvSpPr>
      <xdr:spPr bwMode="auto">
        <a:xfrm>
          <a:off x="13716000" y="8496300"/>
          <a:ext cx="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※2</a:t>
          </a:r>
        </a:p>
      </xdr:txBody>
    </xdr:sp>
    <xdr:clientData/>
  </xdr:twoCellAnchor>
  <xdr:twoCellAnchor>
    <xdr:from>
      <xdr:col>20</xdr:col>
      <xdr:colOff>0</xdr:colOff>
      <xdr:row>58</xdr:row>
      <xdr:rowOff>0</xdr:rowOff>
    </xdr:from>
    <xdr:to>
      <xdr:col>20</xdr:col>
      <xdr:colOff>0</xdr:colOff>
      <xdr:row>58</xdr:row>
      <xdr:rowOff>0</xdr:rowOff>
    </xdr:to>
    <xdr:sp macro="" textlink="">
      <xdr:nvSpPr>
        <xdr:cNvPr id="4" name="Text Box 50">
          <a:extLst>
            <a:ext uri="{FF2B5EF4-FFF2-40B4-BE49-F238E27FC236}">
              <a16:creationId xmlns:a16="http://schemas.microsoft.com/office/drawing/2014/main" id="{4DAA395E-A5E3-4C2D-BC9C-FC452A27F3C3}"/>
            </a:ext>
          </a:extLst>
        </xdr:cNvPr>
        <xdr:cNvSpPr txBox="1">
          <a:spLocks noChangeArrowheads="1"/>
        </xdr:cNvSpPr>
      </xdr:nvSpPr>
      <xdr:spPr bwMode="auto">
        <a:xfrm>
          <a:off x="13716000" y="13811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※14</a:t>
          </a:r>
        </a:p>
      </xdr:txBody>
    </xdr:sp>
    <xdr:clientData/>
  </xdr:twoCellAnchor>
  <xdr:twoCellAnchor>
    <xdr:from>
      <xdr:col>20</xdr:col>
      <xdr:colOff>0</xdr:colOff>
      <xdr:row>61</xdr:row>
      <xdr:rowOff>171450</xdr:rowOff>
    </xdr:from>
    <xdr:to>
      <xdr:col>20</xdr:col>
      <xdr:colOff>0</xdr:colOff>
      <xdr:row>62</xdr:row>
      <xdr:rowOff>0</xdr:rowOff>
    </xdr:to>
    <xdr:sp macro="" textlink="">
      <xdr:nvSpPr>
        <xdr:cNvPr id="5" name="Text Box 54">
          <a:extLst>
            <a:ext uri="{FF2B5EF4-FFF2-40B4-BE49-F238E27FC236}">
              <a16:creationId xmlns:a16="http://schemas.microsoft.com/office/drawing/2014/main" id="{14F172CA-1440-49B7-B2D1-957AE834BD3E}"/>
            </a:ext>
          </a:extLst>
        </xdr:cNvPr>
        <xdr:cNvSpPr txBox="1">
          <a:spLocks noChangeArrowheads="1"/>
        </xdr:cNvSpPr>
      </xdr:nvSpPr>
      <xdr:spPr bwMode="auto">
        <a:xfrm>
          <a:off x="13716000" y="14697075"/>
          <a:ext cx="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※1</a:t>
          </a:r>
        </a:p>
      </xdr:txBody>
    </xdr:sp>
    <xdr:clientData/>
  </xdr:twoCellAnchor>
  <xdr:twoCellAnchor>
    <xdr:from>
      <xdr:col>20</xdr:col>
      <xdr:colOff>0</xdr:colOff>
      <xdr:row>64</xdr:row>
      <xdr:rowOff>161925</xdr:rowOff>
    </xdr:from>
    <xdr:to>
      <xdr:col>20</xdr:col>
      <xdr:colOff>0</xdr:colOff>
      <xdr:row>65</xdr:row>
      <xdr:rowOff>9525</xdr:rowOff>
    </xdr:to>
    <xdr:sp macro="" textlink="">
      <xdr:nvSpPr>
        <xdr:cNvPr id="6" name="Text Box 59">
          <a:extLst>
            <a:ext uri="{FF2B5EF4-FFF2-40B4-BE49-F238E27FC236}">
              <a16:creationId xmlns:a16="http://schemas.microsoft.com/office/drawing/2014/main" id="{C751D1AB-70F1-4F6C-B789-1C1ACFB66134}"/>
            </a:ext>
          </a:extLst>
        </xdr:cNvPr>
        <xdr:cNvSpPr txBox="1">
          <a:spLocks noChangeArrowheads="1"/>
        </xdr:cNvSpPr>
      </xdr:nvSpPr>
      <xdr:spPr bwMode="auto">
        <a:xfrm>
          <a:off x="13716000" y="15401925"/>
          <a:ext cx="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※5</a:t>
          </a:r>
        </a:p>
      </xdr:txBody>
    </xdr:sp>
    <xdr:clientData/>
  </xdr:twoCellAnchor>
  <xdr:twoCellAnchor>
    <xdr:from>
      <xdr:col>20</xdr:col>
      <xdr:colOff>0</xdr:colOff>
      <xdr:row>10</xdr:row>
      <xdr:rowOff>161925</xdr:rowOff>
    </xdr:from>
    <xdr:to>
      <xdr:col>20</xdr:col>
      <xdr:colOff>0</xdr:colOff>
      <xdr:row>12</xdr:row>
      <xdr:rowOff>28575</xdr:rowOff>
    </xdr:to>
    <xdr:sp macro="" textlink="">
      <xdr:nvSpPr>
        <xdr:cNvPr id="7" name="Text Box 83">
          <a:extLst>
            <a:ext uri="{FF2B5EF4-FFF2-40B4-BE49-F238E27FC236}">
              <a16:creationId xmlns:a16="http://schemas.microsoft.com/office/drawing/2014/main" id="{016AF602-DF76-45C0-B8D7-BF0C0C725CDA}"/>
            </a:ext>
          </a:extLst>
        </xdr:cNvPr>
        <xdr:cNvSpPr txBox="1">
          <a:spLocks noChangeArrowheads="1"/>
        </xdr:cNvSpPr>
      </xdr:nvSpPr>
      <xdr:spPr bwMode="auto">
        <a:xfrm>
          <a:off x="13716000" y="2543175"/>
          <a:ext cx="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※1</a:t>
          </a:r>
        </a:p>
      </xdr:txBody>
    </xdr:sp>
    <xdr:clientData/>
  </xdr:twoCellAnchor>
  <xdr:twoCellAnchor>
    <xdr:from>
      <xdr:col>20</xdr:col>
      <xdr:colOff>0</xdr:colOff>
      <xdr:row>15</xdr:row>
      <xdr:rowOff>161925</xdr:rowOff>
    </xdr:from>
    <xdr:to>
      <xdr:col>20</xdr:col>
      <xdr:colOff>0</xdr:colOff>
      <xdr:row>16</xdr:row>
      <xdr:rowOff>47625</xdr:rowOff>
    </xdr:to>
    <xdr:sp macro="" textlink="">
      <xdr:nvSpPr>
        <xdr:cNvPr id="8" name="Text Box 86">
          <a:extLst>
            <a:ext uri="{FF2B5EF4-FFF2-40B4-BE49-F238E27FC236}">
              <a16:creationId xmlns:a16="http://schemas.microsoft.com/office/drawing/2014/main" id="{08F153A3-2FDB-4042-9604-DDF6A114FF1D}"/>
            </a:ext>
          </a:extLst>
        </xdr:cNvPr>
        <xdr:cNvSpPr txBox="1">
          <a:spLocks noChangeArrowheads="1"/>
        </xdr:cNvSpPr>
      </xdr:nvSpPr>
      <xdr:spPr bwMode="auto">
        <a:xfrm>
          <a:off x="13716000" y="3733800"/>
          <a:ext cx="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※3</a:t>
          </a:r>
        </a:p>
      </xdr:txBody>
    </xdr:sp>
    <xdr:clientData/>
  </xdr:twoCellAnchor>
  <xdr:twoCellAnchor>
    <xdr:from>
      <xdr:col>20</xdr:col>
      <xdr:colOff>0</xdr:colOff>
      <xdr:row>39</xdr:row>
      <xdr:rowOff>114300</xdr:rowOff>
    </xdr:from>
    <xdr:to>
      <xdr:col>20</xdr:col>
      <xdr:colOff>0</xdr:colOff>
      <xdr:row>40</xdr:row>
      <xdr:rowOff>28575</xdr:rowOff>
    </xdr:to>
    <xdr:sp macro="" textlink="">
      <xdr:nvSpPr>
        <xdr:cNvPr id="9" name="Text Box 103">
          <a:extLst>
            <a:ext uri="{FF2B5EF4-FFF2-40B4-BE49-F238E27FC236}">
              <a16:creationId xmlns:a16="http://schemas.microsoft.com/office/drawing/2014/main" id="{371861BC-FF62-479F-ABE1-9A8191DB9852}"/>
            </a:ext>
          </a:extLst>
        </xdr:cNvPr>
        <xdr:cNvSpPr txBox="1">
          <a:spLocks noChangeArrowheads="1"/>
        </xdr:cNvSpPr>
      </xdr:nvSpPr>
      <xdr:spPr bwMode="auto">
        <a:xfrm>
          <a:off x="13716000" y="94011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１）</a:t>
          </a:r>
        </a:p>
      </xdr:txBody>
    </xdr:sp>
    <xdr:clientData/>
  </xdr:twoCellAnchor>
  <xdr:twoCellAnchor>
    <xdr:from>
      <xdr:col>20</xdr:col>
      <xdr:colOff>0</xdr:colOff>
      <xdr:row>40</xdr:row>
      <xdr:rowOff>114300</xdr:rowOff>
    </xdr:from>
    <xdr:to>
      <xdr:col>20</xdr:col>
      <xdr:colOff>0</xdr:colOff>
      <xdr:row>41</xdr:row>
      <xdr:rowOff>28575</xdr:rowOff>
    </xdr:to>
    <xdr:sp macro="" textlink="">
      <xdr:nvSpPr>
        <xdr:cNvPr id="10" name="Text Box 104">
          <a:extLst>
            <a:ext uri="{FF2B5EF4-FFF2-40B4-BE49-F238E27FC236}">
              <a16:creationId xmlns:a16="http://schemas.microsoft.com/office/drawing/2014/main" id="{A00F7C96-62F0-464E-B449-8B0B1B08E286}"/>
            </a:ext>
          </a:extLst>
        </xdr:cNvPr>
        <xdr:cNvSpPr txBox="1">
          <a:spLocks noChangeArrowheads="1"/>
        </xdr:cNvSpPr>
      </xdr:nvSpPr>
      <xdr:spPr bwMode="auto">
        <a:xfrm>
          <a:off x="13716000" y="9639300"/>
          <a:ext cx="0" cy="1524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１）</a:t>
          </a:r>
        </a:p>
      </xdr:txBody>
    </xdr:sp>
    <xdr:clientData/>
  </xdr:twoCellAnchor>
  <xdr:twoCellAnchor>
    <xdr:from>
      <xdr:col>20</xdr:col>
      <xdr:colOff>0</xdr:colOff>
      <xdr:row>12</xdr:row>
      <xdr:rowOff>104775</xdr:rowOff>
    </xdr:from>
    <xdr:to>
      <xdr:col>20</xdr:col>
      <xdr:colOff>0</xdr:colOff>
      <xdr:row>13</xdr:row>
      <xdr:rowOff>19050</xdr:rowOff>
    </xdr:to>
    <xdr:sp macro="" textlink="">
      <xdr:nvSpPr>
        <xdr:cNvPr id="11" name="Text Box 105">
          <a:extLst>
            <a:ext uri="{FF2B5EF4-FFF2-40B4-BE49-F238E27FC236}">
              <a16:creationId xmlns:a16="http://schemas.microsoft.com/office/drawing/2014/main" id="{8F26E2BC-2DEE-4F75-9560-F67940022A53}"/>
            </a:ext>
          </a:extLst>
        </xdr:cNvPr>
        <xdr:cNvSpPr txBox="1">
          <a:spLocks noChangeArrowheads="1"/>
        </xdr:cNvSpPr>
      </xdr:nvSpPr>
      <xdr:spPr bwMode="auto">
        <a:xfrm>
          <a:off x="13716000" y="29622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１）</a:t>
          </a:r>
        </a:p>
      </xdr:txBody>
    </xdr:sp>
    <xdr:clientData/>
  </xdr:twoCellAnchor>
  <xdr:twoCellAnchor>
    <xdr:from>
      <xdr:col>20</xdr:col>
      <xdr:colOff>0</xdr:colOff>
      <xdr:row>12</xdr:row>
      <xdr:rowOff>114300</xdr:rowOff>
    </xdr:from>
    <xdr:to>
      <xdr:col>20</xdr:col>
      <xdr:colOff>0</xdr:colOff>
      <xdr:row>13</xdr:row>
      <xdr:rowOff>28575</xdr:rowOff>
    </xdr:to>
    <xdr:sp macro="" textlink="">
      <xdr:nvSpPr>
        <xdr:cNvPr id="12" name="Text Box 106">
          <a:extLst>
            <a:ext uri="{FF2B5EF4-FFF2-40B4-BE49-F238E27FC236}">
              <a16:creationId xmlns:a16="http://schemas.microsoft.com/office/drawing/2014/main" id="{3A9BD315-429B-43D4-B73A-F4CBDEEE7B46}"/>
            </a:ext>
          </a:extLst>
        </xdr:cNvPr>
        <xdr:cNvSpPr txBox="1">
          <a:spLocks noChangeArrowheads="1"/>
        </xdr:cNvSpPr>
      </xdr:nvSpPr>
      <xdr:spPr bwMode="auto">
        <a:xfrm>
          <a:off x="13716000" y="297180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１）</a:t>
          </a:r>
        </a:p>
      </xdr:txBody>
    </xdr:sp>
    <xdr:clientData/>
  </xdr:twoCellAnchor>
  <xdr:twoCellAnchor>
    <xdr:from>
      <xdr:col>20</xdr:col>
      <xdr:colOff>0</xdr:colOff>
      <xdr:row>22</xdr:row>
      <xdr:rowOff>104775</xdr:rowOff>
    </xdr:from>
    <xdr:to>
      <xdr:col>20</xdr:col>
      <xdr:colOff>0</xdr:colOff>
      <xdr:row>24</xdr:row>
      <xdr:rowOff>19050</xdr:rowOff>
    </xdr:to>
    <xdr:sp macro="" textlink="">
      <xdr:nvSpPr>
        <xdr:cNvPr id="13" name="Text Box 107">
          <a:extLst>
            <a:ext uri="{FF2B5EF4-FFF2-40B4-BE49-F238E27FC236}">
              <a16:creationId xmlns:a16="http://schemas.microsoft.com/office/drawing/2014/main" id="{45C91A13-C524-4BDA-93F2-9365D83BD99C}"/>
            </a:ext>
          </a:extLst>
        </xdr:cNvPr>
        <xdr:cNvSpPr txBox="1">
          <a:spLocks noChangeArrowheads="1"/>
        </xdr:cNvSpPr>
      </xdr:nvSpPr>
      <xdr:spPr bwMode="auto">
        <a:xfrm>
          <a:off x="13716000" y="5343525"/>
          <a:ext cx="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１）</a:t>
          </a:r>
        </a:p>
      </xdr:txBody>
    </xdr:sp>
    <xdr:clientData/>
  </xdr:twoCellAnchor>
  <xdr:twoCellAnchor>
    <xdr:from>
      <xdr:col>20</xdr:col>
      <xdr:colOff>0</xdr:colOff>
      <xdr:row>22</xdr:row>
      <xdr:rowOff>114300</xdr:rowOff>
    </xdr:from>
    <xdr:to>
      <xdr:col>20</xdr:col>
      <xdr:colOff>0</xdr:colOff>
      <xdr:row>24</xdr:row>
      <xdr:rowOff>28575</xdr:rowOff>
    </xdr:to>
    <xdr:sp macro="" textlink="">
      <xdr:nvSpPr>
        <xdr:cNvPr id="14" name="Text Box 108">
          <a:extLst>
            <a:ext uri="{FF2B5EF4-FFF2-40B4-BE49-F238E27FC236}">
              <a16:creationId xmlns:a16="http://schemas.microsoft.com/office/drawing/2014/main" id="{8C1109FA-AFEE-40E1-B619-5C5292269B33}"/>
            </a:ext>
          </a:extLst>
        </xdr:cNvPr>
        <xdr:cNvSpPr txBox="1">
          <a:spLocks noChangeArrowheads="1"/>
        </xdr:cNvSpPr>
      </xdr:nvSpPr>
      <xdr:spPr bwMode="auto">
        <a:xfrm>
          <a:off x="13716000" y="5353050"/>
          <a:ext cx="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１）</a:t>
          </a:r>
        </a:p>
      </xdr:txBody>
    </xdr:sp>
    <xdr:clientData/>
  </xdr:twoCellAnchor>
  <xdr:twoCellAnchor>
    <xdr:from>
      <xdr:col>20</xdr:col>
      <xdr:colOff>0</xdr:colOff>
      <xdr:row>11</xdr:row>
      <xdr:rowOff>104775</xdr:rowOff>
    </xdr:from>
    <xdr:to>
      <xdr:col>20</xdr:col>
      <xdr:colOff>0</xdr:colOff>
      <xdr:row>12</xdr:row>
      <xdr:rowOff>19050</xdr:rowOff>
    </xdr:to>
    <xdr:sp macro="" textlink="">
      <xdr:nvSpPr>
        <xdr:cNvPr id="15" name="Text Box 105">
          <a:extLst>
            <a:ext uri="{FF2B5EF4-FFF2-40B4-BE49-F238E27FC236}">
              <a16:creationId xmlns:a16="http://schemas.microsoft.com/office/drawing/2014/main" id="{CD5CBCB6-428E-4B31-9D27-BE497FBD238C}"/>
            </a:ext>
          </a:extLst>
        </xdr:cNvPr>
        <xdr:cNvSpPr txBox="1">
          <a:spLocks noChangeArrowheads="1"/>
        </xdr:cNvSpPr>
      </xdr:nvSpPr>
      <xdr:spPr bwMode="auto">
        <a:xfrm>
          <a:off x="13716000" y="272415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１）</a:t>
          </a:r>
        </a:p>
      </xdr:txBody>
    </xdr:sp>
    <xdr:clientData/>
  </xdr:twoCellAnchor>
  <xdr:twoCellAnchor>
    <xdr:from>
      <xdr:col>20</xdr:col>
      <xdr:colOff>0</xdr:colOff>
      <xdr:row>11</xdr:row>
      <xdr:rowOff>114300</xdr:rowOff>
    </xdr:from>
    <xdr:to>
      <xdr:col>20</xdr:col>
      <xdr:colOff>0</xdr:colOff>
      <xdr:row>12</xdr:row>
      <xdr:rowOff>28575</xdr:rowOff>
    </xdr:to>
    <xdr:sp macro="" textlink="">
      <xdr:nvSpPr>
        <xdr:cNvPr id="16" name="Text Box 106">
          <a:extLst>
            <a:ext uri="{FF2B5EF4-FFF2-40B4-BE49-F238E27FC236}">
              <a16:creationId xmlns:a16="http://schemas.microsoft.com/office/drawing/2014/main" id="{651BCE6E-1EE0-4162-8B1A-55AAD6AC1DCD}"/>
            </a:ext>
          </a:extLst>
        </xdr:cNvPr>
        <xdr:cNvSpPr txBox="1">
          <a:spLocks noChangeArrowheads="1"/>
        </xdr:cNvSpPr>
      </xdr:nvSpPr>
      <xdr:spPr bwMode="auto">
        <a:xfrm>
          <a:off x="13716000" y="27336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１）</a:t>
          </a:r>
        </a:p>
      </xdr:txBody>
    </xdr:sp>
    <xdr:clientData/>
  </xdr:twoCellAnchor>
  <xdr:twoCellAnchor>
    <xdr:from>
      <xdr:col>2</xdr:col>
      <xdr:colOff>19050</xdr:colOff>
      <xdr:row>59</xdr:row>
      <xdr:rowOff>0</xdr:rowOff>
    </xdr:from>
    <xdr:to>
      <xdr:col>2</xdr:col>
      <xdr:colOff>257175</xdr:colOff>
      <xdr:row>59</xdr:row>
      <xdr:rowOff>0</xdr:rowOff>
    </xdr:to>
    <xdr:sp macro="" textlink="">
      <xdr:nvSpPr>
        <xdr:cNvPr id="17" name="Text Box 35">
          <a:extLst>
            <a:ext uri="{FF2B5EF4-FFF2-40B4-BE49-F238E27FC236}">
              <a16:creationId xmlns:a16="http://schemas.microsoft.com/office/drawing/2014/main" id="{046070BE-1FB8-453A-8789-EBDAF35F5093}"/>
            </a:ext>
          </a:extLst>
        </xdr:cNvPr>
        <xdr:cNvSpPr txBox="1">
          <a:spLocks noChangeArrowheads="1"/>
        </xdr:cNvSpPr>
      </xdr:nvSpPr>
      <xdr:spPr bwMode="auto">
        <a:xfrm>
          <a:off x="1390650" y="14049375"/>
          <a:ext cx="238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※11</a:t>
          </a:r>
        </a:p>
      </xdr:txBody>
    </xdr:sp>
    <xdr:clientData/>
  </xdr:twoCellAnchor>
  <xdr:twoCellAnchor>
    <xdr:from>
      <xdr:col>20</xdr:col>
      <xdr:colOff>0</xdr:colOff>
      <xdr:row>47</xdr:row>
      <xdr:rowOff>171450</xdr:rowOff>
    </xdr:from>
    <xdr:to>
      <xdr:col>20</xdr:col>
      <xdr:colOff>0</xdr:colOff>
      <xdr:row>48</xdr:row>
      <xdr:rowOff>0</xdr:rowOff>
    </xdr:to>
    <xdr:sp macro="" textlink="">
      <xdr:nvSpPr>
        <xdr:cNvPr id="18" name="Text Box 54">
          <a:extLst>
            <a:ext uri="{FF2B5EF4-FFF2-40B4-BE49-F238E27FC236}">
              <a16:creationId xmlns:a16="http://schemas.microsoft.com/office/drawing/2014/main" id="{468F2CC2-A4BD-4D10-B8DB-AEF3DB7F9BEF}"/>
            </a:ext>
          </a:extLst>
        </xdr:cNvPr>
        <xdr:cNvSpPr txBox="1">
          <a:spLocks noChangeArrowheads="1"/>
        </xdr:cNvSpPr>
      </xdr:nvSpPr>
      <xdr:spPr bwMode="auto">
        <a:xfrm>
          <a:off x="13716000" y="11363325"/>
          <a:ext cx="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※1</a:t>
          </a:r>
        </a:p>
      </xdr:txBody>
    </xdr:sp>
    <xdr:clientData/>
  </xdr:twoCellAnchor>
  <xdr:twoCellAnchor>
    <xdr:from>
      <xdr:col>20</xdr:col>
      <xdr:colOff>0</xdr:colOff>
      <xdr:row>50</xdr:row>
      <xdr:rowOff>161925</xdr:rowOff>
    </xdr:from>
    <xdr:to>
      <xdr:col>20</xdr:col>
      <xdr:colOff>0</xdr:colOff>
      <xdr:row>51</xdr:row>
      <xdr:rowOff>9525</xdr:rowOff>
    </xdr:to>
    <xdr:sp macro="" textlink="">
      <xdr:nvSpPr>
        <xdr:cNvPr id="19" name="Text Box 59">
          <a:extLst>
            <a:ext uri="{FF2B5EF4-FFF2-40B4-BE49-F238E27FC236}">
              <a16:creationId xmlns:a16="http://schemas.microsoft.com/office/drawing/2014/main" id="{DCB83F4C-A00C-4CE6-8402-0D7881575479}"/>
            </a:ext>
          </a:extLst>
        </xdr:cNvPr>
        <xdr:cNvSpPr txBox="1">
          <a:spLocks noChangeArrowheads="1"/>
        </xdr:cNvSpPr>
      </xdr:nvSpPr>
      <xdr:spPr bwMode="auto">
        <a:xfrm>
          <a:off x="13716000" y="12068175"/>
          <a:ext cx="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※5</a:t>
          </a:r>
        </a:p>
      </xdr:txBody>
    </xdr:sp>
    <xdr:clientData/>
  </xdr:twoCellAnchor>
  <xdr:twoCellAnchor>
    <xdr:from>
      <xdr:col>2</xdr:col>
      <xdr:colOff>19050</xdr:colOff>
      <xdr:row>45</xdr:row>
      <xdr:rowOff>0</xdr:rowOff>
    </xdr:from>
    <xdr:to>
      <xdr:col>2</xdr:col>
      <xdr:colOff>257175</xdr:colOff>
      <xdr:row>45</xdr:row>
      <xdr:rowOff>0</xdr:rowOff>
    </xdr:to>
    <xdr:sp macro="" textlink="">
      <xdr:nvSpPr>
        <xdr:cNvPr id="20" name="Text Box 35">
          <a:extLst>
            <a:ext uri="{FF2B5EF4-FFF2-40B4-BE49-F238E27FC236}">
              <a16:creationId xmlns:a16="http://schemas.microsoft.com/office/drawing/2014/main" id="{DB577570-3618-4785-9B53-40F3D5BC2562}"/>
            </a:ext>
          </a:extLst>
        </xdr:cNvPr>
        <xdr:cNvSpPr txBox="1">
          <a:spLocks noChangeArrowheads="1"/>
        </xdr:cNvSpPr>
      </xdr:nvSpPr>
      <xdr:spPr bwMode="auto">
        <a:xfrm>
          <a:off x="1390650" y="10715625"/>
          <a:ext cx="238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※11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214314</xdr:colOff>
      <xdr:row>3</xdr:row>
      <xdr:rowOff>47625</xdr:rowOff>
    </xdr:from>
    <xdr:to>
      <xdr:col>19</xdr:col>
      <xdr:colOff>59531</xdr:colOff>
      <xdr:row>9</xdr:row>
      <xdr:rowOff>52388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9CA4DC8-AD80-43E4-AFEF-1993296B3409}"/>
            </a:ext>
          </a:extLst>
        </xdr:cNvPr>
        <xdr:cNvSpPr txBox="1"/>
      </xdr:nvSpPr>
      <xdr:spPr>
        <a:xfrm>
          <a:off x="12558714" y="762000"/>
          <a:ext cx="531017" cy="14335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ctr"/>
          <a:r>
            <a:rPr kumimoji="1" lang="ja-JP" altLang="en-US" sz="600"/>
            <a:t>①</a:t>
          </a:r>
        </a:p>
      </xdr:txBody>
    </xdr:sp>
    <xdr:clientData/>
  </xdr:twoCellAnchor>
  <xdr:twoCellAnchor>
    <xdr:from>
      <xdr:col>19</xdr:col>
      <xdr:colOff>65484</xdr:colOff>
      <xdr:row>4</xdr:row>
      <xdr:rowOff>2</xdr:rowOff>
    </xdr:from>
    <xdr:to>
      <xdr:col>20</xdr:col>
      <xdr:colOff>65484</xdr:colOff>
      <xdr:row>9</xdr:row>
      <xdr:rowOff>47626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B8A2234-7DA5-498F-B27E-07AF22937229}"/>
            </a:ext>
          </a:extLst>
        </xdr:cNvPr>
        <xdr:cNvSpPr txBox="1"/>
      </xdr:nvSpPr>
      <xdr:spPr>
        <a:xfrm>
          <a:off x="13095684" y="952502"/>
          <a:ext cx="685800" cy="12382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ctr"/>
          <a:r>
            <a:rPr kumimoji="1" lang="ja-JP" altLang="en-US" sz="600"/>
            <a:t>②</a:t>
          </a:r>
        </a:p>
      </xdr:txBody>
    </xdr:sp>
    <xdr:clientData/>
  </xdr:twoCellAnchor>
  <xdr:twoCellAnchor editAs="oneCell">
    <xdr:from>
      <xdr:col>34</xdr:col>
      <xdr:colOff>200025</xdr:colOff>
      <xdr:row>132</xdr:row>
      <xdr:rowOff>0</xdr:rowOff>
    </xdr:from>
    <xdr:to>
      <xdr:col>50</xdr:col>
      <xdr:colOff>172180</xdr:colOff>
      <xdr:row>199</xdr:row>
      <xdr:rowOff>534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C6E65910-382C-46BB-8944-47FC789A60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63275" y="7543800"/>
          <a:ext cx="5229955" cy="382958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314325</xdr:colOff>
      <xdr:row>24</xdr:row>
      <xdr:rowOff>95250</xdr:rowOff>
    </xdr:from>
    <xdr:ext cx="1657350" cy="1657350"/>
    <xdr:pic>
      <xdr:nvPicPr>
        <xdr:cNvPr id="2" name="Picture 1" descr="姉妹都市">
          <a:extLst>
            <a:ext uri="{FF2B5EF4-FFF2-40B4-BE49-F238E27FC236}">
              <a16:creationId xmlns:a16="http://schemas.microsoft.com/office/drawing/2014/main" id="{846D542E-2655-4154-80C2-B8486C36C7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4325" y="5810250"/>
          <a:ext cx="1657350" cy="1657350"/>
        </a:xfrm>
        <a:prstGeom prst="rect">
          <a:avLst/>
        </a:prstGeom>
        <a:noFill/>
      </xdr:spPr>
    </xdr:pic>
    <xdr:clientData/>
  </xdr:oneCellAnchor>
  <xdr:oneCellAnchor>
    <xdr:from>
      <xdr:col>0</xdr:col>
      <xdr:colOff>405826</xdr:colOff>
      <xdr:row>6</xdr:row>
      <xdr:rowOff>142875</xdr:rowOff>
    </xdr:from>
    <xdr:ext cx="1308674" cy="2000250"/>
    <xdr:pic>
      <xdr:nvPicPr>
        <xdr:cNvPr id="3" name="図 2">
          <a:extLst>
            <a:ext uri="{FF2B5EF4-FFF2-40B4-BE49-F238E27FC236}">
              <a16:creationId xmlns:a16="http://schemas.microsoft.com/office/drawing/2014/main" id="{272CDBE3-EA7A-414F-8090-9858774C93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826" y="1571625"/>
          <a:ext cx="1308674" cy="2000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8553;&#8549;&#12288;&#31038;&#20250;&#31119;&#31049;&#12288;R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グラフ１"/>
      <sheetName val="グラフ２"/>
      <sheetName val="１.交通、２.火災、３.生保、４.保育."/>
      <sheetName val="５.国保"/>
      <sheetName val="６.年金、７.社福"/>
      <sheetName val="８.老セン、９.民・児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８.  老人センター利用状況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E0859-C6D3-48F1-8764-5D0FF8C917FA}">
  <dimension ref="A1:AE56"/>
  <sheetViews>
    <sheetView tabSelected="1" zoomScaleNormal="100" zoomScaleSheetLayoutView="100" workbookViewId="0"/>
  </sheetViews>
  <sheetFormatPr defaultRowHeight="29.25" x14ac:dyDescent="0.3"/>
  <cols>
    <col min="1" max="32" width="2.125" style="1" customWidth="1"/>
    <col min="33" max="16384" width="9" style="1"/>
  </cols>
  <sheetData>
    <row r="1" spans="1:31" ht="13.5" customHeight="1" x14ac:dyDescent="0.3"/>
    <row r="2" spans="1:31" ht="13.5" customHeight="1" x14ac:dyDescent="0.3"/>
    <row r="3" spans="1:31" ht="13.5" customHeight="1" x14ac:dyDescent="0.3"/>
    <row r="4" spans="1:31" ht="13.5" customHeight="1" x14ac:dyDescent="0.3"/>
    <row r="5" spans="1:31" ht="13.5" customHeight="1" x14ac:dyDescent="0.3"/>
    <row r="6" spans="1:31" ht="13.5" customHeight="1" x14ac:dyDescent="0.3"/>
    <row r="7" spans="1:31" ht="13.5" customHeight="1" x14ac:dyDescent="0.3"/>
    <row r="8" spans="1:31" ht="13.5" customHeight="1" x14ac:dyDescent="0.3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</row>
    <row r="9" spans="1:31" ht="13.5" customHeight="1" x14ac:dyDescent="0.3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</row>
    <row r="10" spans="1:31" ht="13.5" customHeight="1" x14ac:dyDescent="0.3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</row>
    <row r="11" spans="1:31" ht="13.5" customHeight="1" x14ac:dyDescent="0.3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</row>
    <row r="12" spans="1:31" ht="13.5" customHeight="1" x14ac:dyDescent="0.3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</row>
    <row r="13" spans="1:31" ht="13.5" customHeight="1" x14ac:dyDescent="0.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</row>
    <row r="14" spans="1:31" ht="13.5" customHeight="1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</row>
    <row r="15" spans="1:31" ht="13.5" customHeight="1" x14ac:dyDescent="0.3">
      <c r="A15" s="10"/>
      <c r="B15" s="10"/>
      <c r="C15" s="9"/>
      <c r="D15" s="10"/>
      <c r="E15" s="6"/>
      <c r="F15" s="6"/>
      <c r="G15" s="6"/>
      <c r="H15" s="10"/>
      <c r="I15" s="9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2"/>
      <c r="AE15" s="2"/>
    </row>
    <row r="16" spans="1:31" ht="13.5" customHeight="1" x14ac:dyDescent="0.3">
      <c r="A16" s="10"/>
      <c r="B16" s="10"/>
      <c r="C16" s="9"/>
      <c r="D16" s="281" t="s">
        <v>1</v>
      </c>
      <c r="E16" s="281"/>
      <c r="F16" s="281"/>
      <c r="G16" s="281"/>
      <c r="H16" s="8"/>
      <c r="J16" s="282" t="s">
        <v>0</v>
      </c>
      <c r="K16" s="282"/>
      <c r="L16" s="282"/>
      <c r="M16" s="282"/>
      <c r="N16" s="282"/>
      <c r="O16" s="282"/>
      <c r="P16" s="282"/>
      <c r="Q16" s="282"/>
      <c r="R16" s="282"/>
      <c r="S16" s="282"/>
      <c r="T16" s="282"/>
      <c r="U16" s="282"/>
      <c r="V16" s="282"/>
      <c r="W16" s="282"/>
      <c r="X16" s="282"/>
      <c r="Y16" s="282"/>
      <c r="Z16" s="282"/>
      <c r="AA16" s="282"/>
      <c r="AB16" s="282"/>
      <c r="AC16" s="282"/>
      <c r="AD16" s="2"/>
      <c r="AE16" s="2"/>
    </row>
    <row r="17" spans="1:31" ht="13.5" customHeight="1" x14ac:dyDescent="0.3">
      <c r="A17" s="10"/>
      <c r="B17" s="10"/>
      <c r="C17" s="9"/>
      <c r="D17" s="281"/>
      <c r="E17" s="281"/>
      <c r="F17" s="281"/>
      <c r="G17" s="281"/>
      <c r="H17" s="8"/>
      <c r="I17" s="7"/>
      <c r="J17" s="282"/>
      <c r="K17" s="282"/>
      <c r="L17" s="282"/>
      <c r="M17" s="282"/>
      <c r="N17" s="282"/>
      <c r="O17" s="282"/>
      <c r="P17" s="282"/>
      <c r="Q17" s="282"/>
      <c r="R17" s="282"/>
      <c r="S17" s="282"/>
      <c r="T17" s="282"/>
      <c r="U17" s="282"/>
      <c r="V17" s="282"/>
      <c r="W17" s="282"/>
      <c r="X17" s="282"/>
      <c r="Y17" s="282"/>
      <c r="Z17" s="282"/>
      <c r="AA17" s="282"/>
      <c r="AB17" s="282"/>
      <c r="AC17" s="282"/>
      <c r="AD17" s="2"/>
      <c r="AE17" s="2"/>
    </row>
    <row r="18" spans="1:31" ht="13.5" customHeight="1" x14ac:dyDescent="0.3">
      <c r="A18" s="10"/>
      <c r="B18" s="10"/>
      <c r="C18" s="9"/>
      <c r="D18" s="281"/>
      <c r="E18" s="281"/>
      <c r="F18" s="281"/>
      <c r="G18" s="281"/>
      <c r="H18" s="8"/>
      <c r="I18" s="7"/>
      <c r="J18" s="282"/>
      <c r="K18" s="282"/>
      <c r="L18" s="282"/>
      <c r="M18" s="282"/>
      <c r="N18" s="282"/>
      <c r="O18" s="282"/>
      <c r="P18" s="282"/>
      <c r="Q18" s="282"/>
      <c r="R18" s="282"/>
      <c r="S18" s="282"/>
      <c r="T18" s="282"/>
      <c r="U18" s="282"/>
      <c r="V18" s="282"/>
      <c r="W18" s="282"/>
      <c r="X18" s="282"/>
      <c r="Y18" s="282"/>
      <c r="Z18" s="282"/>
      <c r="AA18" s="282"/>
      <c r="AB18" s="282"/>
      <c r="AC18" s="282"/>
      <c r="AD18" s="2"/>
      <c r="AE18" s="2"/>
    </row>
    <row r="19" spans="1:31" ht="13.5" customHeight="1" x14ac:dyDescent="0.3">
      <c r="A19" s="2"/>
      <c r="B19" s="2"/>
      <c r="C19" s="2"/>
      <c r="D19" s="281"/>
      <c r="E19" s="281"/>
      <c r="F19" s="281"/>
      <c r="G19" s="281"/>
      <c r="H19" s="8"/>
      <c r="I19" s="7"/>
      <c r="J19" s="282"/>
      <c r="K19" s="282"/>
      <c r="L19" s="282"/>
      <c r="M19" s="282"/>
      <c r="N19" s="282"/>
      <c r="O19" s="282"/>
      <c r="P19" s="282"/>
      <c r="Q19" s="282"/>
      <c r="R19" s="282"/>
      <c r="S19" s="282"/>
      <c r="T19" s="282"/>
      <c r="U19" s="282"/>
      <c r="V19" s="282"/>
      <c r="W19" s="282"/>
      <c r="X19" s="282"/>
      <c r="Y19" s="282"/>
      <c r="Z19" s="282"/>
      <c r="AA19" s="282"/>
      <c r="AB19" s="282"/>
      <c r="AC19" s="282"/>
      <c r="AD19" s="2"/>
      <c r="AE19" s="2"/>
    </row>
    <row r="20" spans="1:31" ht="13.5" customHeight="1" x14ac:dyDescent="0.3">
      <c r="A20" s="2"/>
      <c r="B20" s="2"/>
      <c r="C20" s="2"/>
      <c r="D20" s="6"/>
      <c r="E20" s="6"/>
      <c r="F20" s="6"/>
      <c r="G20" s="6"/>
      <c r="H20" s="5"/>
      <c r="I20" s="5"/>
      <c r="J20" s="3"/>
      <c r="K20" s="4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2"/>
      <c r="AC20" s="2"/>
      <c r="AD20" s="2"/>
      <c r="AE20" s="2"/>
    </row>
    <row r="21" spans="1:31" ht="13.5" customHeight="1" x14ac:dyDescent="0.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</row>
    <row r="22" spans="1:31" ht="13.5" customHeight="1" x14ac:dyDescent="0.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</row>
    <row r="23" spans="1:31" ht="13.5" customHeight="1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31" ht="13.5" customHeight="1" x14ac:dyDescent="0.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31" ht="13.5" customHeight="1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31" ht="13.5" customHeight="1" x14ac:dyDescent="0.3"/>
    <row r="27" spans="1:31" ht="13.5" customHeight="1" x14ac:dyDescent="0.3"/>
    <row r="28" spans="1:31" ht="13.5" customHeight="1" x14ac:dyDescent="0.3"/>
    <row r="29" spans="1:31" ht="13.5" customHeight="1" x14ac:dyDescent="0.3"/>
    <row r="30" spans="1:31" ht="13.5" customHeight="1" x14ac:dyDescent="0.3"/>
    <row r="31" spans="1:31" ht="13.5" customHeight="1" x14ac:dyDescent="0.3"/>
    <row r="32" spans="1:31" ht="13.5" customHeight="1" x14ac:dyDescent="0.3"/>
    <row r="33" ht="13.5" customHeight="1" x14ac:dyDescent="0.3"/>
    <row r="34" ht="13.5" customHeight="1" x14ac:dyDescent="0.3"/>
    <row r="35" ht="13.5" customHeight="1" x14ac:dyDescent="0.3"/>
    <row r="36" ht="13.5" customHeight="1" x14ac:dyDescent="0.3"/>
    <row r="37" ht="13.5" customHeight="1" x14ac:dyDescent="0.3"/>
    <row r="38" ht="13.5" customHeight="1" x14ac:dyDescent="0.3"/>
    <row r="39" ht="13.5" customHeight="1" x14ac:dyDescent="0.3"/>
    <row r="40" ht="13.5" customHeight="1" x14ac:dyDescent="0.3"/>
    <row r="41" ht="13.5" customHeight="1" x14ac:dyDescent="0.3"/>
    <row r="42" ht="13.5" customHeight="1" x14ac:dyDescent="0.3"/>
    <row r="43" ht="13.5" customHeight="1" x14ac:dyDescent="0.3"/>
    <row r="44" ht="13.5" customHeight="1" x14ac:dyDescent="0.3"/>
    <row r="45" ht="13.5" customHeight="1" x14ac:dyDescent="0.3"/>
    <row r="46" ht="13.5" customHeight="1" x14ac:dyDescent="0.3"/>
    <row r="47" ht="13.5" customHeight="1" x14ac:dyDescent="0.3"/>
    <row r="48" ht="13.5" customHeight="1" x14ac:dyDescent="0.3"/>
    <row r="49" ht="13.5" customHeight="1" x14ac:dyDescent="0.3"/>
    <row r="50" ht="13.5" customHeight="1" x14ac:dyDescent="0.3"/>
    <row r="51" ht="13.5" customHeight="1" x14ac:dyDescent="0.3"/>
    <row r="52" ht="13.5" customHeight="1" x14ac:dyDescent="0.3"/>
    <row r="53" ht="13.5" customHeight="1" x14ac:dyDescent="0.3"/>
    <row r="54" ht="13.5" customHeight="1" x14ac:dyDescent="0.3"/>
    <row r="55" ht="13.5" customHeight="1" x14ac:dyDescent="0.3"/>
    <row r="56" ht="13.5" customHeight="1" x14ac:dyDescent="0.3"/>
  </sheetData>
  <mergeCells count="2">
    <mergeCell ref="D16:G19"/>
    <mergeCell ref="J16:AC19"/>
  </mergeCells>
  <phoneticPr fontId="4"/>
  <printOptions horizontalCentered="1"/>
  <pageMargins left="0.78740157480314965" right="0.39370078740157483" top="0.78740157480314965" bottom="0.78740157480314965" header="0.51181102362204722" footer="0.11811023622047245"/>
  <pageSetup paperSize="9" firstPageNumber="287" orientation="portrait" r:id="rId1"/>
  <headerFooter scaleWithDoc="0" alignWithMargins="0">
    <oddFooter>&amp;C&amp;"ＭＳ Ｐ明朝,標準"- &amp;P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786A2-D1D6-47A7-8980-60B42A4CFFDF}">
  <dimension ref="A1:T101"/>
  <sheetViews>
    <sheetView zoomScale="70" zoomScaleNormal="70" zoomScaleSheetLayoutView="70" workbookViewId="0">
      <selection sqref="A1:J1"/>
    </sheetView>
  </sheetViews>
  <sheetFormatPr defaultRowHeight="13.5" x14ac:dyDescent="0.4"/>
  <cols>
    <col min="1" max="1" width="20" style="11" customWidth="1"/>
    <col min="2" max="10" width="13.625" style="11" customWidth="1"/>
    <col min="11" max="20" width="13.75" style="11" customWidth="1"/>
    <col min="21" max="16384" width="9" style="11"/>
  </cols>
  <sheetData>
    <row r="1" spans="1:20" ht="27" customHeight="1" x14ac:dyDescent="0.4">
      <c r="A1" s="283" t="s">
        <v>615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</row>
    <row r="2" spans="1:20" s="12" customFormat="1" ht="19.5" customHeight="1" thickBot="1" x14ac:dyDescent="0.45">
      <c r="A2" s="60"/>
      <c r="B2" s="60"/>
      <c r="C2" s="60"/>
      <c r="D2" s="60"/>
      <c r="E2" s="60"/>
      <c r="F2" s="60"/>
      <c r="G2" s="60"/>
      <c r="H2" s="60"/>
      <c r="I2" s="60"/>
      <c r="J2" s="60"/>
      <c r="K2" s="59"/>
      <c r="L2" s="58"/>
      <c r="M2" s="57"/>
      <c r="N2" s="57"/>
      <c r="O2" s="57"/>
      <c r="P2" s="284"/>
      <c r="Q2" s="284"/>
      <c r="R2" s="284"/>
      <c r="S2" s="56"/>
      <c r="T2" s="55"/>
    </row>
    <row r="3" spans="1:20" s="12" customFormat="1" ht="21" customHeight="1" x14ac:dyDescent="0.4">
      <c r="A3" s="285" t="s">
        <v>102</v>
      </c>
      <c r="B3" s="288" t="s">
        <v>101</v>
      </c>
      <c r="C3" s="289"/>
      <c r="D3" s="289"/>
      <c r="E3" s="289"/>
      <c r="F3" s="289"/>
      <c r="G3" s="289"/>
      <c r="H3" s="289"/>
      <c r="I3" s="289"/>
      <c r="J3" s="289"/>
      <c r="K3" s="289"/>
      <c r="L3" s="54"/>
      <c r="M3" s="306" t="s">
        <v>100</v>
      </c>
      <c r="N3" s="307"/>
      <c r="O3" s="307"/>
      <c r="P3" s="307"/>
      <c r="Q3" s="307"/>
      <c r="R3" s="307"/>
      <c r="S3" s="307"/>
      <c r="T3" s="307"/>
    </row>
    <row r="4" spans="1:20" s="12" customFormat="1" ht="21" customHeight="1" x14ac:dyDescent="0.4">
      <c r="A4" s="286"/>
      <c r="B4" s="308" t="s">
        <v>99</v>
      </c>
      <c r="C4" s="309"/>
      <c r="D4" s="310"/>
      <c r="E4" s="311" t="s">
        <v>98</v>
      </c>
      <c r="F4" s="312"/>
      <c r="G4" s="313"/>
      <c r="H4" s="311" t="s">
        <v>97</v>
      </c>
      <c r="I4" s="312"/>
      <c r="J4" s="313"/>
      <c r="K4" s="314" t="s">
        <v>96</v>
      </c>
      <c r="L4" s="317" t="s">
        <v>95</v>
      </c>
      <c r="M4" s="53" t="s">
        <v>94</v>
      </c>
      <c r="N4" s="290" t="s">
        <v>93</v>
      </c>
      <c r="O4" s="291"/>
      <c r="P4" s="290" t="s">
        <v>92</v>
      </c>
      <c r="Q4" s="291"/>
      <c r="R4" s="292" t="s">
        <v>91</v>
      </c>
      <c r="S4" s="293"/>
      <c r="T4" s="293"/>
    </row>
    <row r="5" spans="1:20" s="12" customFormat="1" ht="21" customHeight="1" x14ac:dyDescent="0.4">
      <c r="A5" s="286"/>
      <c r="B5" s="294" t="s">
        <v>90</v>
      </c>
      <c r="C5" s="296" t="s">
        <v>89</v>
      </c>
      <c r="D5" s="52" t="s">
        <v>88</v>
      </c>
      <c r="E5" s="296" t="s">
        <v>87</v>
      </c>
      <c r="F5" s="298" t="s">
        <v>86</v>
      </c>
      <c r="G5" s="298" t="s">
        <v>85</v>
      </c>
      <c r="H5" s="296" t="s">
        <v>84</v>
      </c>
      <c r="I5" s="298" t="s">
        <v>83</v>
      </c>
      <c r="J5" s="298" t="s">
        <v>82</v>
      </c>
      <c r="K5" s="315"/>
      <c r="L5" s="318"/>
      <c r="M5" s="325" t="s">
        <v>81</v>
      </c>
      <c r="N5" s="300" t="s">
        <v>79</v>
      </c>
      <c r="O5" s="300" t="s">
        <v>80</v>
      </c>
      <c r="P5" s="300" t="s">
        <v>79</v>
      </c>
      <c r="Q5" s="300" t="s">
        <v>78</v>
      </c>
      <c r="R5" s="319" t="s">
        <v>77</v>
      </c>
      <c r="S5" s="321" t="s">
        <v>76</v>
      </c>
      <c r="T5" s="323" t="s">
        <v>75</v>
      </c>
    </row>
    <row r="6" spans="1:20" s="12" customFormat="1" ht="21" customHeight="1" x14ac:dyDescent="0.4">
      <c r="A6" s="286"/>
      <c r="B6" s="295"/>
      <c r="C6" s="297"/>
      <c r="D6" s="51" t="s">
        <v>74</v>
      </c>
      <c r="E6" s="297"/>
      <c r="F6" s="299"/>
      <c r="G6" s="299"/>
      <c r="H6" s="297"/>
      <c r="I6" s="299"/>
      <c r="J6" s="299"/>
      <c r="K6" s="315"/>
      <c r="L6" s="50" t="s">
        <v>73</v>
      </c>
      <c r="M6" s="326"/>
      <c r="N6" s="301"/>
      <c r="O6" s="301"/>
      <c r="P6" s="301"/>
      <c r="Q6" s="301"/>
      <c r="R6" s="320"/>
      <c r="S6" s="322"/>
      <c r="T6" s="324"/>
    </row>
    <row r="7" spans="1:20" s="12" customFormat="1" ht="16.5" customHeight="1" x14ac:dyDescent="0.4">
      <c r="A7" s="286"/>
      <c r="B7" s="327" t="s">
        <v>72</v>
      </c>
      <c r="C7" s="328"/>
      <c r="D7" s="329"/>
      <c r="E7" s="333" t="s">
        <v>71</v>
      </c>
      <c r="F7" s="334"/>
      <c r="G7" s="335"/>
      <c r="H7" s="333" t="s">
        <v>71</v>
      </c>
      <c r="I7" s="334"/>
      <c r="J7" s="335"/>
      <c r="K7" s="315"/>
      <c r="L7" s="49" t="s">
        <v>70</v>
      </c>
      <c r="M7" s="48" t="s">
        <v>70</v>
      </c>
      <c r="N7" s="339" t="s">
        <v>69</v>
      </c>
      <c r="O7" s="340"/>
      <c r="P7" s="339" t="s">
        <v>69</v>
      </c>
      <c r="Q7" s="340"/>
      <c r="R7" s="302" t="s">
        <v>68</v>
      </c>
      <c r="S7" s="303"/>
      <c r="T7" s="303"/>
    </row>
    <row r="8" spans="1:20" s="12" customFormat="1" ht="16.5" customHeight="1" x14ac:dyDescent="0.4">
      <c r="A8" s="287"/>
      <c r="B8" s="330"/>
      <c r="C8" s="331"/>
      <c r="D8" s="332"/>
      <c r="E8" s="336"/>
      <c r="F8" s="337"/>
      <c r="G8" s="338"/>
      <c r="H8" s="336"/>
      <c r="I8" s="337"/>
      <c r="J8" s="338"/>
      <c r="K8" s="316"/>
      <c r="L8" s="47" t="s">
        <v>67</v>
      </c>
      <c r="M8" s="47" t="s">
        <v>67</v>
      </c>
      <c r="N8" s="341"/>
      <c r="O8" s="342"/>
      <c r="P8" s="341"/>
      <c r="Q8" s="342"/>
      <c r="R8" s="304"/>
      <c r="S8" s="305"/>
      <c r="T8" s="305"/>
    </row>
    <row r="9" spans="1:20" s="12" customFormat="1" ht="21" customHeight="1" x14ac:dyDescent="0.4">
      <c r="A9" s="31" t="s">
        <v>66</v>
      </c>
      <c r="B9" s="29">
        <v>140115</v>
      </c>
      <c r="C9" s="29">
        <v>246256</v>
      </c>
      <c r="D9" s="29">
        <v>363.27909481168956</v>
      </c>
      <c r="E9" s="30">
        <v>-2887</v>
      </c>
      <c r="F9" s="29">
        <v>1179</v>
      </c>
      <c r="G9" s="29">
        <v>4066</v>
      </c>
      <c r="H9" s="30">
        <v>-996</v>
      </c>
      <c r="I9" s="29">
        <v>8085</v>
      </c>
      <c r="J9" s="29">
        <v>9081</v>
      </c>
      <c r="K9" s="29">
        <v>251084</v>
      </c>
      <c r="L9" s="34">
        <v>677.87</v>
      </c>
      <c r="M9" s="29">
        <v>11302</v>
      </c>
      <c r="N9" s="29">
        <v>5</v>
      </c>
      <c r="O9" s="29">
        <v>261</v>
      </c>
      <c r="P9" s="29">
        <v>54</v>
      </c>
      <c r="Q9" s="29">
        <v>4628</v>
      </c>
      <c r="R9" s="33">
        <v>27</v>
      </c>
      <c r="S9" s="33">
        <v>208</v>
      </c>
      <c r="T9" s="33">
        <v>124</v>
      </c>
    </row>
    <row r="10" spans="1:20" s="12" customFormat="1" ht="21" customHeight="1" x14ac:dyDescent="0.4">
      <c r="A10" s="31" t="s">
        <v>65</v>
      </c>
      <c r="B10" s="29">
        <v>177715</v>
      </c>
      <c r="C10" s="29">
        <v>326057</v>
      </c>
      <c r="D10" s="29">
        <v>436.10330899071772</v>
      </c>
      <c r="E10" s="30">
        <v>-2895</v>
      </c>
      <c r="F10" s="29">
        <v>1841</v>
      </c>
      <c r="G10" s="29">
        <v>4736</v>
      </c>
      <c r="H10" s="30">
        <v>-625</v>
      </c>
      <c r="I10" s="29">
        <v>9897</v>
      </c>
      <c r="J10" s="29">
        <v>10522</v>
      </c>
      <c r="K10" s="29">
        <v>329306</v>
      </c>
      <c r="L10" s="34">
        <v>747.66</v>
      </c>
      <c r="M10" s="29">
        <v>11870</v>
      </c>
      <c r="N10" s="29">
        <v>33</v>
      </c>
      <c r="O10" s="29">
        <v>2535</v>
      </c>
      <c r="P10" s="29">
        <v>41</v>
      </c>
      <c r="Q10" s="29">
        <v>4147</v>
      </c>
      <c r="R10" s="33">
        <v>36</v>
      </c>
      <c r="S10" s="33">
        <v>227</v>
      </c>
      <c r="T10" s="33">
        <v>172</v>
      </c>
    </row>
    <row r="11" spans="1:20" s="12" customFormat="1" ht="21" customHeight="1" x14ac:dyDescent="0.4">
      <c r="A11" s="31" t="s">
        <v>64</v>
      </c>
      <c r="B11" s="29">
        <v>136781</v>
      </c>
      <c r="C11" s="29">
        <v>272752</v>
      </c>
      <c r="D11" s="29">
        <v>330.76484641224334</v>
      </c>
      <c r="E11" s="30">
        <v>-2383</v>
      </c>
      <c r="F11" s="29">
        <v>1479</v>
      </c>
      <c r="G11" s="29">
        <v>3862</v>
      </c>
      <c r="H11" s="30">
        <v>-964</v>
      </c>
      <c r="I11" s="29">
        <v>6880</v>
      </c>
      <c r="J11" s="29">
        <v>7844</v>
      </c>
      <c r="K11" s="29">
        <v>275192</v>
      </c>
      <c r="L11" s="34">
        <v>824.61</v>
      </c>
      <c r="M11" s="29">
        <v>8093</v>
      </c>
      <c r="N11" s="29">
        <v>50</v>
      </c>
      <c r="O11" s="29">
        <v>3141</v>
      </c>
      <c r="P11" s="29">
        <v>49</v>
      </c>
      <c r="Q11" s="29">
        <v>4065</v>
      </c>
      <c r="R11" s="33">
        <v>19</v>
      </c>
      <c r="S11" s="33">
        <v>212</v>
      </c>
      <c r="T11" s="33">
        <v>133</v>
      </c>
    </row>
    <row r="12" spans="1:20" s="12" customFormat="1" ht="21" customHeight="1" x14ac:dyDescent="0.4">
      <c r="A12" s="31" t="s">
        <v>63</v>
      </c>
      <c r="B12" s="29">
        <v>109635</v>
      </c>
      <c r="C12" s="29">
        <v>222173</v>
      </c>
      <c r="D12" s="29">
        <v>727.10106034821308</v>
      </c>
      <c r="E12" s="30">
        <v>-1703</v>
      </c>
      <c r="F12" s="29">
        <v>1288</v>
      </c>
      <c r="G12" s="29">
        <v>2991</v>
      </c>
      <c r="H12" s="30">
        <v>-708</v>
      </c>
      <c r="I12" s="29">
        <v>6263</v>
      </c>
      <c r="J12" s="29">
        <v>6971</v>
      </c>
      <c r="K12" s="29">
        <v>223415</v>
      </c>
      <c r="L12" s="34">
        <v>305.56</v>
      </c>
      <c r="M12" s="29">
        <v>4013</v>
      </c>
      <c r="N12" s="29">
        <v>18</v>
      </c>
      <c r="O12" s="29">
        <v>848</v>
      </c>
      <c r="P12" s="29">
        <v>66</v>
      </c>
      <c r="Q12" s="29">
        <v>5501</v>
      </c>
      <c r="R12" s="33">
        <v>21</v>
      </c>
      <c r="S12" s="33">
        <v>167</v>
      </c>
      <c r="T12" s="33">
        <v>92</v>
      </c>
    </row>
    <row r="13" spans="1:20" s="12" customFormat="1" ht="21" customHeight="1" x14ac:dyDescent="0.4">
      <c r="A13" s="31" t="s">
        <v>62</v>
      </c>
      <c r="B13" s="29">
        <v>137599</v>
      </c>
      <c r="C13" s="29">
        <v>284044</v>
      </c>
      <c r="D13" s="29">
        <v>320.42144686227397</v>
      </c>
      <c r="E13" s="30">
        <v>-1413</v>
      </c>
      <c r="F13" s="29">
        <v>1952</v>
      </c>
      <c r="G13" s="29">
        <v>3365</v>
      </c>
      <c r="H13" s="30">
        <v>-137</v>
      </c>
      <c r="I13" s="29">
        <v>11088</v>
      </c>
      <c r="J13" s="29">
        <v>11225</v>
      </c>
      <c r="K13" s="29">
        <v>289731</v>
      </c>
      <c r="L13" s="34">
        <v>886.47</v>
      </c>
      <c r="M13" s="29">
        <v>4543</v>
      </c>
      <c r="N13" s="29">
        <v>54</v>
      </c>
      <c r="O13" s="29">
        <v>4404</v>
      </c>
      <c r="P13" s="29">
        <v>25</v>
      </c>
      <c r="Q13" s="29">
        <v>2330</v>
      </c>
      <c r="R13" s="33">
        <v>27</v>
      </c>
      <c r="S13" s="33">
        <v>265</v>
      </c>
      <c r="T13" s="33">
        <v>188</v>
      </c>
    </row>
    <row r="14" spans="1:20" s="12" customFormat="1" ht="21" customHeight="1" x14ac:dyDescent="0.4">
      <c r="A14" s="31" t="s">
        <v>61</v>
      </c>
      <c r="B14" s="29">
        <v>146088</v>
      </c>
      <c r="C14" s="29">
        <v>301573</v>
      </c>
      <c r="D14" s="29">
        <v>332.83631507499416</v>
      </c>
      <c r="E14" s="30">
        <v>-2243</v>
      </c>
      <c r="F14" s="29">
        <v>1746</v>
      </c>
      <c r="G14" s="29">
        <v>3989</v>
      </c>
      <c r="H14" s="30">
        <v>27</v>
      </c>
      <c r="I14" s="29">
        <v>8428</v>
      </c>
      <c r="J14" s="29">
        <v>8401</v>
      </c>
      <c r="K14" s="29">
        <v>307672</v>
      </c>
      <c r="L14" s="34">
        <v>906.07</v>
      </c>
      <c r="M14" s="29">
        <v>5288</v>
      </c>
      <c r="N14" s="29">
        <v>50</v>
      </c>
      <c r="O14" s="29">
        <v>3650</v>
      </c>
      <c r="P14" s="29">
        <v>34</v>
      </c>
      <c r="Q14" s="29">
        <v>4210</v>
      </c>
      <c r="R14" s="33">
        <v>22</v>
      </c>
      <c r="S14" s="33">
        <v>286</v>
      </c>
      <c r="T14" s="33">
        <v>160</v>
      </c>
    </row>
    <row r="15" spans="1:20" s="12" customFormat="1" ht="21" customHeight="1" x14ac:dyDescent="0.4">
      <c r="A15" s="31" t="s">
        <v>60</v>
      </c>
      <c r="B15" s="29">
        <v>104791</v>
      </c>
      <c r="C15" s="29">
        <v>240990</v>
      </c>
      <c r="D15" s="29">
        <v>631.55825777032339</v>
      </c>
      <c r="E15" s="30">
        <v>-1362</v>
      </c>
      <c r="F15" s="29">
        <v>1598</v>
      </c>
      <c r="G15" s="29">
        <v>2960</v>
      </c>
      <c r="H15" s="30">
        <v>-24</v>
      </c>
      <c r="I15" s="29">
        <v>7500</v>
      </c>
      <c r="J15" s="29">
        <v>7524</v>
      </c>
      <c r="K15" s="29">
        <v>247590</v>
      </c>
      <c r="L15" s="34">
        <v>381.58</v>
      </c>
      <c r="M15" s="29">
        <v>2133</v>
      </c>
      <c r="N15" s="29">
        <v>41</v>
      </c>
      <c r="O15" s="29">
        <v>3144</v>
      </c>
      <c r="P15" s="29">
        <v>30</v>
      </c>
      <c r="Q15" s="29">
        <v>3287</v>
      </c>
      <c r="R15" s="33">
        <v>17</v>
      </c>
      <c r="S15" s="33">
        <v>254</v>
      </c>
      <c r="T15" s="33">
        <v>145</v>
      </c>
    </row>
    <row r="16" spans="1:20" s="12" customFormat="1" ht="21" customHeight="1" x14ac:dyDescent="0.4">
      <c r="A16" s="31" t="s">
        <v>59</v>
      </c>
      <c r="B16" s="29">
        <v>124095</v>
      </c>
      <c r="C16" s="29">
        <v>271798</v>
      </c>
      <c r="D16" s="29">
        <v>354.03272026259572</v>
      </c>
      <c r="E16" s="30">
        <v>-1837</v>
      </c>
      <c r="F16" s="29">
        <v>1629</v>
      </c>
      <c r="G16" s="29">
        <v>3466</v>
      </c>
      <c r="H16" s="30">
        <v>-448</v>
      </c>
      <c r="I16" s="29">
        <v>8516</v>
      </c>
      <c r="J16" s="29">
        <v>8964</v>
      </c>
      <c r="K16" s="29">
        <v>282693</v>
      </c>
      <c r="L16" s="34">
        <v>767.72</v>
      </c>
      <c r="M16" s="29">
        <v>3181</v>
      </c>
      <c r="N16" s="29">
        <v>45</v>
      </c>
      <c r="O16" s="29">
        <v>3909</v>
      </c>
      <c r="P16" s="29">
        <v>15</v>
      </c>
      <c r="Q16" s="29">
        <v>1671</v>
      </c>
      <c r="R16" s="33">
        <v>21</v>
      </c>
      <c r="S16" s="33">
        <v>255</v>
      </c>
      <c r="T16" s="33">
        <v>136</v>
      </c>
    </row>
    <row r="17" spans="1:20" s="12" customFormat="1" ht="21" customHeight="1" x14ac:dyDescent="0.4">
      <c r="A17" s="31" t="s">
        <v>58</v>
      </c>
      <c r="B17" s="29">
        <v>143999</v>
      </c>
      <c r="C17" s="29">
        <v>318526</v>
      </c>
      <c r="D17" s="29">
        <v>420.66296883254091</v>
      </c>
      <c r="E17" s="30">
        <v>-1291</v>
      </c>
      <c r="F17" s="29">
        <v>2233</v>
      </c>
      <c r="G17" s="29">
        <v>3524</v>
      </c>
      <c r="H17" s="30">
        <v>-331</v>
      </c>
      <c r="I17" s="29">
        <v>10596</v>
      </c>
      <c r="J17" s="29">
        <v>10927</v>
      </c>
      <c r="K17" s="29">
        <v>327692</v>
      </c>
      <c r="L17" s="34">
        <v>757.2</v>
      </c>
      <c r="M17" s="29">
        <v>3360</v>
      </c>
      <c r="N17" s="29">
        <v>59</v>
      </c>
      <c r="O17" s="29">
        <v>4262</v>
      </c>
      <c r="P17" s="29">
        <v>7</v>
      </c>
      <c r="Q17" s="29">
        <v>1165</v>
      </c>
      <c r="R17" s="33">
        <v>22</v>
      </c>
      <c r="S17" s="33">
        <v>201</v>
      </c>
      <c r="T17" s="33">
        <v>170</v>
      </c>
    </row>
    <row r="18" spans="1:20" s="12" customFormat="1" ht="21" customHeight="1" x14ac:dyDescent="0.4">
      <c r="A18" s="31" t="s">
        <v>57</v>
      </c>
      <c r="B18" s="29">
        <v>146559</v>
      </c>
      <c r="C18" s="29">
        <v>312779</v>
      </c>
      <c r="D18" s="29">
        <v>253.82549137357375</v>
      </c>
      <c r="E18" s="30">
        <v>-2705</v>
      </c>
      <c r="F18" s="29">
        <v>1936</v>
      </c>
      <c r="G18" s="29">
        <v>4641</v>
      </c>
      <c r="H18" s="30">
        <v>-630</v>
      </c>
      <c r="I18" s="29">
        <v>7580</v>
      </c>
      <c r="J18" s="29">
        <v>8210</v>
      </c>
      <c r="K18" s="29">
        <v>332931</v>
      </c>
      <c r="L18" s="34">
        <v>1232.26</v>
      </c>
      <c r="M18" s="29">
        <v>4242</v>
      </c>
      <c r="N18" s="29">
        <v>56</v>
      </c>
      <c r="O18" s="29">
        <v>4643</v>
      </c>
      <c r="P18" s="29">
        <v>18</v>
      </c>
      <c r="Q18" s="29">
        <v>2735</v>
      </c>
      <c r="R18" s="33">
        <v>26</v>
      </c>
      <c r="S18" s="33">
        <v>249</v>
      </c>
      <c r="T18" s="33">
        <v>158</v>
      </c>
    </row>
    <row r="19" spans="1:20" s="12" customFormat="1" ht="21" customHeight="1" x14ac:dyDescent="0.4">
      <c r="A19" s="31" t="s">
        <v>56</v>
      </c>
      <c r="B19" s="29">
        <v>129340</v>
      </c>
      <c r="C19" s="29">
        <v>270461</v>
      </c>
      <c r="D19" s="29">
        <v>1244.5288054481871</v>
      </c>
      <c r="E19" s="30">
        <v>-1023</v>
      </c>
      <c r="F19" s="29">
        <v>1977</v>
      </c>
      <c r="G19" s="29">
        <v>3000</v>
      </c>
      <c r="H19" s="30">
        <v>799</v>
      </c>
      <c r="I19" s="29">
        <v>10872</v>
      </c>
      <c r="J19" s="29">
        <v>10073</v>
      </c>
      <c r="K19" s="29">
        <v>270685</v>
      </c>
      <c r="L19" s="34">
        <v>217.32</v>
      </c>
      <c r="M19" s="29">
        <v>5198</v>
      </c>
      <c r="N19" s="29">
        <v>58</v>
      </c>
      <c r="O19" s="29">
        <v>4905</v>
      </c>
      <c r="P19" s="29">
        <v>19</v>
      </c>
      <c r="Q19" s="29">
        <v>2498</v>
      </c>
      <c r="R19" s="33">
        <v>25</v>
      </c>
      <c r="S19" s="33">
        <v>255</v>
      </c>
      <c r="T19" s="33">
        <v>169</v>
      </c>
    </row>
    <row r="20" spans="1:20" s="12" customFormat="1" ht="21" customHeight="1" x14ac:dyDescent="0.4">
      <c r="A20" s="31" t="s">
        <v>55</v>
      </c>
      <c r="B20" s="29">
        <v>240139</v>
      </c>
      <c r="C20" s="29">
        <v>517346</v>
      </c>
      <c r="D20" s="29">
        <v>1241.0843228979249</v>
      </c>
      <c r="E20" s="30">
        <v>-1421</v>
      </c>
      <c r="F20" s="29">
        <v>3752</v>
      </c>
      <c r="G20" s="29">
        <v>5173</v>
      </c>
      <c r="H20" s="30">
        <v>-547</v>
      </c>
      <c r="I20" s="29">
        <v>18006</v>
      </c>
      <c r="J20" s="29">
        <v>18553</v>
      </c>
      <c r="K20" s="29">
        <v>518757</v>
      </c>
      <c r="L20" s="34">
        <v>416.85</v>
      </c>
      <c r="M20" s="29">
        <v>8153</v>
      </c>
      <c r="N20" s="29">
        <v>83</v>
      </c>
      <c r="O20" s="29">
        <v>8154</v>
      </c>
      <c r="P20" s="29">
        <v>28</v>
      </c>
      <c r="Q20" s="29">
        <v>5152</v>
      </c>
      <c r="R20" s="33">
        <v>33</v>
      </c>
      <c r="S20" s="33">
        <v>438</v>
      </c>
      <c r="T20" s="33">
        <v>304</v>
      </c>
    </row>
    <row r="21" spans="1:20" s="12" customFormat="1" ht="21" customHeight="1" x14ac:dyDescent="0.4">
      <c r="A21" s="31" t="s">
        <v>54</v>
      </c>
      <c r="B21" s="29">
        <v>147987</v>
      </c>
      <c r="C21" s="29">
        <v>332063</v>
      </c>
      <c r="D21" s="29">
        <v>1065.7049327642094</v>
      </c>
      <c r="E21" s="30">
        <v>-1961</v>
      </c>
      <c r="F21" s="29">
        <v>2090</v>
      </c>
      <c r="G21" s="29">
        <v>4051</v>
      </c>
      <c r="H21" s="30">
        <v>261</v>
      </c>
      <c r="I21" s="29">
        <v>11109</v>
      </c>
      <c r="J21" s="29">
        <v>10848</v>
      </c>
      <c r="K21" s="29">
        <v>332149</v>
      </c>
      <c r="L21" s="34">
        <v>311.58999999999997</v>
      </c>
      <c r="M21" s="29">
        <v>4141</v>
      </c>
      <c r="N21" s="29">
        <v>36</v>
      </c>
      <c r="O21" s="29">
        <v>2950</v>
      </c>
      <c r="P21" s="29">
        <v>50</v>
      </c>
      <c r="Q21" s="29">
        <v>7000</v>
      </c>
      <c r="R21" s="30">
        <v>20</v>
      </c>
      <c r="S21" s="29">
        <v>341</v>
      </c>
      <c r="T21" s="29">
        <v>204</v>
      </c>
    </row>
    <row r="22" spans="1:20" s="12" customFormat="1" ht="21" customHeight="1" x14ac:dyDescent="0.4">
      <c r="A22" s="31" t="s">
        <v>53</v>
      </c>
      <c r="B22" s="29">
        <v>169015</v>
      </c>
      <c r="C22" s="29">
        <v>369688</v>
      </c>
      <c r="D22" s="29">
        <v>805.13982054185897</v>
      </c>
      <c r="E22" s="30">
        <v>-1940</v>
      </c>
      <c r="F22" s="29">
        <v>2503</v>
      </c>
      <c r="G22" s="29">
        <v>4443</v>
      </c>
      <c r="H22" s="30">
        <v>557</v>
      </c>
      <c r="I22" s="29">
        <v>12687</v>
      </c>
      <c r="J22" s="29">
        <v>12130</v>
      </c>
      <c r="K22" s="29">
        <v>372973</v>
      </c>
      <c r="L22" s="34">
        <v>459.16</v>
      </c>
      <c r="M22" s="29">
        <v>3396</v>
      </c>
      <c r="N22" s="29">
        <v>53</v>
      </c>
      <c r="O22" s="29">
        <v>4204</v>
      </c>
      <c r="P22" s="29">
        <v>52</v>
      </c>
      <c r="Q22" s="29">
        <v>6209</v>
      </c>
      <c r="R22" s="33">
        <v>26</v>
      </c>
      <c r="S22" s="33">
        <v>359</v>
      </c>
      <c r="T22" s="33">
        <v>203</v>
      </c>
    </row>
    <row r="23" spans="1:20" s="12" customFormat="1" ht="21" customHeight="1" x14ac:dyDescent="0.4">
      <c r="A23" s="31" t="s">
        <v>52</v>
      </c>
      <c r="B23" s="29">
        <v>164413</v>
      </c>
      <c r="C23" s="29">
        <v>352896</v>
      </c>
      <c r="D23" s="29">
        <v>3233.7212498854578</v>
      </c>
      <c r="E23" s="30">
        <v>-1411</v>
      </c>
      <c r="F23" s="29">
        <v>2207</v>
      </c>
      <c r="G23" s="29">
        <v>3618</v>
      </c>
      <c r="H23" s="30">
        <v>1386</v>
      </c>
      <c r="I23" s="29">
        <v>15888</v>
      </c>
      <c r="J23" s="29">
        <v>14502</v>
      </c>
      <c r="K23" s="29">
        <v>354571</v>
      </c>
      <c r="L23" s="34">
        <v>109.13</v>
      </c>
      <c r="M23" s="29">
        <v>4264</v>
      </c>
      <c r="N23" s="29">
        <v>57</v>
      </c>
      <c r="O23" s="29">
        <v>4498</v>
      </c>
      <c r="P23" s="29">
        <v>8</v>
      </c>
      <c r="Q23" s="29">
        <v>973</v>
      </c>
      <c r="R23" s="33">
        <v>26</v>
      </c>
      <c r="S23" s="33">
        <v>215</v>
      </c>
      <c r="T23" s="33">
        <v>186</v>
      </c>
    </row>
    <row r="24" spans="1:20" s="12" customFormat="1" ht="21" customHeight="1" x14ac:dyDescent="0.4">
      <c r="A24" s="31" t="s">
        <v>51</v>
      </c>
      <c r="B24" s="29">
        <v>296539</v>
      </c>
      <c r="C24" s="29">
        <v>605067</v>
      </c>
      <c r="D24" s="29">
        <v>9767.0217917675545</v>
      </c>
      <c r="E24" s="30">
        <v>-1851</v>
      </c>
      <c r="F24" s="29">
        <v>4045</v>
      </c>
      <c r="G24" s="29">
        <v>5896</v>
      </c>
      <c r="H24" s="30">
        <v>2434</v>
      </c>
      <c r="I24" s="29">
        <v>30755</v>
      </c>
      <c r="J24" s="29">
        <v>28321</v>
      </c>
      <c r="K24" s="29">
        <v>594274</v>
      </c>
      <c r="L24" s="34">
        <v>61.95</v>
      </c>
      <c r="M24" s="29">
        <v>11673</v>
      </c>
      <c r="N24" s="29">
        <v>130</v>
      </c>
      <c r="O24" s="29">
        <v>9663</v>
      </c>
      <c r="P24" s="29">
        <v>3</v>
      </c>
      <c r="Q24" s="29">
        <v>893</v>
      </c>
      <c r="R24" s="30">
        <v>20</v>
      </c>
      <c r="S24" s="29">
        <v>339</v>
      </c>
      <c r="T24" s="29">
        <v>279</v>
      </c>
    </row>
    <row r="25" spans="1:20" s="12" customFormat="1" ht="21" customHeight="1" x14ac:dyDescent="0.4">
      <c r="A25" s="31" t="s">
        <v>50</v>
      </c>
      <c r="B25" s="29">
        <v>159682</v>
      </c>
      <c r="C25" s="29">
        <v>344674</v>
      </c>
      <c r="D25" s="29">
        <v>5721.6799468791496</v>
      </c>
      <c r="E25" s="30">
        <v>-841</v>
      </c>
      <c r="F25" s="29">
        <v>2438</v>
      </c>
      <c r="G25" s="29">
        <v>3279</v>
      </c>
      <c r="H25" s="30">
        <v>406</v>
      </c>
      <c r="I25" s="29">
        <v>13480</v>
      </c>
      <c r="J25" s="29">
        <v>13074</v>
      </c>
      <c r="K25" s="29">
        <v>341621</v>
      </c>
      <c r="L25" s="46">
        <v>60.24</v>
      </c>
      <c r="M25" s="29">
        <v>4423</v>
      </c>
      <c r="N25" s="29">
        <v>42</v>
      </c>
      <c r="O25" s="29">
        <v>4042</v>
      </c>
      <c r="P25" s="29">
        <v>9</v>
      </c>
      <c r="Q25" s="29">
        <v>1704</v>
      </c>
      <c r="R25" s="33">
        <v>15</v>
      </c>
      <c r="S25" s="33">
        <v>192</v>
      </c>
      <c r="T25" s="33">
        <v>171</v>
      </c>
    </row>
    <row r="26" spans="1:20" s="12" customFormat="1" ht="21" customHeight="1" x14ac:dyDescent="0.4">
      <c r="A26" s="31" t="s">
        <v>49</v>
      </c>
      <c r="B26" s="29">
        <v>313581</v>
      </c>
      <c r="C26" s="29">
        <v>645972</v>
      </c>
      <c r="D26" s="29">
        <v>7544.6391030133145</v>
      </c>
      <c r="E26" s="30">
        <v>-1522</v>
      </c>
      <c r="F26" s="29">
        <v>4382</v>
      </c>
      <c r="G26" s="29">
        <v>5904</v>
      </c>
      <c r="H26" s="30">
        <v>2103</v>
      </c>
      <c r="I26" s="29">
        <v>32432</v>
      </c>
      <c r="J26" s="29">
        <v>30329</v>
      </c>
      <c r="K26" s="29">
        <v>642907</v>
      </c>
      <c r="L26" s="34">
        <v>85.62</v>
      </c>
      <c r="M26" s="29">
        <v>9259</v>
      </c>
      <c r="N26" s="29">
        <v>124</v>
      </c>
      <c r="O26" s="29">
        <v>11786</v>
      </c>
      <c r="P26" s="29">
        <v>10</v>
      </c>
      <c r="Q26" s="29">
        <v>1148</v>
      </c>
      <c r="R26" s="33">
        <v>22</v>
      </c>
      <c r="S26" s="33">
        <v>375</v>
      </c>
      <c r="T26" s="33">
        <v>324</v>
      </c>
    </row>
    <row r="27" spans="1:20" s="12" customFormat="1" ht="21" customHeight="1" x14ac:dyDescent="0.4">
      <c r="A27" s="31" t="s">
        <v>48</v>
      </c>
      <c r="B27" s="29">
        <v>200741</v>
      </c>
      <c r="C27" s="29">
        <v>431203</v>
      </c>
      <c r="D27" s="29">
        <v>3758.0878507930975</v>
      </c>
      <c r="E27" s="30">
        <v>-1018</v>
      </c>
      <c r="F27" s="29">
        <v>3067</v>
      </c>
      <c r="G27" s="29">
        <v>4085</v>
      </c>
      <c r="H27" s="30">
        <v>3698</v>
      </c>
      <c r="I27" s="29">
        <v>22275</v>
      </c>
      <c r="J27" s="29">
        <v>18577</v>
      </c>
      <c r="K27" s="29">
        <v>426468</v>
      </c>
      <c r="L27" s="34">
        <v>114.74</v>
      </c>
      <c r="M27" s="29">
        <v>4903</v>
      </c>
      <c r="N27" s="29">
        <v>72</v>
      </c>
      <c r="O27" s="29">
        <v>7218</v>
      </c>
      <c r="P27" s="29">
        <v>16</v>
      </c>
      <c r="Q27" s="29">
        <v>3095</v>
      </c>
      <c r="R27" s="33">
        <v>18</v>
      </c>
      <c r="S27" s="33">
        <v>263</v>
      </c>
      <c r="T27" s="33">
        <v>214</v>
      </c>
    </row>
    <row r="28" spans="1:20" s="12" customFormat="1" ht="21" customHeight="1" x14ac:dyDescent="0.4">
      <c r="A28" s="31" t="s">
        <v>47</v>
      </c>
      <c r="B28" s="29">
        <v>276743</v>
      </c>
      <c r="C28" s="29">
        <v>561457</v>
      </c>
      <c r="D28" s="29">
        <v>3012.4315913724649</v>
      </c>
      <c r="E28" s="30">
        <v>-2880</v>
      </c>
      <c r="F28" s="29">
        <v>2924</v>
      </c>
      <c r="G28" s="29">
        <v>5804</v>
      </c>
      <c r="H28" s="30">
        <v>2810</v>
      </c>
      <c r="I28" s="29">
        <v>25692</v>
      </c>
      <c r="J28" s="29">
        <v>22882</v>
      </c>
      <c r="K28" s="29">
        <v>579355</v>
      </c>
      <c r="L28" s="34">
        <v>186.38</v>
      </c>
      <c r="M28" s="29">
        <v>9766</v>
      </c>
      <c r="N28" s="29">
        <v>94</v>
      </c>
      <c r="O28" s="29">
        <v>9258</v>
      </c>
      <c r="P28" s="29">
        <v>12</v>
      </c>
      <c r="Q28" s="29">
        <v>1696</v>
      </c>
      <c r="R28" s="33">
        <v>36</v>
      </c>
      <c r="S28" s="33">
        <v>388</v>
      </c>
      <c r="T28" s="33">
        <v>279</v>
      </c>
    </row>
    <row r="29" spans="1:20" s="12" customFormat="1" ht="21" customHeight="1" x14ac:dyDescent="0.4">
      <c r="A29" s="31" t="s">
        <v>46</v>
      </c>
      <c r="B29" s="29">
        <v>185571</v>
      </c>
      <c r="C29" s="29">
        <v>389993</v>
      </c>
      <c r="D29" s="29">
        <v>3868.210672485618</v>
      </c>
      <c r="E29" s="30">
        <v>-3308</v>
      </c>
      <c r="F29" s="29">
        <v>1844</v>
      </c>
      <c r="G29" s="29">
        <v>5152</v>
      </c>
      <c r="H29" s="30">
        <v>-721</v>
      </c>
      <c r="I29" s="29">
        <v>14118</v>
      </c>
      <c r="J29" s="29">
        <v>14839</v>
      </c>
      <c r="K29" s="29">
        <v>388078</v>
      </c>
      <c r="L29" s="34">
        <v>100.82</v>
      </c>
      <c r="M29" s="29">
        <v>5370</v>
      </c>
      <c r="N29" s="29">
        <v>31</v>
      </c>
      <c r="O29" s="29">
        <v>2325</v>
      </c>
      <c r="P29" s="29">
        <v>29</v>
      </c>
      <c r="Q29" s="29">
        <v>3709</v>
      </c>
      <c r="R29" s="33">
        <v>12</v>
      </c>
      <c r="S29" s="33">
        <v>317</v>
      </c>
      <c r="T29" s="33">
        <v>222</v>
      </c>
    </row>
    <row r="30" spans="1:20" s="12" customFormat="1" ht="21" customHeight="1" x14ac:dyDescent="0.4">
      <c r="A30" s="31" t="s">
        <v>45</v>
      </c>
      <c r="B30" s="29">
        <v>182725</v>
      </c>
      <c r="C30" s="29">
        <v>410214</v>
      </c>
      <c r="D30" s="29">
        <v>330.3541804242434</v>
      </c>
      <c r="E30" s="30">
        <v>-2359</v>
      </c>
      <c r="F30" s="29">
        <v>2674</v>
      </c>
      <c r="G30" s="29">
        <v>5033</v>
      </c>
      <c r="H30" s="30">
        <v>-521</v>
      </c>
      <c r="I30" s="29">
        <v>10449</v>
      </c>
      <c r="J30" s="29">
        <v>10970</v>
      </c>
      <c r="K30" s="29">
        <v>413938</v>
      </c>
      <c r="L30" s="34">
        <v>1241.74</v>
      </c>
      <c r="M30" s="29">
        <v>2499</v>
      </c>
      <c r="N30" s="29">
        <v>39</v>
      </c>
      <c r="O30" s="29">
        <v>2828</v>
      </c>
      <c r="P30" s="29">
        <v>70</v>
      </c>
      <c r="Q30" s="29">
        <v>9519</v>
      </c>
      <c r="R30" s="45">
        <v>46</v>
      </c>
      <c r="S30" s="45">
        <v>356</v>
      </c>
      <c r="T30" s="45">
        <v>193</v>
      </c>
    </row>
    <row r="31" spans="1:20" s="12" customFormat="1" ht="21" customHeight="1" x14ac:dyDescent="0.4">
      <c r="A31" s="31" t="s">
        <v>44</v>
      </c>
      <c r="B31" s="29">
        <v>210493</v>
      </c>
      <c r="C31" s="29">
        <v>447209</v>
      </c>
      <c r="D31" s="29">
        <v>953.92376442482032</v>
      </c>
      <c r="E31" s="30">
        <v>-1755</v>
      </c>
      <c r="F31" s="29">
        <v>3069</v>
      </c>
      <c r="G31" s="29">
        <v>4824</v>
      </c>
      <c r="H31" s="30">
        <v>-526</v>
      </c>
      <c r="I31" s="29">
        <v>15648</v>
      </c>
      <c r="J31" s="29">
        <v>16174</v>
      </c>
      <c r="K31" s="29">
        <v>463254</v>
      </c>
      <c r="L31" s="34">
        <v>468.81</v>
      </c>
      <c r="M31" s="29">
        <v>4088</v>
      </c>
      <c r="N31" s="29">
        <v>37</v>
      </c>
      <c r="O31" s="29">
        <v>3012</v>
      </c>
      <c r="P31" s="29">
        <v>99</v>
      </c>
      <c r="Q31" s="29">
        <v>10977</v>
      </c>
      <c r="R31" s="33">
        <v>43</v>
      </c>
      <c r="S31" s="33">
        <v>429</v>
      </c>
      <c r="T31" s="33">
        <v>227</v>
      </c>
    </row>
    <row r="32" spans="1:20" s="12" customFormat="1" ht="21" customHeight="1" x14ac:dyDescent="0.4">
      <c r="A32" s="31" t="s">
        <v>43</v>
      </c>
      <c r="B32" s="29">
        <v>105638</v>
      </c>
      <c r="C32" s="29">
        <v>258198</v>
      </c>
      <c r="D32" s="30">
        <v>481.34449395052297</v>
      </c>
      <c r="E32" s="30">
        <v>-1150</v>
      </c>
      <c r="F32" s="29">
        <v>1939</v>
      </c>
      <c r="G32" s="29">
        <v>3089</v>
      </c>
      <c r="H32" s="30">
        <v>-859</v>
      </c>
      <c r="I32" s="29">
        <v>6667</v>
      </c>
      <c r="J32" s="29">
        <v>7526</v>
      </c>
      <c r="K32" s="29">
        <v>262328</v>
      </c>
      <c r="L32" s="34">
        <v>536.41</v>
      </c>
      <c r="M32" s="29">
        <v>2608</v>
      </c>
      <c r="N32" s="29">
        <v>27</v>
      </c>
      <c r="O32" s="29">
        <v>1568</v>
      </c>
      <c r="P32" s="29">
        <v>67</v>
      </c>
      <c r="Q32" s="29">
        <v>7424</v>
      </c>
      <c r="R32" s="33">
        <v>27</v>
      </c>
      <c r="S32" s="33">
        <v>268</v>
      </c>
      <c r="T32" s="33">
        <v>137</v>
      </c>
    </row>
    <row r="33" spans="1:20" s="12" customFormat="1" ht="21" customHeight="1" x14ac:dyDescent="0.4">
      <c r="A33" s="31" t="s">
        <v>42</v>
      </c>
      <c r="B33" s="29">
        <v>92368</v>
      </c>
      <c r="C33" s="29">
        <v>185751</v>
      </c>
      <c r="D33" s="30">
        <v>874.24577587424108</v>
      </c>
      <c r="E33" s="30">
        <v>-1047</v>
      </c>
      <c r="F33" s="29">
        <v>1246</v>
      </c>
      <c r="G33" s="29">
        <v>2293</v>
      </c>
      <c r="H33" s="30">
        <v>395</v>
      </c>
      <c r="I33" s="29">
        <v>8013</v>
      </c>
      <c r="J33" s="29">
        <v>7618</v>
      </c>
      <c r="K33" s="29">
        <v>189591</v>
      </c>
      <c r="L33" s="34">
        <v>212.47</v>
      </c>
      <c r="M33" s="29">
        <v>2781</v>
      </c>
      <c r="N33" s="29">
        <v>20</v>
      </c>
      <c r="O33" s="29">
        <v>1491</v>
      </c>
      <c r="P33" s="29">
        <v>33</v>
      </c>
      <c r="Q33" s="29">
        <v>3266</v>
      </c>
      <c r="R33" s="33">
        <v>14</v>
      </c>
      <c r="S33" s="33">
        <v>223</v>
      </c>
      <c r="T33" s="33">
        <v>137</v>
      </c>
    </row>
    <row r="34" spans="1:20" s="12" customFormat="1" ht="21" customHeight="1" x14ac:dyDescent="0.4">
      <c r="A34" s="31" t="s">
        <v>41</v>
      </c>
      <c r="B34" s="29">
        <v>163228</v>
      </c>
      <c r="C34" s="29">
        <v>369652</v>
      </c>
      <c r="D34" s="30">
        <v>442.79776236508911</v>
      </c>
      <c r="E34" s="30">
        <v>-1893</v>
      </c>
      <c r="F34" s="29">
        <v>2466</v>
      </c>
      <c r="G34" s="29">
        <v>4359</v>
      </c>
      <c r="H34" s="30">
        <v>-416</v>
      </c>
      <c r="I34" s="29">
        <v>10325</v>
      </c>
      <c r="J34" s="29">
        <v>10741</v>
      </c>
      <c r="K34" s="29">
        <v>372760</v>
      </c>
      <c r="L34" s="34">
        <v>834.81</v>
      </c>
      <c r="M34" s="29">
        <v>3252</v>
      </c>
      <c r="N34" s="29">
        <v>70</v>
      </c>
      <c r="O34" s="29">
        <v>5706</v>
      </c>
      <c r="P34" s="29">
        <v>18</v>
      </c>
      <c r="Q34" s="29">
        <v>2788</v>
      </c>
      <c r="R34" s="33">
        <v>25</v>
      </c>
      <c r="S34" s="33">
        <v>302</v>
      </c>
      <c r="T34" s="33">
        <v>204</v>
      </c>
    </row>
    <row r="35" spans="1:20" s="12" customFormat="1" ht="21" customHeight="1" x14ac:dyDescent="0.4">
      <c r="A35" s="31" t="s">
        <v>40</v>
      </c>
      <c r="B35" s="29">
        <v>107518</v>
      </c>
      <c r="C35" s="29">
        <v>236345</v>
      </c>
      <c r="D35" s="30">
        <v>241.54547405643504</v>
      </c>
      <c r="E35" s="30">
        <v>-1088</v>
      </c>
      <c r="F35" s="29">
        <v>1574</v>
      </c>
      <c r="G35" s="29">
        <v>2662</v>
      </c>
      <c r="H35" s="30">
        <v>143</v>
      </c>
      <c r="I35" s="29">
        <v>9252</v>
      </c>
      <c r="J35" s="29">
        <v>9109</v>
      </c>
      <c r="K35" s="29">
        <v>241145</v>
      </c>
      <c r="L35" s="34">
        <v>978.47</v>
      </c>
      <c r="M35" s="29">
        <v>1835</v>
      </c>
      <c r="N35" s="29">
        <v>47</v>
      </c>
      <c r="O35" s="29">
        <v>4574</v>
      </c>
      <c r="P35" s="29">
        <v>12</v>
      </c>
      <c r="Q35" s="29">
        <v>1326</v>
      </c>
      <c r="R35" s="33">
        <v>16</v>
      </c>
      <c r="S35" s="33">
        <v>245</v>
      </c>
      <c r="T35" s="33">
        <v>139</v>
      </c>
    </row>
    <row r="36" spans="1:20" s="12" customFormat="1" ht="21" customHeight="1" x14ac:dyDescent="0.4">
      <c r="A36" s="31" t="s">
        <v>39</v>
      </c>
      <c r="B36" s="29">
        <v>183506</v>
      </c>
      <c r="C36" s="29">
        <v>402965</v>
      </c>
      <c r="D36" s="29">
        <v>1979.1994106090374</v>
      </c>
      <c r="E36" s="30">
        <v>-2304</v>
      </c>
      <c r="F36" s="29">
        <v>2587</v>
      </c>
      <c r="G36" s="29">
        <v>4891</v>
      </c>
      <c r="H36" s="30">
        <v>-808</v>
      </c>
      <c r="I36" s="29">
        <v>12794</v>
      </c>
      <c r="J36" s="29">
        <v>13602</v>
      </c>
      <c r="K36" s="29">
        <v>402557</v>
      </c>
      <c r="L36" s="34">
        <v>203.6</v>
      </c>
      <c r="M36" s="29">
        <v>5821</v>
      </c>
      <c r="N36" s="29">
        <v>34</v>
      </c>
      <c r="O36" s="29">
        <v>3374</v>
      </c>
      <c r="P36" s="29">
        <v>17</v>
      </c>
      <c r="Q36" s="29">
        <v>2256</v>
      </c>
      <c r="R36" s="33">
        <v>32</v>
      </c>
      <c r="S36" s="33">
        <v>412</v>
      </c>
      <c r="T36" s="33">
        <v>252</v>
      </c>
    </row>
    <row r="37" spans="1:20" s="12" customFormat="1" ht="21" customHeight="1" x14ac:dyDescent="0.4">
      <c r="A37" s="31" t="s">
        <v>38</v>
      </c>
      <c r="B37" s="29">
        <v>162193</v>
      </c>
      <c r="C37" s="29">
        <v>370829</v>
      </c>
      <c r="D37" s="29">
        <v>1415.3778625954199</v>
      </c>
      <c r="E37" s="30">
        <v>-1325</v>
      </c>
      <c r="F37" s="29">
        <v>2559</v>
      </c>
      <c r="G37" s="29">
        <v>3884</v>
      </c>
      <c r="H37" s="30">
        <v>-1432</v>
      </c>
      <c r="I37" s="29">
        <v>10600</v>
      </c>
      <c r="J37" s="29">
        <v>12032</v>
      </c>
      <c r="K37" s="29">
        <v>371920</v>
      </c>
      <c r="L37" s="34">
        <v>262</v>
      </c>
      <c r="M37" s="29">
        <v>2302</v>
      </c>
      <c r="N37" s="29">
        <v>41</v>
      </c>
      <c r="O37" s="29">
        <v>5303</v>
      </c>
      <c r="P37" s="29">
        <v>23</v>
      </c>
      <c r="Q37" s="29">
        <v>4042</v>
      </c>
      <c r="R37" s="33">
        <v>21</v>
      </c>
      <c r="S37" s="33">
        <v>260</v>
      </c>
      <c r="T37" s="33">
        <v>178</v>
      </c>
    </row>
    <row r="38" spans="1:20" s="12" customFormat="1" ht="21" customHeight="1" x14ac:dyDescent="0.4">
      <c r="A38" s="31" t="s">
        <v>37</v>
      </c>
      <c r="B38" s="29">
        <v>166994</v>
      </c>
      <c r="C38" s="29">
        <v>384996</v>
      </c>
      <c r="D38" s="29">
        <v>994.3078512396695</v>
      </c>
      <c r="E38" s="30">
        <v>-267</v>
      </c>
      <c r="F38" s="29">
        <v>2980</v>
      </c>
      <c r="G38" s="29">
        <v>3247</v>
      </c>
      <c r="H38" s="30">
        <v>-630</v>
      </c>
      <c r="I38" s="29">
        <v>14296</v>
      </c>
      <c r="J38" s="29">
        <v>14926</v>
      </c>
      <c r="K38" s="29">
        <v>384654</v>
      </c>
      <c r="L38" s="34">
        <v>387.2</v>
      </c>
      <c r="M38" s="29">
        <v>2226</v>
      </c>
      <c r="N38" s="29">
        <v>54</v>
      </c>
      <c r="O38" s="29">
        <v>6895</v>
      </c>
      <c r="P38" s="29">
        <v>5</v>
      </c>
      <c r="Q38" s="29">
        <v>554</v>
      </c>
      <c r="R38" s="33">
        <v>15</v>
      </c>
      <c r="S38" s="33">
        <v>235</v>
      </c>
      <c r="T38" s="33">
        <v>162</v>
      </c>
    </row>
    <row r="39" spans="1:20" s="12" customFormat="1" ht="21" customHeight="1" x14ac:dyDescent="0.4">
      <c r="A39" s="31" t="s">
        <v>36</v>
      </c>
      <c r="B39" s="29">
        <v>164965</v>
      </c>
      <c r="C39" s="29">
        <v>381366</v>
      </c>
      <c r="D39" s="29">
        <v>3350.6062203479178</v>
      </c>
      <c r="E39" s="30">
        <v>-1451</v>
      </c>
      <c r="F39" s="29">
        <v>2564</v>
      </c>
      <c r="G39" s="29">
        <v>4015</v>
      </c>
      <c r="H39" s="30">
        <v>-433</v>
      </c>
      <c r="I39" s="29">
        <v>10385</v>
      </c>
      <c r="J39" s="29">
        <v>10818</v>
      </c>
      <c r="K39" s="29">
        <v>380073</v>
      </c>
      <c r="L39" s="34">
        <v>113.82</v>
      </c>
      <c r="M39" s="29">
        <v>3423</v>
      </c>
      <c r="N39" s="29">
        <v>70</v>
      </c>
      <c r="O39" s="29">
        <v>7808</v>
      </c>
      <c r="P39" s="29">
        <v>4</v>
      </c>
      <c r="Q39" s="29">
        <v>583</v>
      </c>
      <c r="R39" s="33">
        <v>16</v>
      </c>
      <c r="S39" s="33">
        <v>262</v>
      </c>
      <c r="T39" s="33">
        <v>182</v>
      </c>
    </row>
    <row r="40" spans="1:20" s="12" customFormat="1" ht="21" customHeight="1" x14ac:dyDescent="0.4">
      <c r="A40" s="31" t="s">
        <v>35</v>
      </c>
      <c r="B40" s="29">
        <v>183262</v>
      </c>
      <c r="C40" s="29">
        <v>418284</v>
      </c>
      <c r="D40" s="29">
        <v>455.48828295147661</v>
      </c>
      <c r="E40" s="30">
        <v>-365</v>
      </c>
      <c r="F40" s="29">
        <v>3049</v>
      </c>
      <c r="G40" s="29">
        <v>3414</v>
      </c>
      <c r="H40" s="30">
        <v>-2355</v>
      </c>
      <c r="I40" s="29">
        <v>15023</v>
      </c>
      <c r="J40" s="29">
        <v>17378</v>
      </c>
      <c r="K40" s="29">
        <v>422330</v>
      </c>
      <c r="L40" s="34">
        <v>918.32</v>
      </c>
      <c r="M40" s="29">
        <v>2352</v>
      </c>
      <c r="N40" s="29">
        <v>60</v>
      </c>
      <c r="O40" s="29">
        <v>4556</v>
      </c>
      <c r="P40" s="29">
        <v>22</v>
      </c>
      <c r="Q40" s="29">
        <v>4195</v>
      </c>
      <c r="R40" s="33">
        <v>18</v>
      </c>
      <c r="S40" s="33">
        <v>237</v>
      </c>
      <c r="T40" s="33">
        <v>146</v>
      </c>
    </row>
    <row r="41" spans="1:20" s="12" customFormat="1" ht="21" customHeight="1" x14ac:dyDescent="0.4">
      <c r="A41" s="31" t="s">
        <v>34</v>
      </c>
      <c r="B41" s="29">
        <v>154306</v>
      </c>
      <c r="C41" s="29">
        <v>343817</v>
      </c>
      <c r="D41" s="29">
        <v>740.17136337215561</v>
      </c>
      <c r="E41" s="30">
        <v>-790</v>
      </c>
      <c r="F41" s="29">
        <v>2463</v>
      </c>
      <c r="G41" s="29">
        <v>3253</v>
      </c>
      <c r="H41" s="30">
        <v>821</v>
      </c>
      <c r="I41" s="29">
        <v>12043</v>
      </c>
      <c r="J41" s="29">
        <v>11222</v>
      </c>
      <c r="K41" s="29">
        <v>345070</v>
      </c>
      <c r="L41" s="34">
        <v>464.51</v>
      </c>
      <c r="M41" s="29">
        <v>3993</v>
      </c>
      <c r="N41" s="29">
        <v>61</v>
      </c>
      <c r="O41" s="29">
        <v>5104</v>
      </c>
      <c r="P41" s="29">
        <v>29</v>
      </c>
      <c r="Q41" s="29">
        <v>3688</v>
      </c>
      <c r="R41" s="33">
        <v>15</v>
      </c>
      <c r="S41" s="33">
        <v>303</v>
      </c>
      <c r="T41" s="33">
        <v>144</v>
      </c>
    </row>
    <row r="42" spans="1:20" s="12" customFormat="1" ht="21" customHeight="1" x14ac:dyDescent="0.4">
      <c r="A42" s="31" t="s">
        <v>33</v>
      </c>
      <c r="B42" s="29">
        <v>195697</v>
      </c>
      <c r="C42" s="29">
        <v>407867</v>
      </c>
      <c r="D42" s="29">
        <v>11143.907103825137</v>
      </c>
      <c r="E42" s="30">
        <v>-908</v>
      </c>
      <c r="F42" s="29">
        <v>3184</v>
      </c>
      <c r="G42" s="29">
        <v>4092</v>
      </c>
      <c r="H42" s="30">
        <v>408</v>
      </c>
      <c r="I42" s="29">
        <v>19149</v>
      </c>
      <c r="J42" s="29">
        <v>18741</v>
      </c>
      <c r="K42" s="29">
        <v>401558</v>
      </c>
      <c r="L42" s="34">
        <v>36.6</v>
      </c>
      <c r="M42" s="29">
        <v>9441</v>
      </c>
      <c r="N42" s="29">
        <v>47</v>
      </c>
      <c r="O42" s="29">
        <v>2566</v>
      </c>
      <c r="P42" s="29">
        <v>55</v>
      </c>
      <c r="Q42" s="29">
        <v>8226</v>
      </c>
      <c r="R42" s="33">
        <v>19</v>
      </c>
      <c r="S42" s="33">
        <v>436</v>
      </c>
      <c r="T42" s="33">
        <v>254</v>
      </c>
    </row>
    <row r="43" spans="1:20" s="12" customFormat="1" ht="21" customHeight="1" x14ac:dyDescent="0.4">
      <c r="A43" s="31" t="s">
        <v>32</v>
      </c>
      <c r="B43" s="29">
        <v>179397</v>
      </c>
      <c r="C43" s="29">
        <v>378781</v>
      </c>
      <c r="D43" s="29">
        <v>10495.455804932113</v>
      </c>
      <c r="E43" s="30" t="s">
        <v>31</v>
      </c>
      <c r="F43" s="29">
        <v>2972</v>
      </c>
      <c r="G43" s="29">
        <v>3277</v>
      </c>
      <c r="H43" s="30">
        <v>3073</v>
      </c>
      <c r="I43" s="29">
        <v>23055</v>
      </c>
      <c r="J43" s="29">
        <v>19982</v>
      </c>
      <c r="K43" s="29">
        <v>385567</v>
      </c>
      <c r="L43" s="34">
        <v>36.090000000000003</v>
      </c>
      <c r="M43" s="29">
        <v>5580</v>
      </c>
      <c r="N43" s="29">
        <v>47</v>
      </c>
      <c r="O43" s="29">
        <v>4747</v>
      </c>
      <c r="P43" s="29">
        <v>24</v>
      </c>
      <c r="Q43" s="29">
        <v>2902</v>
      </c>
      <c r="R43" s="33">
        <v>15</v>
      </c>
      <c r="S43" s="33">
        <v>363</v>
      </c>
      <c r="T43" s="33">
        <v>203</v>
      </c>
    </row>
    <row r="44" spans="1:20" s="12" customFormat="1" ht="21" customHeight="1" x14ac:dyDescent="0.4">
      <c r="A44" s="31" t="s">
        <v>30</v>
      </c>
      <c r="B44" s="29">
        <v>163157</v>
      </c>
      <c r="C44" s="29">
        <v>349109</v>
      </c>
      <c r="D44" s="29">
        <v>3315.689999050242</v>
      </c>
      <c r="E44" s="30">
        <v>-1202</v>
      </c>
      <c r="F44" s="29">
        <v>2475</v>
      </c>
      <c r="G44" s="29">
        <v>3677</v>
      </c>
      <c r="H44" s="30">
        <v>61</v>
      </c>
      <c r="I44" s="29">
        <v>11201</v>
      </c>
      <c r="J44" s="29">
        <v>11140</v>
      </c>
      <c r="K44" s="29">
        <v>352698</v>
      </c>
      <c r="L44" s="34">
        <v>105.29</v>
      </c>
      <c r="M44" s="29">
        <v>5718</v>
      </c>
      <c r="N44" s="29">
        <v>24</v>
      </c>
      <c r="O44" s="29">
        <v>2528</v>
      </c>
      <c r="P44" s="29">
        <v>33</v>
      </c>
      <c r="Q44" s="29">
        <v>4457</v>
      </c>
      <c r="R44" s="33">
        <v>18</v>
      </c>
      <c r="S44" s="33">
        <v>299</v>
      </c>
      <c r="T44" s="33">
        <v>185</v>
      </c>
    </row>
    <row r="45" spans="1:20" s="12" customFormat="1" ht="21" customHeight="1" x14ac:dyDescent="0.4">
      <c r="A45" s="31" t="s">
        <v>29</v>
      </c>
      <c r="B45" s="29">
        <v>183077</v>
      </c>
      <c r="C45" s="29">
        <v>396215</v>
      </c>
      <c r="D45" s="29">
        <v>6084.3826781326779</v>
      </c>
      <c r="E45" s="30">
        <v>-1647</v>
      </c>
      <c r="F45" s="29">
        <v>2532</v>
      </c>
      <c r="G45" s="29">
        <v>4179</v>
      </c>
      <c r="H45" s="30">
        <v>-379</v>
      </c>
      <c r="I45" s="29">
        <v>12169</v>
      </c>
      <c r="J45" s="29">
        <v>12548</v>
      </c>
      <c r="K45" s="29">
        <v>397289</v>
      </c>
      <c r="L45" s="34">
        <v>65.12</v>
      </c>
      <c r="M45" s="29">
        <v>7532</v>
      </c>
      <c r="N45" s="29">
        <v>52</v>
      </c>
      <c r="O45" s="29">
        <v>6761</v>
      </c>
      <c r="P45" s="29">
        <v>11</v>
      </c>
      <c r="Q45" s="29">
        <v>2336</v>
      </c>
      <c r="R45" s="33">
        <v>24</v>
      </c>
      <c r="S45" s="33">
        <v>291</v>
      </c>
      <c r="T45" s="33">
        <v>210</v>
      </c>
    </row>
    <row r="46" spans="1:20" s="12" customFormat="1" ht="21" customHeight="1" x14ac:dyDescent="0.4">
      <c r="A46" s="31" t="s">
        <v>28</v>
      </c>
      <c r="B46" s="29">
        <v>126596</v>
      </c>
      <c r="C46" s="29">
        <v>262875</v>
      </c>
      <c r="D46" s="29">
        <v>6300.9348034515824</v>
      </c>
      <c r="E46" s="30">
        <v>-1278</v>
      </c>
      <c r="F46" s="29">
        <v>1888</v>
      </c>
      <c r="G46" s="29">
        <v>3166</v>
      </c>
      <c r="H46" s="30">
        <v>-208</v>
      </c>
      <c r="I46" s="29">
        <v>7870</v>
      </c>
      <c r="J46" s="29">
        <v>8078</v>
      </c>
      <c r="K46" s="29">
        <v>264642</v>
      </c>
      <c r="L46" s="34">
        <v>41.72</v>
      </c>
      <c r="M46" s="29">
        <v>7814</v>
      </c>
      <c r="N46" s="29">
        <v>12</v>
      </c>
      <c r="O46" s="29">
        <v>779</v>
      </c>
      <c r="P46" s="29">
        <v>47</v>
      </c>
      <c r="Q46" s="29">
        <v>6504</v>
      </c>
      <c r="R46" s="33">
        <v>11</v>
      </c>
      <c r="S46" s="33">
        <v>222</v>
      </c>
      <c r="T46" s="33">
        <v>141</v>
      </c>
    </row>
    <row r="47" spans="1:20" s="12" customFormat="1" ht="21" customHeight="1" x14ac:dyDescent="0.4">
      <c r="A47" s="31" t="s">
        <v>27</v>
      </c>
      <c r="B47" s="29">
        <v>111719</v>
      </c>
      <c r="C47" s="29">
        <v>228517</v>
      </c>
      <c r="D47" s="29">
        <v>9251.7004048583003</v>
      </c>
      <c r="E47" s="30">
        <v>-1252</v>
      </c>
      <c r="F47" s="29">
        <v>1441</v>
      </c>
      <c r="G47" s="29">
        <v>2693</v>
      </c>
      <c r="H47" s="30">
        <v>36</v>
      </c>
      <c r="I47" s="29">
        <v>7504</v>
      </c>
      <c r="J47" s="29">
        <v>7468</v>
      </c>
      <c r="K47" s="29">
        <v>229733</v>
      </c>
      <c r="L47" s="34">
        <v>24.7</v>
      </c>
      <c r="M47" s="29">
        <v>7263</v>
      </c>
      <c r="N47" s="29">
        <v>23</v>
      </c>
      <c r="O47" s="29">
        <v>2280</v>
      </c>
      <c r="P47" s="29">
        <v>22</v>
      </c>
      <c r="Q47" s="29">
        <v>2532</v>
      </c>
      <c r="R47" s="33">
        <v>14</v>
      </c>
      <c r="S47" s="33">
        <v>181</v>
      </c>
      <c r="T47" s="33">
        <v>119</v>
      </c>
    </row>
    <row r="48" spans="1:20" s="39" customFormat="1" ht="21" customHeight="1" x14ac:dyDescent="0.4">
      <c r="A48" s="44" t="s">
        <v>26</v>
      </c>
      <c r="B48" s="41">
        <v>244129</v>
      </c>
      <c r="C48" s="41">
        <v>481320</v>
      </c>
      <c r="D48" s="41">
        <v>7790.8708319844609</v>
      </c>
      <c r="E48" s="43">
        <v>-3083</v>
      </c>
      <c r="F48" s="41">
        <v>3043</v>
      </c>
      <c r="G48" s="41">
        <v>6126</v>
      </c>
      <c r="H48" s="43">
        <v>166</v>
      </c>
      <c r="I48" s="41">
        <v>16514</v>
      </c>
      <c r="J48" s="41">
        <v>16348</v>
      </c>
      <c r="K48" s="41">
        <v>493940</v>
      </c>
      <c r="L48" s="42">
        <v>61.78</v>
      </c>
      <c r="M48" s="41">
        <v>16828</v>
      </c>
      <c r="N48" s="41">
        <v>35</v>
      </c>
      <c r="O48" s="41">
        <v>3146</v>
      </c>
      <c r="P48" s="41">
        <v>52</v>
      </c>
      <c r="Q48" s="41">
        <v>7624</v>
      </c>
      <c r="R48" s="40">
        <v>21</v>
      </c>
      <c r="S48" s="40">
        <v>406</v>
      </c>
      <c r="T48" s="40">
        <v>286</v>
      </c>
    </row>
    <row r="49" spans="1:20" s="12" customFormat="1" ht="21" customHeight="1" x14ac:dyDescent="0.4">
      <c r="A49" s="31" t="s">
        <v>25</v>
      </c>
      <c r="B49" s="29">
        <v>243798</v>
      </c>
      <c r="C49" s="29">
        <v>529450</v>
      </c>
      <c r="D49" s="29">
        <v>990.82998034995785</v>
      </c>
      <c r="E49" s="30">
        <v>-1862</v>
      </c>
      <c r="F49" s="29">
        <v>3924</v>
      </c>
      <c r="G49" s="29">
        <v>5786</v>
      </c>
      <c r="H49" s="30">
        <v>-1034</v>
      </c>
      <c r="I49" s="29">
        <v>13466</v>
      </c>
      <c r="J49" s="29">
        <v>14500</v>
      </c>
      <c r="K49" s="29">
        <v>530495</v>
      </c>
      <c r="L49" s="34">
        <v>534.35</v>
      </c>
      <c r="M49" s="29">
        <v>8137</v>
      </c>
      <c r="N49" s="29">
        <v>33</v>
      </c>
      <c r="O49" s="29">
        <v>3424</v>
      </c>
      <c r="P49" s="29">
        <v>80</v>
      </c>
      <c r="Q49" s="29">
        <v>10612</v>
      </c>
      <c r="R49" s="33">
        <v>35</v>
      </c>
      <c r="S49" s="33">
        <v>423</v>
      </c>
      <c r="T49" s="33">
        <v>279</v>
      </c>
    </row>
    <row r="50" spans="1:20" s="12" customFormat="1" ht="21" customHeight="1" x14ac:dyDescent="0.4">
      <c r="A50" s="31" t="s">
        <v>24</v>
      </c>
      <c r="B50" s="29">
        <v>238754</v>
      </c>
      <c r="C50" s="29">
        <v>459261</v>
      </c>
      <c r="D50" s="29">
        <v>9056.6160520607373</v>
      </c>
      <c r="E50" s="30">
        <v>-1993</v>
      </c>
      <c r="F50" s="29">
        <v>3632</v>
      </c>
      <c r="G50" s="29">
        <v>5625</v>
      </c>
      <c r="H50" s="30">
        <v>-679</v>
      </c>
      <c r="I50" s="29">
        <v>17397</v>
      </c>
      <c r="J50" s="29">
        <v>18076</v>
      </c>
      <c r="K50" s="29">
        <v>459593</v>
      </c>
      <c r="L50" s="34">
        <v>50.71</v>
      </c>
      <c r="M50" s="29">
        <v>17070</v>
      </c>
      <c r="N50" s="29">
        <v>80</v>
      </c>
      <c r="O50" s="29">
        <v>6481</v>
      </c>
      <c r="P50" s="29">
        <v>21</v>
      </c>
      <c r="Q50" s="29">
        <v>4052</v>
      </c>
      <c r="R50" s="33">
        <v>24</v>
      </c>
      <c r="S50" s="33">
        <v>506</v>
      </c>
      <c r="T50" s="33">
        <v>242</v>
      </c>
    </row>
    <row r="51" spans="1:20" s="12" customFormat="1" ht="21" customHeight="1" x14ac:dyDescent="0.4">
      <c r="A51" s="31" t="s">
        <v>23</v>
      </c>
      <c r="B51" s="29">
        <v>141305</v>
      </c>
      <c r="C51" s="29">
        <v>304838</v>
      </c>
      <c r="D51" s="29">
        <v>6168.3124241197893</v>
      </c>
      <c r="E51" s="30">
        <v>-323</v>
      </c>
      <c r="F51" s="29">
        <v>2734</v>
      </c>
      <c r="G51" s="29">
        <v>3057</v>
      </c>
      <c r="H51" s="30">
        <v>844</v>
      </c>
      <c r="I51" s="29">
        <v>10812</v>
      </c>
      <c r="J51" s="29">
        <v>9968</v>
      </c>
      <c r="K51" s="29">
        <v>303601</v>
      </c>
      <c r="L51" s="34">
        <v>49.42</v>
      </c>
      <c r="M51" s="29">
        <v>5075</v>
      </c>
      <c r="N51" s="29">
        <v>64</v>
      </c>
      <c r="O51" s="29">
        <v>4930</v>
      </c>
      <c r="P51" s="29">
        <v>33</v>
      </c>
      <c r="Q51" s="29">
        <v>3493</v>
      </c>
      <c r="R51" s="33">
        <v>21</v>
      </c>
      <c r="S51" s="33">
        <v>256</v>
      </c>
      <c r="T51" s="33">
        <v>155</v>
      </c>
    </row>
    <row r="52" spans="1:20" s="12" customFormat="1" ht="21" customHeight="1" x14ac:dyDescent="0.4">
      <c r="A52" s="31" t="s">
        <v>22</v>
      </c>
      <c r="B52" s="29">
        <v>225568</v>
      </c>
      <c r="C52" s="29">
        <v>482204</v>
      </c>
      <c r="D52" s="29">
        <v>4813.3759233379915</v>
      </c>
      <c r="E52" s="30">
        <v>-1075</v>
      </c>
      <c r="F52" s="29">
        <v>3507</v>
      </c>
      <c r="G52" s="29">
        <v>4582</v>
      </c>
      <c r="H52" s="30">
        <v>284</v>
      </c>
      <c r="I52" s="29">
        <v>20261</v>
      </c>
      <c r="J52" s="29">
        <v>19977</v>
      </c>
      <c r="K52" s="29">
        <v>485587</v>
      </c>
      <c r="L52" s="34">
        <v>100.18</v>
      </c>
      <c r="M52" s="29">
        <v>5984</v>
      </c>
      <c r="N52" s="29">
        <v>55</v>
      </c>
      <c r="O52" s="29">
        <v>5421</v>
      </c>
      <c r="P52" s="29">
        <v>32</v>
      </c>
      <c r="Q52" s="29">
        <v>4105</v>
      </c>
      <c r="R52" s="33">
        <v>25</v>
      </c>
      <c r="S52" s="33">
        <v>563</v>
      </c>
      <c r="T52" s="33">
        <v>281</v>
      </c>
    </row>
    <row r="53" spans="1:20" s="12" customFormat="1" ht="21" customHeight="1" x14ac:dyDescent="0.4">
      <c r="A53" s="31" t="s">
        <v>21</v>
      </c>
      <c r="B53" s="29">
        <v>165923</v>
      </c>
      <c r="C53" s="29">
        <v>352264</v>
      </c>
      <c r="D53" s="29">
        <v>1271.9867119231603</v>
      </c>
      <c r="E53" s="30" t="s">
        <v>20</v>
      </c>
      <c r="F53" s="29">
        <v>2017</v>
      </c>
      <c r="G53" s="29">
        <v>4012</v>
      </c>
      <c r="H53" s="30">
        <v>436</v>
      </c>
      <c r="I53" s="29">
        <v>11847</v>
      </c>
      <c r="J53" s="29">
        <v>11411</v>
      </c>
      <c r="K53" s="29">
        <v>354630</v>
      </c>
      <c r="L53" s="34">
        <v>276.94</v>
      </c>
      <c r="M53" s="29">
        <v>7008</v>
      </c>
      <c r="N53" s="29">
        <v>28</v>
      </c>
      <c r="O53" s="29">
        <v>3055</v>
      </c>
      <c r="P53" s="29">
        <v>36</v>
      </c>
      <c r="Q53" s="29">
        <v>4501</v>
      </c>
      <c r="R53" s="33">
        <v>22</v>
      </c>
      <c r="S53" s="33">
        <v>391</v>
      </c>
      <c r="T53" s="33">
        <v>193</v>
      </c>
    </row>
    <row r="54" spans="1:20" s="12" customFormat="1" ht="21" customHeight="1" x14ac:dyDescent="0.4">
      <c r="A54" s="31" t="s">
        <v>19</v>
      </c>
      <c r="B54" s="29">
        <v>176024</v>
      </c>
      <c r="C54" s="29">
        <v>361337</v>
      </c>
      <c r="D54" s="29">
        <v>1730.1268853243955</v>
      </c>
      <c r="E54" s="30">
        <v>-2555</v>
      </c>
      <c r="F54" s="29">
        <v>2041</v>
      </c>
      <c r="G54" s="29">
        <v>4596</v>
      </c>
      <c r="H54" s="30">
        <v>-304</v>
      </c>
      <c r="I54" s="29">
        <v>8099</v>
      </c>
      <c r="J54" s="29">
        <v>8403</v>
      </c>
      <c r="K54" s="29">
        <v>356729</v>
      </c>
      <c r="L54" s="34">
        <v>208.85</v>
      </c>
      <c r="M54" s="29">
        <v>8820</v>
      </c>
      <c r="N54" s="29">
        <v>30</v>
      </c>
      <c r="O54" s="29">
        <v>2975</v>
      </c>
      <c r="P54" s="29">
        <v>31</v>
      </c>
      <c r="Q54" s="29">
        <v>4974</v>
      </c>
      <c r="R54" s="33">
        <v>37</v>
      </c>
      <c r="S54" s="33">
        <v>427</v>
      </c>
      <c r="T54" s="33">
        <v>224</v>
      </c>
    </row>
    <row r="55" spans="1:20" s="12" customFormat="1" ht="21" customHeight="1" x14ac:dyDescent="0.4">
      <c r="A55" s="31" t="s">
        <v>18</v>
      </c>
      <c r="B55" s="29">
        <v>81064</v>
      </c>
      <c r="C55" s="29">
        <v>183645</v>
      </c>
      <c r="D55" s="29">
        <v>239.9615841946401</v>
      </c>
      <c r="E55" s="30">
        <v>-977</v>
      </c>
      <c r="F55" s="29">
        <v>1296</v>
      </c>
      <c r="G55" s="29">
        <v>2273</v>
      </c>
      <c r="H55" s="30">
        <v>-341</v>
      </c>
      <c r="I55" s="29">
        <v>4298</v>
      </c>
      <c r="J55" s="29">
        <v>4639</v>
      </c>
      <c r="K55" s="29">
        <v>188465</v>
      </c>
      <c r="L55" s="34">
        <v>765.31</v>
      </c>
      <c r="M55" s="29">
        <v>2767</v>
      </c>
      <c r="N55" s="29">
        <v>41</v>
      </c>
      <c r="O55" s="29">
        <v>3923</v>
      </c>
      <c r="P55" s="29">
        <v>14</v>
      </c>
      <c r="Q55" s="29">
        <v>1968</v>
      </c>
      <c r="R55" s="33">
        <v>12</v>
      </c>
      <c r="S55" s="33">
        <v>160</v>
      </c>
      <c r="T55" s="33">
        <v>98</v>
      </c>
    </row>
    <row r="56" spans="1:20" s="32" customFormat="1" ht="21" customHeight="1" x14ac:dyDescent="0.4">
      <c r="A56" s="31" t="s">
        <v>17</v>
      </c>
      <c r="B56" s="29">
        <v>91027</v>
      </c>
      <c r="C56" s="29">
        <v>198330</v>
      </c>
      <c r="D56" s="29">
        <v>346.13169514302172</v>
      </c>
      <c r="E56" s="30">
        <v>-1045</v>
      </c>
      <c r="F56" s="29">
        <v>1472</v>
      </c>
      <c r="G56" s="29">
        <v>2517</v>
      </c>
      <c r="H56" s="30">
        <v>-322</v>
      </c>
      <c r="I56" s="29">
        <v>5965</v>
      </c>
      <c r="J56" s="29">
        <v>6287</v>
      </c>
      <c r="K56" s="29">
        <v>203616</v>
      </c>
      <c r="L56" s="34">
        <v>572.99</v>
      </c>
      <c r="M56" s="29">
        <v>2639</v>
      </c>
      <c r="N56" s="29">
        <v>66</v>
      </c>
      <c r="O56" s="29">
        <v>5203</v>
      </c>
      <c r="P56" s="29">
        <v>16</v>
      </c>
      <c r="Q56" s="29">
        <v>1326</v>
      </c>
      <c r="R56" s="33">
        <v>11</v>
      </c>
      <c r="S56" s="33">
        <v>226</v>
      </c>
      <c r="T56" s="33">
        <v>80</v>
      </c>
    </row>
    <row r="57" spans="1:20" s="12" customFormat="1" ht="21" customHeight="1" x14ac:dyDescent="0.4">
      <c r="A57" s="31" t="s">
        <v>16</v>
      </c>
      <c r="B57" s="26">
        <v>216756</v>
      </c>
      <c r="C57" s="26">
        <v>478651</v>
      </c>
      <c r="D57" s="26">
        <v>1344.2609599236105</v>
      </c>
      <c r="E57" s="30">
        <v>-1145</v>
      </c>
      <c r="F57" s="29">
        <v>3846</v>
      </c>
      <c r="G57" s="29">
        <v>4991</v>
      </c>
      <c r="H57" s="30">
        <v>-220</v>
      </c>
      <c r="I57" s="29">
        <v>12483</v>
      </c>
      <c r="J57" s="29">
        <v>12703</v>
      </c>
      <c r="K57" s="26">
        <v>474592</v>
      </c>
      <c r="L57" s="37">
        <v>356.07</v>
      </c>
      <c r="M57" s="26">
        <v>6964</v>
      </c>
      <c r="N57" s="26">
        <v>75</v>
      </c>
      <c r="O57" s="26">
        <v>7972</v>
      </c>
      <c r="P57" s="26">
        <v>28</v>
      </c>
      <c r="Q57" s="26">
        <v>4453</v>
      </c>
      <c r="R57" s="33">
        <v>36</v>
      </c>
      <c r="S57" s="33">
        <v>353</v>
      </c>
      <c r="T57" s="33">
        <v>224</v>
      </c>
    </row>
    <row r="58" spans="1:20" s="12" customFormat="1" ht="21" customHeight="1" x14ac:dyDescent="0.4">
      <c r="A58" s="31" t="s">
        <v>15</v>
      </c>
      <c r="B58" s="38">
        <v>106718</v>
      </c>
      <c r="C58" s="26">
        <v>211359</v>
      </c>
      <c r="D58" s="26">
        <v>599.03919734716442</v>
      </c>
      <c r="E58" s="30">
        <v>-2275</v>
      </c>
      <c r="F58" s="29">
        <v>1036</v>
      </c>
      <c r="G58" s="29">
        <v>3311</v>
      </c>
      <c r="H58" s="30">
        <v>-2194</v>
      </c>
      <c r="I58" s="29">
        <v>5631</v>
      </c>
      <c r="J58" s="29">
        <v>7825</v>
      </c>
      <c r="K58" s="26">
        <v>214592</v>
      </c>
      <c r="L58" s="37">
        <v>352.83</v>
      </c>
      <c r="M58" s="26">
        <v>3206</v>
      </c>
      <c r="N58" s="26">
        <v>33</v>
      </c>
      <c r="O58" s="26">
        <v>2021</v>
      </c>
      <c r="P58" s="26">
        <v>31</v>
      </c>
      <c r="Q58" s="26">
        <v>2281</v>
      </c>
      <c r="R58" s="36">
        <v>26</v>
      </c>
      <c r="S58" s="36">
        <v>227</v>
      </c>
      <c r="T58" s="36">
        <v>137</v>
      </c>
    </row>
    <row r="59" spans="1:20" s="12" customFormat="1" ht="21" customHeight="1" x14ac:dyDescent="0.4">
      <c r="A59" s="31" t="s">
        <v>14</v>
      </c>
      <c r="B59" s="35">
        <v>212564</v>
      </c>
      <c r="C59" s="29">
        <v>461664</v>
      </c>
      <c r="D59" s="29">
        <v>891.72525689561917</v>
      </c>
      <c r="E59" s="30">
        <v>-1805</v>
      </c>
      <c r="F59" s="29">
        <v>3400</v>
      </c>
      <c r="G59" s="29">
        <v>5205</v>
      </c>
      <c r="H59" s="30">
        <v>-1734</v>
      </c>
      <c r="I59" s="29">
        <v>11793</v>
      </c>
      <c r="J59" s="29">
        <v>13527</v>
      </c>
      <c r="K59" s="29">
        <v>460930</v>
      </c>
      <c r="L59" s="34">
        <v>517.72</v>
      </c>
      <c r="M59" s="29">
        <v>5953</v>
      </c>
      <c r="N59" s="29">
        <v>70</v>
      </c>
      <c r="O59" s="29">
        <v>5749</v>
      </c>
      <c r="P59" s="29">
        <v>51</v>
      </c>
      <c r="Q59" s="29">
        <v>6841</v>
      </c>
      <c r="R59" s="33">
        <v>40</v>
      </c>
      <c r="S59" s="33">
        <v>356</v>
      </c>
      <c r="T59" s="33">
        <v>232</v>
      </c>
    </row>
    <row r="60" spans="1:20" s="12" customFormat="1" ht="21" customHeight="1" x14ac:dyDescent="0.4">
      <c r="A60" s="31" t="s">
        <v>13</v>
      </c>
      <c r="B60" s="35">
        <v>128907</v>
      </c>
      <c r="C60" s="29">
        <v>252413</v>
      </c>
      <c r="D60" s="29">
        <v>352.44351978552879</v>
      </c>
      <c r="E60" s="30">
        <v>-2344</v>
      </c>
      <c r="F60" s="29">
        <v>1458</v>
      </c>
      <c r="G60" s="29">
        <v>3802</v>
      </c>
      <c r="H60" s="30">
        <v>-1213</v>
      </c>
      <c r="I60" s="29">
        <v>6013</v>
      </c>
      <c r="J60" s="29">
        <v>7226</v>
      </c>
      <c r="K60" s="29">
        <v>255051</v>
      </c>
      <c r="L60" s="34">
        <v>716.18</v>
      </c>
      <c r="M60" s="29">
        <v>3692</v>
      </c>
      <c r="N60" s="29">
        <v>36</v>
      </c>
      <c r="O60" s="29">
        <v>3286</v>
      </c>
      <c r="P60" s="29">
        <v>23</v>
      </c>
      <c r="Q60" s="29">
        <v>2436</v>
      </c>
      <c r="R60" s="33">
        <v>24</v>
      </c>
      <c r="S60" s="33">
        <v>265</v>
      </c>
      <c r="T60" s="33">
        <v>133</v>
      </c>
    </row>
    <row r="61" spans="1:20" s="12" customFormat="1" ht="21" customHeight="1" x14ac:dyDescent="0.4">
      <c r="A61" s="31" t="s">
        <v>12</v>
      </c>
      <c r="B61" s="35">
        <v>201055</v>
      </c>
      <c r="C61" s="29">
        <v>421959</v>
      </c>
      <c r="D61" s="29">
        <v>1123.2769865566352</v>
      </c>
      <c r="E61" s="30">
        <v>-1504</v>
      </c>
      <c r="F61" s="29">
        <v>3076</v>
      </c>
      <c r="G61" s="29">
        <v>4580</v>
      </c>
      <c r="H61" s="30">
        <v>-334</v>
      </c>
      <c r="I61" s="29">
        <v>13283</v>
      </c>
      <c r="J61" s="29">
        <v>13617</v>
      </c>
      <c r="K61" s="29">
        <v>417496</v>
      </c>
      <c r="L61" s="34">
        <v>375.65</v>
      </c>
      <c r="M61" s="29">
        <v>6224</v>
      </c>
      <c r="N61" s="29">
        <v>59</v>
      </c>
      <c r="O61" s="29">
        <v>5771</v>
      </c>
      <c r="P61" s="29">
        <v>36</v>
      </c>
      <c r="Q61" s="29">
        <v>5191</v>
      </c>
      <c r="R61" s="33">
        <v>33</v>
      </c>
      <c r="S61" s="33">
        <v>425</v>
      </c>
      <c r="T61" s="33">
        <v>237</v>
      </c>
    </row>
    <row r="62" spans="1:20" s="12" customFormat="1" ht="21" customHeight="1" x14ac:dyDescent="0.4">
      <c r="A62" s="31" t="s">
        <v>11</v>
      </c>
      <c r="B62" s="35">
        <v>253393</v>
      </c>
      <c r="C62" s="29">
        <v>505521</v>
      </c>
      <c r="D62" s="29">
        <v>1177.4100384301851</v>
      </c>
      <c r="E62" s="30">
        <v>-2686</v>
      </c>
      <c r="F62" s="29">
        <v>3451</v>
      </c>
      <c r="G62" s="29">
        <v>6137</v>
      </c>
      <c r="H62" s="30">
        <v>-164</v>
      </c>
      <c r="I62" s="29">
        <v>14811</v>
      </c>
      <c r="J62" s="29">
        <v>14975</v>
      </c>
      <c r="K62" s="29">
        <v>511192</v>
      </c>
      <c r="L62" s="34">
        <v>429.35</v>
      </c>
      <c r="M62" s="29">
        <v>11174</v>
      </c>
      <c r="N62" s="29">
        <v>44</v>
      </c>
      <c r="O62" s="29">
        <v>3653</v>
      </c>
      <c r="P62" s="29">
        <v>47</v>
      </c>
      <c r="Q62" s="29">
        <v>6082</v>
      </c>
      <c r="R62" s="33">
        <v>41</v>
      </c>
      <c r="S62" s="33">
        <v>501</v>
      </c>
      <c r="T62" s="33">
        <v>256</v>
      </c>
    </row>
    <row r="63" spans="1:20" s="12" customFormat="1" ht="21" customHeight="1" x14ac:dyDescent="0.4">
      <c r="A63" s="31" t="s">
        <v>10</v>
      </c>
      <c r="B63" s="35">
        <v>163964</v>
      </c>
      <c r="C63" s="29">
        <v>320578</v>
      </c>
      <c r="D63" s="29">
        <v>1037.4692556634304</v>
      </c>
      <c r="E63" s="30">
        <v>-1733</v>
      </c>
      <c r="F63" s="29">
        <v>2202</v>
      </c>
      <c r="G63" s="29">
        <v>3935</v>
      </c>
      <c r="H63" s="30">
        <v>-938</v>
      </c>
      <c r="I63" s="29">
        <v>8532</v>
      </c>
      <c r="J63" s="29">
        <v>9470</v>
      </c>
      <c r="K63" s="29">
        <v>326545</v>
      </c>
      <c r="L63" s="34">
        <v>309</v>
      </c>
      <c r="M63" s="29">
        <v>10627</v>
      </c>
      <c r="N63" s="29">
        <v>84</v>
      </c>
      <c r="O63" s="29">
        <v>7903</v>
      </c>
      <c r="P63" s="29">
        <v>22</v>
      </c>
      <c r="Q63" s="29">
        <v>2270</v>
      </c>
      <c r="R63" s="33">
        <v>61</v>
      </c>
      <c r="S63" s="33">
        <v>258</v>
      </c>
      <c r="T63" s="33">
        <v>193</v>
      </c>
    </row>
    <row r="64" spans="1:20" s="12" customFormat="1" ht="21" customHeight="1" x14ac:dyDescent="0.4">
      <c r="A64" s="31" t="s">
        <v>9</v>
      </c>
      <c r="B64" s="35">
        <v>138566</v>
      </c>
      <c r="C64" s="29">
        <v>302122</v>
      </c>
      <c r="D64" s="29">
        <v>1313.8024004174638</v>
      </c>
      <c r="E64" s="30">
        <v>-1025</v>
      </c>
      <c r="F64" s="29">
        <v>2371</v>
      </c>
      <c r="G64" s="29">
        <v>3396</v>
      </c>
      <c r="H64" s="30">
        <v>-367</v>
      </c>
      <c r="I64" s="29">
        <v>11577</v>
      </c>
      <c r="J64" s="29">
        <v>11944</v>
      </c>
      <c r="K64" s="29">
        <v>303316</v>
      </c>
      <c r="L64" s="34">
        <v>229.96</v>
      </c>
      <c r="M64" s="29">
        <v>6595</v>
      </c>
      <c r="N64" s="29">
        <v>63</v>
      </c>
      <c r="O64" s="29">
        <v>7067</v>
      </c>
      <c r="P64" s="29">
        <v>23</v>
      </c>
      <c r="Q64" s="29">
        <v>2533</v>
      </c>
      <c r="R64" s="33">
        <v>32</v>
      </c>
      <c r="S64" s="33">
        <v>316</v>
      </c>
      <c r="T64" s="33">
        <v>197</v>
      </c>
    </row>
    <row r="65" spans="1:20" s="32" customFormat="1" ht="21" customHeight="1" x14ac:dyDescent="0.4">
      <c r="A65" s="31" t="s">
        <v>8</v>
      </c>
      <c r="B65" s="35">
        <v>205350</v>
      </c>
      <c r="C65" s="29">
        <v>403628</v>
      </c>
      <c r="D65" s="29">
        <v>994.50056669787614</v>
      </c>
      <c r="E65" s="30">
        <v>-2905</v>
      </c>
      <c r="F65" s="29">
        <v>2550</v>
      </c>
      <c r="G65" s="29">
        <v>5455</v>
      </c>
      <c r="H65" s="30">
        <v>-2162</v>
      </c>
      <c r="I65" s="29">
        <v>10658</v>
      </c>
      <c r="J65" s="29">
        <v>12820</v>
      </c>
      <c r="K65" s="29">
        <v>409118</v>
      </c>
      <c r="L65" s="34">
        <v>405.86</v>
      </c>
      <c r="M65" s="29">
        <v>11853</v>
      </c>
      <c r="N65" s="29">
        <v>78</v>
      </c>
      <c r="O65" s="29">
        <v>5647</v>
      </c>
      <c r="P65" s="29">
        <v>48</v>
      </c>
      <c r="Q65" s="29">
        <v>5460</v>
      </c>
      <c r="R65" s="33">
        <v>43</v>
      </c>
      <c r="S65" s="33">
        <v>512</v>
      </c>
      <c r="T65" s="33">
        <v>267</v>
      </c>
    </row>
    <row r="66" spans="1:20" s="12" customFormat="1" ht="21" customHeight="1" x14ac:dyDescent="0.4">
      <c r="A66" s="31" t="s">
        <v>7</v>
      </c>
      <c r="B66" s="38">
        <v>120412</v>
      </c>
      <c r="C66" s="26">
        <v>240871</v>
      </c>
      <c r="D66" s="26">
        <v>565.41161005610195</v>
      </c>
      <c r="E66" s="30">
        <v>-1612</v>
      </c>
      <c r="F66" s="29">
        <v>1768</v>
      </c>
      <c r="G66" s="29">
        <v>3380</v>
      </c>
      <c r="H66" s="30">
        <v>-1684</v>
      </c>
      <c r="I66" s="29">
        <v>7965</v>
      </c>
      <c r="J66" s="29">
        <v>9649</v>
      </c>
      <c r="K66" s="26">
        <v>243223</v>
      </c>
      <c r="L66" s="37">
        <v>426.01</v>
      </c>
      <c r="M66" s="26">
        <v>4913</v>
      </c>
      <c r="N66" s="26">
        <v>55</v>
      </c>
      <c r="O66" s="26">
        <v>3839</v>
      </c>
      <c r="P66" s="26">
        <v>40</v>
      </c>
      <c r="Q66" s="26">
        <v>3932</v>
      </c>
      <c r="R66" s="33">
        <v>24</v>
      </c>
      <c r="S66" s="33">
        <v>220</v>
      </c>
      <c r="T66" s="33">
        <v>125</v>
      </c>
    </row>
    <row r="67" spans="1:20" s="12" customFormat="1" ht="21" customHeight="1" x14ac:dyDescent="0.4">
      <c r="A67" s="31" t="s">
        <v>6</v>
      </c>
      <c r="B67" s="38">
        <v>227321</v>
      </c>
      <c r="C67" s="26">
        <v>476386</v>
      </c>
      <c r="D67" s="26">
        <v>948.23941559346326</v>
      </c>
      <c r="E67" s="30">
        <v>-1026</v>
      </c>
      <c r="F67" s="29">
        <v>3651</v>
      </c>
      <c r="G67" s="29">
        <v>4677</v>
      </c>
      <c r="H67" s="30">
        <v>285</v>
      </c>
      <c r="I67" s="29">
        <v>13943</v>
      </c>
      <c r="J67" s="29">
        <v>13658</v>
      </c>
      <c r="K67" s="26">
        <v>475614</v>
      </c>
      <c r="L67" s="37">
        <v>502.39</v>
      </c>
      <c r="M67" s="26">
        <v>8329</v>
      </c>
      <c r="N67" s="26">
        <v>70</v>
      </c>
      <c r="O67" s="26">
        <v>5667</v>
      </c>
      <c r="P67" s="26">
        <v>56</v>
      </c>
      <c r="Q67" s="26">
        <v>7188</v>
      </c>
      <c r="R67" s="36">
        <v>53</v>
      </c>
      <c r="S67" s="36">
        <v>397</v>
      </c>
      <c r="T67" s="36">
        <v>230</v>
      </c>
    </row>
    <row r="68" spans="1:20" s="12" customFormat="1" ht="21" customHeight="1" x14ac:dyDescent="0.4">
      <c r="A68" s="31" t="s">
        <v>5</v>
      </c>
      <c r="B68" s="35">
        <v>200166</v>
      </c>
      <c r="C68" s="29">
        <v>399876</v>
      </c>
      <c r="D68" s="29">
        <v>621.34033593859249</v>
      </c>
      <c r="E68" s="30">
        <v>-1252</v>
      </c>
      <c r="F68" s="29">
        <v>3106</v>
      </c>
      <c r="G68" s="29">
        <v>4358</v>
      </c>
      <c r="H68" s="30">
        <v>132</v>
      </c>
      <c r="I68" s="29">
        <v>13180</v>
      </c>
      <c r="J68" s="29">
        <v>13048</v>
      </c>
      <c r="K68" s="29">
        <v>401339</v>
      </c>
      <c r="L68" s="34">
        <v>643.57000000000005</v>
      </c>
      <c r="M68" s="29">
        <v>8298</v>
      </c>
      <c r="N68" s="29">
        <v>80</v>
      </c>
      <c r="O68" s="29">
        <v>6055</v>
      </c>
      <c r="P68" s="29">
        <v>69</v>
      </c>
      <c r="Q68" s="29">
        <v>7669</v>
      </c>
      <c r="R68" s="33">
        <v>36</v>
      </c>
      <c r="S68" s="33">
        <v>394</v>
      </c>
      <c r="T68" s="33">
        <v>225</v>
      </c>
    </row>
    <row r="69" spans="1:20" s="32" customFormat="1" ht="21" customHeight="1" x14ac:dyDescent="0.4">
      <c r="A69" s="31" t="s">
        <v>4</v>
      </c>
      <c r="B69" s="29">
        <v>300950</v>
      </c>
      <c r="C69" s="29">
        <v>598509</v>
      </c>
      <c r="D69" s="29">
        <v>1092.9475356549369</v>
      </c>
      <c r="E69" s="30">
        <v>-1413</v>
      </c>
      <c r="F69" s="29">
        <v>4781</v>
      </c>
      <c r="G69" s="29">
        <v>6194</v>
      </c>
      <c r="H69" s="30">
        <v>185</v>
      </c>
      <c r="I69" s="29">
        <v>19654</v>
      </c>
      <c r="J69" s="29">
        <v>19469</v>
      </c>
      <c r="K69" s="29">
        <v>593128</v>
      </c>
      <c r="L69" s="34">
        <v>547.61</v>
      </c>
      <c r="M69" s="29">
        <v>14620</v>
      </c>
      <c r="N69" s="29">
        <v>121</v>
      </c>
      <c r="O69" s="29">
        <v>9319</v>
      </c>
      <c r="P69" s="29">
        <v>60</v>
      </c>
      <c r="Q69" s="29">
        <v>7741</v>
      </c>
      <c r="R69" s="33">
        <v>87</v>
      </c>
      <c r="S69" s="33">
        <v>546</v>
      </c>
      <c r="T69" s="33">
        <v>377</v>
      </c>
    </row>
    <row r="70" spans="1:20" s="12" customFormat="1" ht="21" customHeight="1" thickBot="1" x14ac:dyDescent="0.45">
      <c r="A70" s="31" t="s">
        <v>3</v>
      </c>
      <c r="B70" s="26">
        <v>156456</v>
      </c>
      <c r="C70" s="26">
        <v>317191</v>
      </c>
      <c r="D70" s="26">
        <v>7657.9188797682273</v>
      </c>
      <c r="E70" s="30">
        <v>-448</v>
      </c>
      <c r="F70" s="29">
        <v>2630</v>
      </c>
      <c r="G70" s="29">
        <v>3078</v>
      </c>
      <c r="H70" s="30">
        <v>-1608</v>
      </c>
      <c r="I70" s="29">
        <v>14843</v>
      </c>
      <c r="J70" s="29">
        <v>16451</v>
      </c>
      <c r="K70" s="26">
        <v>317625</v>
      </c>
      <c r="L70" s="28">
        <v>41.42</v>
      </c>
      <c r="M70" s="27">
        <v>13229</v>
      </c>
      <c r="N70" s="27">
        <v>81</v>
      </c>
      <c r="O70" s="27">
        <v>6098</v>
      </c>
      <c r="P70" s="26">
        <v>56</v>
      </c>
      <c r="Q70" s="26">
        <v>5104</v>
      </c>
      <c r="R70" s="25">
        <v>17</v>
      </c>
      <c r="S70" s="25">
        <v>275</v>
      </c>
      <c r="T70" s="25">
        <v>182</v>
      </c>
    </row>
    <row r="71" spans="1:20" s="12" customFormat="1" ht="15" customHeight="1" x14ac:dyDescent="0.4">
      <c r="A71" s="343" t="s">
        <v>2</v>
      </c>
      <c r="B71" s="343"/>
      <c r="C71" s="343"/>
      <c r="D71" s="343"/>
      <c r="E71" s="343"/>
      <c r="F71" s="343"/>
      <c r="G71" s="343"/>
      <c r="H71" s="343"/>
      <c r="I71" s="343"/>
      <c r="J71" s="343"/>
      <c r="K71" s="343"/>
      <c r="L71" s="13"/>
      <c r="M71" s="21"/>
      <c r="P71" s="24"/>
      <c r="Q71" s="24"/>
    </row>
    <row r="72" spans="1:20" s="12" customFormat="1" ht="19.5" customHeight="1" x14ac:dyDescent="0.4">
      <c r="A72" s="344"/>
      <c r="B72" s="344"/>
      <c r="C72" s="344"/>
      <c r="D72" s="344"/>
      <c r="E72" s="344"/>
      <c r="F72" s="344"/>
      <c r="G72" s="344"/>
      <c r="H72" s="344"/>
      <c r="I72" s="344"/>
      <c r="J72" s="344"/>
      <c r="K72" s="13"/>
      <c r="L72" s="13"/>
      <c r="M72" s="19"/>
      <c r="N72" s="13"/>
      <c r="O72" s="15"/>
      <c r="P72" s="13"/>
      <c r="Q72" s="13"/>
      <c r="R72" s="13"/>
      <c r="S72" s="13"/>
      <c r="T72" s="13"/>
    </row>
    <row r="73" spans="1:20" s="12" customFormat="1" ht="19.5" customHeight="1" x14ac:dyDescent="0.4">
      <c r="A73" s="344"/>
      <c r="B73" s="344"/>
      <c r="C73" s="344"/>
      <c r="D73" s="344"/>
      <c r="E73" s="23"/>
      <c r="F73" s="23"/>
      <c r="G73" s="23"/>
      <c r="H73" s="22"/>
      <c r="I73" s="22"/>
      <c r="J73" s="22"/>
      <c r="K73" s="345"/>
      <c r="L73" s="345"/>
      <c r="M73" s="21"/>
      <c r="N73" s="13"/>
      <c r="O73" s="15"/>
      <c r="P73" s="345"/>
      <c r="Q73" s="345"/>
      <c r="R73" s="13"/>
      <c r="S73" s="13"/>
      <c r="T73" s="13"/>
    </row>
    <row r="74" spans="1:20" s="12" customFormat="1" ht="19.5" customHeight="1" x14ac:dyDescent="0.4">
      <c r="A74" s="346"/>
      <c r="B74" s="346"/>
      <c r="C74" s="346"/>
      <c r="D74" s="346"/>
      <c r="H74" s="20"/>
      <c r="I74" s="16"/>
      <c r="J74" s="16"/>
      <c r="K74" s="345"/>
      <c r="L74" s="345"/>
      <c r="M74" s="19"/>
      <c r="N74" s="13"/>
      <c r="O74" s="15"/>
      <c r="P74" s="345"/>
      <c r="Q74" s="345"/>
      <c r="R74" s="13"/>
      <c r="S74" s="13"/>
      <c r="T74" s="13"/>
    </row>
    <row r="75" spans="1:20" s="12" customFormat="1" ht="18" customHeight="1" x14ac:dyDescent="0.4">
      <c r="A75" s="18"/>
      <c r="B75" s="17"/>
      <c r="C75" s="17"/>
      <c r="D75" s="17"/>
      <c r="H75" s="16"/>
      <c r="I75" s="16"/>
      <c r="J75" s="16"/>
      <c r="K75" s="14"/>
      <c r="L75" s="14"/>
      <c r="N75" s="13"/>
      <c r="O75" s="15"/>
      <c r="P75" s="14"/>
      <c r="Q75" s="14"/>
      <c r="R75" s="13"/>
      <c r="S75" s="13"/>
      <c r="T75" s="13"/>
    </row>
    <row r="76" spans="1:20" s="12" customFormat="1" ht="15" customHeight="1" x14ac:dyDescent="0.4"/>
    <row r="77" spans="1:20" s="12" customFormat="1" ht="15" customHeight="1" x14ac:dyDescent="0.4"/>
    <row r="78" spans="1:20" s="12" customFormat="1" ht="15" customHeight="1" x14ac:dyDescent="0.4"/>
    <row r="79" spans="1:20" s="12" customFormat="1" ht="15" customHeight="1" x14ac:dyDescent="0.4"/>
    <row r="80" spans="1:20" s="12" customFormat="1" ht="15" customHeight="1" x14ac:dyDescent="0.4"/>
    <row r="81" s="12" customFormat="1" ht="15" customHeight="1" x14ac:dyDescent="0.4"/>
    <row r="82" s="12" customFormat="1" ht="15" customHeight="1" x14ac:dyDescent="0.4"/>
    <row r="83" s="12" customFormat="1" ht="11.25" x14ac:dyDescent="0.4"/>
    <row r="84" s="12" customFormat="1" ht="11.25" x14ac:dyDescent="0.4"/>
    <row r="85" s="12" customFormat="1" ht="11.25" x14ac:dyDescent="0.4"/>
    <row r="86" s="12" customFormat="1" ht="11.25" x14ac:dyDescent="0.4"/>
    <row r="87" s="12" customFormat="1" ht="11.25" x14ac:dyDescent="0.4"/>
    <row r="88" s="12" customFormat="1" ht="11.25" x14ac:dyDescent="0.4"/>
    <row r="89" s="12" customFormat="1" ht="11.25" x14ac:dyDescent="0.4"/>
    <row r="90" s="12" customFormat="1" ht="11.25" x14ac:dyDescent="0.4"/>
    <row r="91" s="12" customFormat="1" ht="11.25" x14ac:dyDescent="0.4"/>
    <row r="92" s="12" customFormat="1" ht="11.25" x14ac:dyDescent="0.4"/>
    <row r="93" s="12" customFormat="1" ht="11.25" x14ac:dyDescent="0.4"/>
    <row r="94" s="12" customFormat="1" ht="11.25" x14ac:dyDescent="0.4"/>
    <row r="95" s="12" customFormat="1" ht="11.25" x14ac:dyDescent="0.4"/>
    <row r="96" s="12" customFormat="1" ht="11.25" x14ac:dyDescent="0.4"/>
    <row r="97" s="12" customFormat="1" ht="11.25" x14ac:dyDescent="0.4"/>
    <row r="98" s="12" customFormat="1" ht="11.25" x14ac:dyDescent="0.4"/>
    <row r="99" s="12" customFormat="1" ht="11.25" x14ac:dyDescent="0.4"/>
    <row r="100" s="12" customFormat="1" ht="11.25" x14ac:dyDescent="0.4"/>
    <row r="101" s="12" customFormat="1" ht="11.25" x14ac:dyDescent="0.4"/>
  </sheetData>
  <mergeCells count="42">
    <mergeCell ref="A72:J72"/>
    <mergeCell ref="A73:D73"/>
    <mergeCell ref="K73:L74"/>
    <mergeCell ref="P73:Q74"/>
    <mergeCell ref="A74:D74"/>
    <mergeCell ref="E7:G8"/>
    <mergeCell ref="H7:J8"/>
    <mergeCell ref="N7:O8"/>
    <mergeCell ref="P7:Q8"/>
    <mergeCell ref="A71:K71"/>
    <mergeCell ref="M3:T3"/>
    <mergeCell ref="B4:D4"/>
    <mergeCell ref="E4:G4"/>
    <mergeCell ref="H4:J4"/>
    <mergeCell ref="K4:K8"/>
    <mergeCell ref="L4:L5"/>
    <mergeCell ref="N4:O4"/>
    <mergeCell ref="R5:R6"/>
    <mergeCell ref="S5:S6"/>
    <mergeCell ref="T5:T6"/>
    <mergeCell ref="M5:M6"/>
    <mergeCell ref="N5:N6"/>
    <mergeCell ref="O5:O6"/>
    <mergeCell ref="P5:P6"/>
    <mergeCell ref="E5:E6"/>
    <mergeCell ref="B7:D8"/>
    <mergeCell ref="A1:J1"/>
    <mergeCell ref="K1:T1"/>
    <mergeCell ref="P2:R2"/>
    <mergeCell ref="A3:A8"/>
    <mergeCell ref="B3:K3"/>
    <mergeCell ref="P4:Q4"/>
    <mergeCell ref="R4:T4"/>
    <mergeCell ref="B5:B6"/>
    <mergeCell ref="C5:C6"/>
    <mergeCell ref="F5:F6"/>
    <mergeCell ref="G5:G6"/>
    <mergeCell ref="H5:H6"/>
    <mergeCell ref="Q5:Q6"/>
    <mergeCell ref="I5:I6"/>
    <mergeCell ref="J5:J6"/>
    <mergeCell ref="R7:T8"/>
  </mergeCells>
  <phoneticPr fontId="4"/>
  <printOptions horizontalCentered="1"/>
  <pageMargins left="0.59055118110236227" right="0.39370078740157483" top="0.59055118110236227" bottom="0.19685039370078741" header="0.51181102362204722" footer="0.11811023622047245"/>
  <pageSetup paperSize="9" scale="53" firstPageNumber="285" fitToWidth="2" orientation="portrait" r:id="rId1"/>
  <headerFooter scaleWithDoc="0" alignWithMargins="0">
    <oddFooter>&amp;C&amp;"ＭＳ Ｐ明朝,標準"- &amp;P -</oddFooter>
  </headerFooter>
  <colBreaks count="1" manualBreakCount="1">
    <brk id="10" max="70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C0EFD-1B7B-48AD-98BC-F211DDE5E057}">
  <dimension ref="A1:Y81"/>
  <sheetViews>
    <sheetView zoomScale="85" zoomScaleNormal="85" zoomScaleSheetLayoutView="80" workbookViewId="0">
      <selection sqref="A1:I1"/>
    </sheetView>
  </sheetViews>
  <sheetFormatPr defaultRowHeight="13.5" x14ac:dyDescent="0.4"/>
  <cols>
    <col min="1" max="1" width="20" style="61" customWidth="1"/>
    <col min="2" max="9" width="16.875" style="61" customWidth="1"/>
    <col min="10" max="20" width="12.5" style="61" customWidth="1"/>
    <col min="21" max="22" width="15.625" style="61" customWidth="1"/>
    <col min="23" max="16384" width="9" style="61"/>
  </cols>
  <sheetData>
    <row r="1" spans="1:22" s="114" customFormat="1" ht="27" customHeight="1" x14ac:dyDescent="0.4">
      <c r="A1" s="283" t="s">
        <v>616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  <c r="V1" s="283"/>
    </row>
    <row r="2" spans="1:22" s="68" customFormat="1" ht="19.5" customHeight="1" thickBot="1" x14ac:dyDescent="0.2">
      <c r="A2" s="113"/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2"/>
    </row>
    <row r="3" spans="1:22" s="68" customFormat="1" ht="21" customHeight="1" x14ac:dyDescent="0.4">
      <c r="A3" s="347" t="s">
        <v>102</v>
      </c>
      <c r="B3" s="350" t="s">
        <v>152</v>
      </c>
      <c r="C3" s="351"/>
      <c r="D3" s="351"/>
      <c r="E3" s="351"/>
      <c r="F3" s="351"/>
      <c r="G3" s="351"/>
      <c r="H3" s="351"/>
      <c r="I3" s="351"/>
      <c r="J3" s="351" t="s">
        <v>151</v>
      </c>
      <c r="K3" s="351"/>
      <c r="L3" s="351"/>
      <c r="M3" s="351"/>
      <c r="N3" s="352"/>
      <c r="O3" s="353" t="s">
        <v>150</v>
      </c>
      <c r="P3" s="354"/>
      <c r="Q3" s="354"/>
      <c r="R3" s="354"/>
      <c r="S3" s="354"/>
      <c r="T3" s="355"/>
      <c r="U3" s="350" t="s">
        <v>149</v>
      </c>
      <c r="V3" s="351"/>
    </row>
    <row r="4" spans="1:22" s="68" customFormat="1" ht="21" customHeight="1" x14ac:dyDescent="0.4">
      <c r="A4" s="348"/>
      <c r="B4" s="290" t="s">
        <v>148</v>
      </c>
      <c r="C4" s="291"/>
      <c r="D4" s="290" t="s">
        <v>147</v>
      </c>
      <c r="E4" s="291"/>
      <c r="F4" s="290" t="s">
        <v>146</v>
      </c>
      <c r="G4" s="291"/>
      <c r="H4" s="290" t="s">
        <v>145</v>
      </c>
      <c r="I4" s="291"/>
      <c r="J4" s="363" t="s">
        <v>144</v>
      </c>
      <c r="K4" s="363"/>
      <c r="L4" s="363"/>
      <c r="M4" s="364" t="s">
        <v>143</v>
      </c>
      <c r="N4" s="365"/>
      <c r="O4" s="377" t="s">
        <v>142</v>
      </c>
      <c r="P4" s="378"/>
      <c r="Q4" s="378"/>
      <c r="R4" s="378"/>
      <c r="S4" s="379"/>
      <c r="T4" s="319" t="s">
        <v>141</v>
      </c>
      <c r="U4" s="381" t="s">
        <v>140</v>
      </c>
      <c r="V4" s="382"/>
    </row>
    <row r="5" spans="1:22" s="68" customFormat="1" ht="21" customHeight="1" x14ac:dyDescent="0.4">
      <c r="A5" s="348"/>
      <c r="B5" s="373" t="s">
        <v>134</v>
      </c>
      <c r="C5" s="373" t="s">
        <v>139</v>
      </c>
      <c r="D5" s="369" t="s">
        <v>138</v>
      </c>
      <c r="E5" s="371" t="s">
        <v>137</v>
      </c>
      <c r="F5" s="373" t="s">
        <v>136</v>
      </c>
      <c r="G5" s="375" t="s">
        <v>135</v>
      </c>
      <c r="H5" s="356" t="s">
        <v>134</v>
      </c>
      <c r="I5" s="111" t="s">
        <v>133</v>
      </c>
      <c r="J5" s="110" t="s">
        <v>132</v>
      </c>
      <c r="K5" s="110" t="s">
        <v>131</v>
      </c>
      <c r="L5" s="109" t="s">
        <v>130</v>
      </c>
      <c r="M5" s="383" t="s">
        <v>129</v>
      </c>
      <c r="N5" s="367" t="s">
        <v>128</v>
      </c>
      <c r="O5" s="356" t="s">
        <v>127</v>
      </c>
      <c r="P5" s="385" t="s">
        <v>126</v>
      </c>
      <c r="Q5" s="321" t="s">
        <v>125</v>
      </c>
      <c r="R5" s="321" t="s">
        <v>124</v>
      </c>
      <c r="S5" s="321" t="s">
        <v>123</v>
      </c>
      <c r="T5" s="380"/>
      <c r="U5" s="108" t="s">
        <v>122</v>
      </c>
      <c r="V5" s="107" t="s">
        <v>121</v>
      </c>
    </row>
    <row r="6" spans="1:22" s="68" customFormat="1" ht="21" customHeight="1" x14ac:dyDescent="0.4">
      <c r="A6" s="348"/>
      <c r="B6" s="374"/>
      <c r="C6" s="374"/>
      <c r="D6" s="370"/>
      <c r="E6" s="372"/>
      <c r="F6" s="374"/>
      <c r="G6" s="376"/>
      <c r="H6" s="322"/>
      <c r="I6" s="106" t="s">
        <v>120</v>
      </c>
      <c r="J6" s="105" t="s">
        <v>119</v>
      </c>
      <c r="K6" s="105" t="s">
        <v>119</v>
      </c>
      <c r="L6" s="105" t="s">
        <v>119</v>
      </c>
      <c r="M6" s="383"/>
      <c r="N6" s="368"/>
      <c r="O6" s="322"/>
      <c r="P6" s="386"/>
      <c r="Q6" s="387"/>
      <c r="R6" s="387"/>
      <c r="S6" s="387"/>
      <c r="T6" s="320"/>
      <c r="U6" s="105" t="s">
        <v>118</v>
      </c>
      <c r="V6" s="104" t="s">
        <v>117</v>
      </c>
    </row>
    <row r="7" spans="1:22" s="68" customFormat="1" ht="16.5" customHeight="1" x14ac:dyDescent="0.4">
      <c r="A7" s="348"/>
      <c r="B7" s="388" t="s">
        <v>116</v>
      </c>
      <c r="C7" s="389"/>
      <c r="D7" s="388" t="s">
        <v>115</v>
      </c>
      <c r="E7" s="389"/>
      <c r="F7" s="392" t="s">
        <v>114</v>
      </c>
      <c r="G7" s="393"/>
      <c r="H7" s="396" t="s">
        <v>113</v>
      </c>
      <c r="I7" s="397"/>
      <c r="J7" s="400" t="s">
        <v>68</v>
      </c>
      <c r="K7" s="401"/>
      <c r="L7" s="402"/>
      <c r="M7" s="302" t="s">
        <v>68</v>
      </c>
      <c r="N7" s="406"/>
      <c r="O7" s="339" t="s">
        <v>112</v>
      </c>
      <c r="P7" s="357"/>
      <c r="Q7" s="357"/>
      <c r="R7" s="357"/>
      <c r="S7" s="340"/>
      <c r="T7" s="103" t="s">
        <v>111</v>
      </c>
      <c r="U7" s="359" t="s">
        <v>110</v>
      </c>
      <c r="V7" s="360"/>
    </row>
    <row r="8" spans="1:22" s="68" customFormat="1" ht="16.5" customHeight="1" x14ac:dyDescent="0.4">
      <c r="A8" s="349"/>
      <c r="B8" s="390"/>
      <c r="C8" s="391"/>
      <c r="D8" s="390"/>
      <c r="E8" s="391"/>
      <c r="F8" s="394"/>
      <c r="G8" s="395"/>
      <c r="H8" s="398"/>
      <c r="I8" s="399"/>
      <c r="J8" s="403"/>
      <c r="K8" s="404"/>
      <c r="L8" s="405"/>
      <c r="M8" s="304"/>
      <c r="N8" s="407"/>
      <c r="O8" s="341"/>
      <c r="P8" s="358"/>
      <c r="Q8" s="358"/>
      <c r="R8" s="358"/>
      <c r="S8" s="342"/>
      <c r="T8" s="102" t="s">
        <v>109</v>
      </c>
      <c r="U8" s="361"/>
      <c r="V8" s="362"/>
    </row>
    <row r="9" spans="1:22" s="12" customFormat="1" ht="21" customHeight="1" x14ac:dyDescent="0.4">
      <c r="A9" s="80" t="s">
        <v>66</v>
      </c>
      <c r="B9" s="78">
        <v>11362</v>
      </c>
      <c r="C9" s="78">
        <v>105260</v>
      </c>
      <c r="D9" s="79">
        <v>1098</v>
      </c>
      <c r="E9" s="79">
        <v>157</v>
      </c>
      <c r="F9" s="78">
        <v>247</v>
      </c>
      <c r="G9" s="78">
        <v>173081</v>
      </c>
      <c r="H9" s="78">
        <v>2448</v>
      </c>
      <c r="I9" s="78">
        <v>633405</v>
      </c>
      <c r="J9" s="77">
        <v>126</v>
      </c>
      <c r="K9" s="101">
        <v>130</v>
      </c>
      <c r="L9" s="77">
        <v>1386</v>
      </c>
      <c r="M9" s="76">
        <v>380</v>
      </c>
      <c r="N9" s="75">
        <v>24.6</v>
      </c>
      <c r="O9" s="100">
        <v>12</v>
      </c>
      <c r="P9" s="100">
        <v>43</v>
      </c>
      <c r="Q9" s="100">
        <v>23</v>
      </c>
      <c r="R9" s="100">
        <v>14</v>
      </c>
      <c r="S9" s="100">
        <v>3</v>
      </c>
      <c r="T9" s="73">
        <v>6</v>
      </c>
      <c r="U9" s="85">
        <v>146534785</v>
      </c>
      <c r="V9" s="77">
        <v>142484781</v>
      </c>
    </row>
    <row r="10" spans="1:22" s="12" customFormat="1" ht="21" customHeight="1" x14ac:dyDescent="0.4">
      <c r="A10" s="80" t="s">
        <v>65</v>
      </c>
      <c r="B10" s="78">
        <v>14016</v>
      </c>
      <c r="C10" s="78">
        <v>140107</v>
      </c>
      <c r="D10" s="79">
        <v>11596</v>
      </c>
      <c r="E10" s="79">
        <v>902</v>
      </c>
      <c r="F10" s="78">
        <v>318</v>
      </c>
      <c r="G10" s="78">
        <v>223334.38</v>
      </c>
      <c r="H10" s="78">
        <v>2895</v>
      </c>
      <c r="I10" s="78">
        <v>1154161</v>
      </c>
      <c r="J10" s="77">
        <v>77</v>
      </c>
      <c r="K10" s="73">
        <v>205</v>
      </c>
      <c r="L10" s="77">
        <v>2294</v>
      </c>
      <c r="M10" s="76">
        <v>390</v>
      </c>
      <c r="N10" s="75">
        <v>22.1</v>
      </c>
      <c r="O10" s="73">
        <v>25</v>
      </c>
      <c r="P10" s="73">
        <v>53</v>
      </c>
      <c r="Q10" s="73">
        <v>27</v>
      </c>
      <c r="R10" s="73">
        <v>13</v>
      </c>
      <c r="S10" s="73">
        <v>4</v>
      </c>
      <c r="T10" s="73">
        <v>5</v>
      </c>
      <c r="U10" s="85">
        <v>193121176</v>
      </c>
      <c r="V10" s="85">
        <v>185661269</v>
      </c>
    </row>
    <row r="11" spans="1:22" s="12" customFormat="1" ht="21" customHeight="1" x14ac:dyDescent="0.4">
      <c r="A11" s="80" t="s">
        <v>64</v>
      </c>
      <c r="B11" s="78">
        <v>12430</v>
      </c>
      <c r="C11" s="78">
        <v>115343</v>
      </c>
      <c r="D11" s="79">
        <v>4580</v>
      </c>
      <c r="E11" s="79">
        <v>1470</v>
      </c>
      <c r="F11" s="78">
        <v>176</v>
      </c>
      <c r="G11" s="78">
        <v>115547</v>
      </c>
      <c r="H11" s="78">
        <v>2800</v>
      </c>
      <c r="I11" s="78">
        <v>971359</v>
      </c>
      <c r="J11" s="77">
        <v>141</v>
      </c>
      <c r="K11" s="74">
        <v>237</v>
      </c>
      <c r="L11" s="77">
        <v>1895</v>
      </c>
      <c r="M11" s="77">
        <v>145</v>
      </c>
      <c r="N11" s="75">
        <v>15.8</v>
      </c>
      <c r="O11" s="73">
        <v>12</v>
      </c>
      <c r="P11" s="73">
        <v>42</v>
      </c>
      <c r="Q11" s="73">
        <v>21</v>
      </c>
      <c r="R11" s="73">
        <v>12</v>
      </c>
      <c r="S11" s="73">
        <v>5</v>
      </c>
      <c r="T11" s="73">
        <v>1</v>
      </c>
      <c r="U11" s="77">
        <v>142061166</v>
      </c>
      <c r="V11" s="77">
        <v>136837199</v>
      </c>
    </row>
    <row r="12" spans="1:22" s="12" customFormat="1" ht="21" customHeight="1" x14ac:dyDescent="0.4">
      <c r="A12" s="80" t="s">
        <v>63</v>
      </c>
      <c r="B12" s="78">
        <v>10482</v>
      </c>
      <c r="C12" s="78">
        <v>105095</v>
      </c>
      <c r="D12" s="79">
        <v>1973</v>
      </c>
      <c r="E12" s="79">
        <v>1173</v>
      </c>
      <c r="F12" s="78">
        <v>328</v>
      </c>
      <c r="G12" s="78">
        <v>547475</v>
      </c>
      <c r="H12" s="78">
        <v>2354</v>
      </c>
      <c r="I12" s="78">
        <v>734774</v>
      </c>
      <c r="J12" s="77">
        <v>75</v>
      </c>
      <c r="K12" s="74">
        <v>151</v>
      </c>
      <c r="L12" s="77">
        <v>1578</v>
      </c>
      <c r="M12" s="77">
        <v>182</v>
      </c>
      <c r="N12" s="75">
        <v>11.06</v>
      </c>
      <c r="O12" s="73">
        <v>13</v>
      </c>
      <c r="P12" s="73">
        <v>42</v>
      </c>
      <c r="Q12" s="73">
        <v>26</v>
      </c>
      <c r="R12" s="73">
        <v>13</v>
      </c>
      <c r="S12" s="73">
        <v>3</v>
      </c>
      <c r="T12" s="73">
        <v>3</v>
      </c>
      <c r="U12" s="77">
        <v>118386410</v>
      </c>
      <c r="V12" s="77">
        <v>114283995</v>
      </c>
    </row>
    <row r="13" spans="1:22" s="12" customFormat="1" ht="21" customHeight="1" x14ac:dyDescent="0.4">
      <c r="A13" s="80" t="s">
        <v>62</v>
      </c>
      <c r="B13" s="78">
        <v>14189</v>
      </c>
      <c r="C13" s="78">
        <v>141204</v>
      </c>
      <c r="D13" s="79">
        <v>6854</v>
      </c>
      <c r="E13" s="79">
        <v>2212</v>
      </c>
      <c r="F13" s="78">
        <v>146</v>
      </c>
      <c r="G13" s="78">
        <v>125545</v>
      </c>
      <c r="H13" s="78">
        <v>3068</v>
      </c>
      <c r="I13" s="78">
        <v>1177885</v>
      </c>
      <c r="J13" s="77">
        <v>137</v>
      </c>
      <c r="K13" s="74">
        <v>146</v>
      </c>
      <c r="L13" s="77">
        <v>2134</v>
      </c>
      <c r="M13" s="77">
        <v>480</v>
      </c>
      <c r="N13" s="75">
        <v>10.77</v>
      </c>
      <c r="O13" s="73">
        <v>13</v>
      </c>
      <c r="P13" s="73">
        <v>43</v>
      </c>
      <c r="Q13" s="73">
        <v>27</v>
      </c>
      <c r="R13" s="73">
        <v>16</v>
      </c>
      <c r="S13" s="73">
        <v>3</v>
      </c>
      <c r="T13" s="73">
        <v>3</v>
      </c>
      <c r="U13" s="77">
        <v>139109169</v>
      </c>
      <c r="V13" s="77">
        <v>136553886</v>
      </c>
    </row>
    <row r="14" spans="1:22" s="12" customFormat="1" ht="21" customHeight="1" x14ac:dyDescent="0.4">
      <c r="A14" s="80" t="s">
        <v>61</v>
      </c>
      <c r="B14" s="78">
        <v>14193</v>
      </c>
      <c r="C14" s="78">
        <v>147035</v>
      </c>
      <c r="D14" s="79">
        <v>6378</v>
      </c>
      <c r="E14" s="79">
        <v>1998</v>
      </c>
      <c r="F14" s="78">
        <v>257</v>
      </c>
      <c r="G14" s="78">
        <v>283281</v>
      </c>
      <c r="H14" s="78">
        <v>3068</v>
      </c>
      <c r="I14" s="78">
        <v>1104968</v>
      </c>
      <c r="J14" s="77">
        <v>116</v>
      </c>
      <c r="K14" s="74">
        <v>397</v>
      </c>
      <c r="L14" s="77">
        <v>2001</v>
      </c>
      <c r="M14" s="77">
        <v>221</v>
      </c>
      <c r="N14" s="75">
        <v>20.399999999999999</v>
      </c>
      <c r="O14" s="73">
        <v>16</v>
      </c>
      <c r="P14" s="73">
        <v>42</v>
      </c>
      <c r="Q14" s="73">
        <v>26</v>
      </c>
      <c r="R14" s="73">
        <v>13</v>
      </c>
      <c r="S14" s="73">
        <v>1</v>
      </c>
      <c r="T14" s="73">
        <v>5</v>
      </c>
      <c r="U14" s="77">
        <v>164291055</v>
      </c>
      <c r="V14" s="77">
        <v>161777061</v>
      </c>
    </row>
    <row r="15" spans="1:22" s="12" customFormat="1" ht="21" customHeight="1" x14ac:dyDescent="0.4">
      <c r="A15" s="80" t="s">
        <v>60</v>
      </c>
      <c r="B15" s="78">
        <v>12554</v>
      </c>
      <c r="C15" s="78">
        <v>127658</v>
      </c>
      <c r="D15" s="79">
        <v>4120.7</v>
      </c>
      <c r="E15" s="79">
        <v>1805</v>
      </c>
      <c r="F15" s="78">
        <v>325</v>
      </c>
      <c r="G15" s="78">
        <v>240821</v>
      </c>
      <c r="H15" s="78">
        <v>2693</v>
      </c>
      <c r="I15" s="78">
        <v>1010884</v>
      </c>
      <c r="J15" s="77">
        <v>67</v>
      </c>
      <c r="K15" s="74">
        <v>194</v>
      </c>
      <c r="L15" s="77">
        <v>1342</v>
      </c>
      <c r="M15" s="76">
        <v>231</v>
      </c>
      <c r="N15" s="75">
        <v>16.100000000000001</v>
      </c>
      <c r="O15" s="73">
        <v>18</v>
      </c>
      <c r="P15" s="73">
        <v>37</v>
      </c>
      <c r="Q15" s="73">
        <v>16</v>
      </c>
      <c r="R15" s="73">
        <v>13</v>
      </c>
      <c r="S15" s="73">
        <v>1</v>
      </c>
      <c r="T15" s="73">
        <v>5</v>
      </c>
      <c r="U15" s="85">
        <v>123467444</v>
      </c>
      <c r="V15" s="85">
        <v>118477629</v>
      </c>
    </row>
    <row r="16" spans="1:22" s="12" customFormat="1" ht="21" customHeight="1" x14ac:dyDescent="0.4">
      <c r="A16" s="80" t="s">
        <v>59</v>
      </c>
      <c r="B16" s="78">
        <v>11926</v>
      </c>
      <c r="C16" s="78">
        <v>126192</v>
      </c>
      <c r="D16" s="79">
        <v>4737</v>
      </c>
      <c r="E16" s="79">
        <v>3236</v>
      </c>
      <c r="F16" s="78">
        <v>323</v>
      </c>
      <c r="G16" s="78">
        <v>476806</v>
      </c>
      <c r="H16" s="78">
        <v>2519</v>
      </c>
      <c r="I16" s="78">
        <v>785229</v>
      </c>
      <c r="J16" s="77">
        <v>147</v>
      </c>
      <c r="K16" s="74">
        <v>247</v>
      </c>
      <c r="L16" s="77">
        <v>3048</v>
      </c>
      <c r="M16" s="77">
        <v>198</v>
      </c>
      <c r="N16" s="75">
        <v>11.8</v>
      </c>
      <c r="O16" s="73">
        <v>29</v>
      </c>
      <c r="P16" s="73">
        <v>47</v>
      </c>
      <c r="Q16" s="73">
        <v>22</v>
      </c>
      <c r="R16" s="73">
        <v>13</v>
      </c>
      <c r="S16" s="73">
        <v>2</v>
      </c>
      <c r="T16" s="73">
        <v>3</v>
      </c>
      <c r="U16" s="85">
        <v>143827662</v>
      </c>
      <c r="V16" s="85">
        <v>133255557</v>
      </c>
    </row>
    <row r="17" spans="1:25" s="12" customFormat="1" ht="21" customHeight="1" x14ac:dyDescent="0.4">
      <c r="A17" s="80" t="s">
        <v>58</v>
      </c>
      <c r="B17" s="78">
        <v>15267</v>
      </c>
      <c r="C17" s="78">
        <v>168675</v>
      </c>
      <c r="D17" s="79">
        <v>9097</v>
      </c>
      <c r="E17" s="79">
        <v>3663</v>
      </c>
      <c r="F17" s="78">
        <v>402</v>
      </c>
      <c r="G17" s="78">
        <v>632114</v>
      </c>
      <c r="H17" s="78">
        <v>3092</v>
      </c>
      <c r="I17" s="78">
        <v>1401370</v>
      </c>
      <c r="J17" s="77">
        <v>97</v>
      </c>
      <c r="K17" s="74">
        <v>338</v>
      </c>
      <c r="L17" s="77">
        <v>3430</v>
      </c>
      <c r="M17" s="77">
        <v>320</v>
      </c>
      <c r="N17" s="75">
        <v>10.86</v>
      </c>
      <c r="O17" s="73">
        <v>31</v>
      </c>
      <c r="P17" s="73">
        <v>52</v>
      </c>
      <c r="Q17" s="73">
        <v>26</v>
      </c>
      <c r="R17" s="73">
        <v>13</v>
      </c>
      <c r="S17" s="73">
        <v>1</v>
      </c>
      <c r="T17" s="73">
        <v>4</v>
      </c>
      <c r="U17" s="77">
        <v>164205175</v>
      </c>
      <c r="V17" s="77">
        <v>155586109</v>
      </c>
    </row>
    <row r="18" spans="1:25" s="12" customFormat="1" ht="21" customHeight="1" x14ac:dyDescent="0.4">
      <c r="A18" s="80" t="s">
        <v>57</v>
      </c>
      <c r="B18" s="78">
        <v>13868</v>
      </c>
      <c r="C18" s="78">
        <v>143648</v>
      </c>
      <c r="D18" s="79">
        <v>4569</v>
      </c>
      <c r="E18" s="79">
        <v>3211</v>
      </c>
      <c r="F18" s="78">
        <v>535</v>
      </c>
      <c r="G18" s="78">
        <v>973587</v>
      </c>
      <c r="H18" s="78">
        <v>3423</v>
      </c>
      <c r="I18" s="78">
        <v>849436</v>
      </c>
      <c r="J18" s="77">
        <v>170</v>
      </c>
      <c r="K18" s="74">
        <v>655</v>
      </c>
      <c r="L18" s="77">
        <v>3637</v>
      </c>
      <c r="M18" s="77">
        <v>276</v>
      </c>
      <c r="N18" s="75">
        <v>16.2</v>
      </c>
      <c r="O18" s="73">
        <v>31</v>
      </c>
      <c r="P18" s="73">
        <v>65</v>
      </c>
      <c r="Q18" s="73">
        <v>42</v>
      </c>
      <c r="R18" s="73">
        <v>17</v>
      </c>
      <c r="S18" s="73">
        <v>1</v>
      </c>
      <c r="T18" s="73">
        <v>6</v>
      </c>
      <c r="U18" s="77">
        <v>173401310</v>
      </c>
      <c r="V18" s="77">
        <v>164135000</v>
      </c>
    </row>
    <row r="19" spans="1:25" s="12" customFormat="1" ht="21" customHeight="1" x14ac:dyDescent="0.4">
      <c r="A19" s="80" t="s">
        <v>56</v>
      </c>
      <c r="B19" s="78">
        <v>12442</v>
      </c>
      <c r="C19" s="78">
        <v>144093</v>
      </c>
      <c r="D19" s="79">
        <v>3719</v>
      </c>
      <c r="E19" s="79">
        <v>2129</v>
      </c>
      <c r="F19" s="78">
        <v>198</v>
      </c>
      <c r="G19" s="78">
        <v>141154</v>
      </c>
      <c r="H19" s="78">
        <v>2717</v>
      </c>
      <c r="I19" s="78">
        <v>1568693</v>
      </c>
      <c r="J19" s="77">
        <v>103</v>
      </c>
      <c r="K19" s="74">
        <v>172</v>
      </c>
      <c r="L19" s="77">
        <v>2286</v>
      </c>
      <c r="M19" s="77">
        <v>144</v>
      </c>
      <c r="N19" s="75">
        <v>11.6</v>
      </c>
      <c r="O19" s="73">
        <v>24</v>
      </c>
      <c r="P19" s="73">
        <v>34</v>
      </c>
      <c r="Q19" s="73">
        <v>18</v>
      </c>
      <c r="R19" s="73">
        <v>14</v>
      </c>
      <c r="S19" s="73">
        <v>3</v>
      </c>
      <c r="T19" s="73">
        <v>6</v>
      </c>
      <c r="U19" s="77">
        <v>140504361</v>
      </c>
      <c r="V19" s="77">
        <v>133682176</v>
      </c>
    </row>
    <row r="20" spans="1:25" s="12" customFormat="1" ht="21" customHeight="1" x14ac:dyDescent="0.4">
      <c r="A20" s="80" t="s">
        <v>55</v>
      </c>
      <c r="B20" s="78">
        <v>20953</v>
      </c>
      <c r="C20" s="78">
        <v>241786</v>
      </c>
      <c r="D20" s="79">
        <v>9472</v>
      </c>
      <c r="E20" s="79">
        <v>3332</v>
      </c>
      <c r="F20" s="78">
        <v>501</v>
      </c>
      <c r="G20" s="78">
        <v>2188265</v>
      </c>
      <c r="H20" s="78">
        <v>4355</v>
      </c>
      <c r="I20" s="78">
        <v>2424044</v>
      </c>
      <c r="J20" s="77">
        <v>140.5</v>
      </c>
      <c r="K20" s="74">
        <v>258.8</v>
      </c>
      <c r="L20" s="77">
        <v>3032</v>
      </c>
      <c r="M20" s="77">
        <v>1085</v>
      </c>
      <c r="N20" s="75">
        <v>11.42</v>
      </c>
      <c r="O20" s="74">
        <v>26</v>
      </c>
      <c r="P20" s="99">
        <v>71</v>
      </c>
      <c r="Q20" s="74">
        <v>31</v>
      </c>
      <c r="R20" s="74">
        <v>15</v>
      </c>
      <c r="S20" s="74">
        <v>2</v>
      </c>
      <c r="T20" s="73">
        <v>5</v>
      </c>
      <c r="U20" s="85">
        <v>262190928</v>
      </c>
      <c r="V20" s="85">
        <v>251411785</v>
      </c>
    </row>
    <row r="21" spans="1:25" s="12" customFormat="1" ht="21" customHeight="1" x14ac:dyDescent="0.4">
      <c r="A21" s="31" t="s">
        <v>54</v>
      </c>
      <c r="B21" s="78">
        <v>14913</v>
      </c>
      <c r="C21" s="78">
        <v>162431</v>
      </c>
      <c r="D21" s="79">
        <v>5278.14</v>
      </c>
      <c r="E21" s="79">
        <v>2953</v>
      </c>
      <c r="F21" s="78">
        <v>401</v>
      </c>
      <c r="G21" s="78">
        <v>512502</v>
      </c>
      <c r="H21" s="78">
        <v>2932</v>
      </c>
      <c r="I21" s="78">
        <v>1107625</v>
      </c>
      <c r="J21" s="78">
        <v>61</v>
      </c>
      <c r="K21" s="78">
        <v>257</v>
      </c>
      <c r="L21" s="78">
        <v>4061</v>
      </c>
      <c r="M21" s="78">
        <v>428</v>
      </c>
      <c r="N21" s="75">
        <v>11.97</v>
      </c>
      <c r="O21" s="79">
        <v>13</v>
      </c>
      <c r="P21" s="79">
        <v>50</v>
      </c>
      <c r="Q21" s="79">
        <v>23</v>
      </c>
      <c r="R21" s="79">
        <v>1</v>
      </c>
      <c r="S21" s="73" t="s">
        <v>617</v>
      </c>
      <c r="T21" s="98">
        <v>1</v>
      </c>
      <c r="U21" s="79">
        <v>166462111</v>
      </c>
      <c r="V21" s="79">
        <v>161455377</v>
      </c>
      <c r="W21" s="96"/>
      <c r="X21" s="96"/>
      <c r="Y21" s="96"/>
    </row>
    <row r="22" spans="1:25" s="12" customFormat="1" ht="21" customHeight="1" x14ac:dyDescent="0.4">
      <c r="A22" s="80" t="s">
        <v>53</v>
      </c>
      <c r="B22" s="78">
        <v>16782</v>
      </c>
      <c r="C22" s="78">
        <v>184300</v>
      </c>
      <c r="D22" s="79">
        <v>2975</v>
      </c>
      <c r="E22" s="79">
        <v>2574</v>
      </c>
      <c r="F22" s="78">
        <v>609</v>
      </c>
      <c r="G22" s="78">
        <v>951941</v>
      </c>
      <c r="H22" s="78">
        <v>3504</v>
      </c>
      <c r="I22" s="78">
        <v>1638268</v>
      </c>
      <c r="J22" s="77">
        <v>73</v>
      </c>
      <c r="K22" s="74">
        <v>346</v>
      </c>
      <c r="L22" s="77">
        <v>4015</v>
      </c>
      <c r="M22" s="76">
        <v>222</v>
      </c>
      <c r="N22" s="75">
        <v>22.39</v>
      </c>
      <c r="O22" s="73">
        <v>16</v>
      </c>
      <c r="P22" s="81">
        <v>58</v>
      </c>
      <c r="Q22" s="74">
        <v>25</v>
      </c>
      <c r="R22" s="74">
        <v>13</v>
      </c>
      <c r="S22" s="74">
        <v>2</v>
      </c>
      <c r="T22" s="73">
        <v>6</v>
      </c>
      <c r="U22" s="85">
        <v>185452780</v>
      </c>
      <c r="V22" s="85">
        <v>176824446</v>
      </c>
    </row>
    <row r="23" spans="1:25" s="12" customFormat="1" ht="21" customHeight="1" x14ac:dyDescent="0.4">
      <c r="A23" s="80" t="s">
        <v>52</v>
      </c>
      <c r="B23" s="78">
        <v>10945</v>
      </c>
      <c r="C23" s="78">
        <v>141957</v>
      </c>
      <c r="D23" s="79">
        <v>1976</v>
      </c>
      <c r="E23" s="79">
        <v>1259</v>
      </c>
      <c r="F23" s="78">
        <v>441</v>
      </c>
      <c r="G23" s="78">
        <v>840797</v>
      </c>
      <c r="H23" s="78">
        <v>2081</v>
      </c>
      <c r="I23" s="78">
        <v>736297</v>
      </c>
      <c r="J23" s="77">
        <v>28</v>
      </c>
      <c r="K23" s="74">
        <v>73</v>
      </c>
      <c r="L23" s="77">
        <v>1622</v>
      </c>
      <c r="M23" s="76">
        <v>325</v>
      </c>
      <c r="N23" s="75">
        <v>4.72</v>
      </c>
      <c r="O23" s="73">
        <v>27</v>
      </c>
      <c r="P23" s="81">
        <v>33</v>
      </c>
      <c r="Q23" s="74">
        <v>26</v>
      </c>
      <c r="R23" s="74">
        <v>15</v>
      </c>
      <c r="S23" s="73">
        <v>1</v>
      </c>
      <c r="T23" s="73">
        <v>4</v>
      </c>
      <c r="U23" s="85">
        <v>133592397</v>
      </c>
      <c r="V23" s="85">
        <v>125854141</v>
      </c>
    </row>
    <row r="24" spans="1:25" s="12" customFormat="1" ht="21" customHeight="1" x14ac:dyDescent="0.4">
      <c r="A24" s="31" t="s">
        <v>51</v>
      </c>
      <c r="B24" s="78">
        <v>19059</v>
      </c>
      <c r="C24" s="78">
        <v>179305</v>
      </c>
      <c r="D24" s="79">
        <v>389</v>
      </c>
      <c r="E24" s="79">
        <v>387</v>
      </c>
      <c r="F24" s="78">
        <v>1269</v>
      </c>
      <c r="G24" s="78">
        <v>520783</v>
      </c>
      <c r="H24" s="78">
        <v>2924</v>
      </c>
      <c r="I24" s="78">
        <v>1015680</v>
      </c>
      <c r="J24" s="78">
        <v>18</v>
      </c>
      <c r="K24" s="78">
        <v>72</v>
      </c>
      <c r="L24" s="78">
        <v>1226</v>
      </c>
      <c r="M24" s="78">
        <v>461</v>
      </c>
      <c r="N24" s="75">
        <v>3.5</v>
      </c>
      <c r="O24" s="79">
        <v>40</v>
      </c>
      <c r="P24" s="79">
        <v>52</v>
      </c>
      <c r="Q24" s="79">
        <v>27</v>
      </c>
      <c r="R24" s="79">
        <v>7</v>
      </c>
      <c r="S24" s="74">
        <v>2</v>
      </c>
      <c r="T24" s="98">
        <v>7</v>
      </c>
      <c r="U24" s="79">
        <v>247467525</v>
      </c>
      <c r="V24" s="79">
        <v>235191410</v>
      </c>
      <c r="W24" s="96"/>
      <c r="X24" s="97"/>
      <c r="Y24" s="96"/>
    </row>
    <row r="25" spans="1:25" s="12" customFormat="1" ht="21" customHeight="1" x14ac:dyDescent="0.4">
      <c r="A25" s="80" t="s">
        <v>50</v>
      </c>
      <c r="B25" s="78">
        <v>10579</v>
      </c>
      <c r="C25" s="78">
        <v>112120</v>
      </c>
      <c r="D25" s="79">
        <v>674.3</v>
      </c>
      <c r="E25" s="79">
        <v>417</v>
      </c>
      <c r="F25" s="78">
        <v>374</v>
      </c>
      <c r="G25" s="78">
        <v>231929</v>
      </c>
      <c r="H25" s="78">
        <v>2180</v>
      </c>
      <c r="I25" s="78">
        <v>778909</v>
      </c>
      <c r="J25" s="77">
        <v>17.498000000000001</v>
      </c>
      <c r="K25" s="74">
        <v>61.996000000000002</v>
      </c>
      <c r="L25" s="77">
        <v>1316.64</v>
      </c>
      <c r="M25" s="77">
        <v>111</v>
      </c>
      <c r="N25" s="75">
        <v>2.69</v>
      </c>
      <c r="O25" s="73">
        <v>20</v>
      </c>
      <c r="P25" s="73">
        <v>30</v>
      </c>
      <c r="Q25" s="73">
        <v>16</v>
      </c>
      <c r="R25" s="73">
        <v>7</v>
      </c>
      <c r="S25" s="73">
        <v>1</v>
      </c>
      <c r="T25" s="73">
        <v>1</v>
      </c>
      <c r="U25" s="77">
        <v>134371610</v>
      </c>
      <c r="V25" s="77">
        <v>122931500</v>
      </c>
    </row>
    <row r="26" spans="1:25" s="12" customFormat="1" ht="21" customHeight="1" x14ac:dyDescent="0.4">
      <c r="A26" s="80" t="s">
        <v>49</v>
      </c>
      <c r="B26" s="78">
        <v>15548</v>
      </c>
      <c r="C26" s="78">
        <v>202602</v>
      </c>
      <c r="D26" s="79">
        <v>765</v>
      </c>
      <c r="E26" s="79">
        <v>632</v>
      </c>
      <c r="F26" s="78">
        <v>266</v>
      </c>
      <c r="G26" s="78">
        <v>677886</v>
      </c>
      <c r="H26" s="78">
        <v>2784</v>
      </c>
      <c r="I26" s="78">
        <v>1155161</v>
      </c>
      <c r="J26" s="77">
        <v>22</v>
      </c>
      <c r="K26" s="74">
        <v>48</v>
      </c>
      <c r="L26" s="77">
        <v>1184</v>
      </c>
      <c r="M26" s="77">
        <v>830</v>
      </c>
      <c r="N26" s="75">
        <v>3.4</v>
      </c>
      <c r="O26" s="73">
        <v>41</v>
      </c>
      <c r="P26" s="81">
        <v>56</v>
      </c>
      <c r="Q26" s="74">
        <v>28</v>
      </c>
      <c r="R26" s="74">
        <v>14</v>
      </c>
      <c r="S26" s="74">
        <v>3</v>
      </c>
      <c r="T26" s="73">
        <v>4</v>
      </c>
      <c r="U26" s="85">
        <v>253140520</v>
      </c>
      <c r="V26" s="85">
        <v>242389403</v>
      </c>
    </row>
    <row r="27" spans="1:25" s="12" customFormat="1" ht="21" customHeight="1" x14ac:dyDescent="0.4">
      <c r="A27" s="80" t="s">
        <v>48</v>
      </c>
      <c r="B27" s="78">
        <v>12200</v>
      </c>
      <c r="C27" s="78">
        <v>154921</v>
      </c>
      <c r="D27" s="79">
        <v>1892</v>
      </c>
      <c r="E27" s="79">
        <v>767</v>
      </c>
      <c r="F27" s="78">
        <v>251</v>
      </c>
      <c r="G27" s="78">
        <v>255182</v>
      </c>
      <c r="H27" s="78">
        <v>2259</v>
      </c>
      <c r="I27" s="78">
        <v>893877</v>
      </c>
      <c r="J27" s="77">
        <v>21</v>
      </c>
      <c r="K27" s="74">
        <v>78</v>
      </c>
      <c r="L27" s="77">
        <v>1517</v>
      </c>
      <c r="M27" s="77">
        <v>650</v>
      </c>
      <c r="N27" s="75">
        <v>4.3</v>
      </c>
      <c r="O27" s="73">
        <v>23</v>
      </c>
      <c r="P27" s="73">
        <v>42</v>
      </c>
      <c r="Q27" s="73">
        <v>21</v>
      </c>
      <c r="R27" s="73">
        <v>1</v>
      </c>
      <c r="S27" s="73" t="s">
        <v>617</v>
      </c>
      <c r="T27" s="73">
        <v>18</v>
      </c>
      <c r="U27" s="85">
        <v>161481120</v>
      </c>
      <c r="V27" s="85">
        <v>153273328</v>
      </c>
    </row>
    <row r="28" spans="1:25" s="12" customFormat="1" ht="21" customHeight="1" x14ac:dyDescent="0.4">
      <c r="A28" s="80" t="s">
        <v>47</v>
      </c>
      <c r="B28" s="78">
        <v>17595</v>
      </c>
      <c r="C28" s="78">
        <v>230731</v>
      </c>
      <c r="D28" s="79">
        <v>234</v>
      </c>
      <c r="E28" s="79">
        <v>342</v>
      </c>
      <c r="F28" s="78">
        <v>512</v>
      </c>
      <c r="G28" s="78">
        <v>393610</v>
      </c>
      <c r="H28" s="78">
        <v>3044</v>
      </c>
      <c r="I28" s="78">
        <v>1252561</v>
      </c>
      <c r="J28" s="77">
        <v>44.92</v>
      </c>
      <c r="K28" s="74">
        <v>137.739</v>
      </c>
      <c r="L28" s="77">
        <v>1341.7399800000001</v>
      </c>
      <c r="M28" s="77">
        <v>813</v>
      </c>
      <c r="N28" s="75">
        <v>12.31</v>
      </c>
      <c r="O28" s="73">
        <v>30</v>
      </c>
      <c r="P28" s="81">
        <v>69</v>
      </c>
      <c r="Q28" s="74">
        <v>46</v>
      </c>
      <c r="R28" s="74">
        <v>17</v>
      </c>
      <c r="S28" s="74">
        <v>2</v>
      </c>
      <c r="T28" s="73">
        <v>9</v>
      </c>
      <c r="U28" s="85">
        <v>246004247</v>
      </c>
      <c r="V28" s="85">
        <v>236201001</v>
      </c>
    </row>
    <row r="29" spans="1:25" s="12" customFormat="1" ht="21" customHeight="1" x14ac:dyDescent="0.4">
      <c r="A29" s="80" t="s">
        <v>46</v>
      </c>
      <c r="B29" s="78">
        <v>11677</v>
      </c>
      <c r="C29" s="78">
        <v>118198</v>
      </c>
      <c r="D29" s="79">
        <v>356.59</v>
      </c>
      <c r="E29" s="79">
        <v>333</v>
      </c>
      <c r="F29" s="78">
        <v>187</v>
      </c>
      <c r="G29" s="78">
        <v>640130</v>
      </c>
      <c r="H29" s="78">
        <v>2160</v>
      </c>
      <c r="I29" s="78">
        <v>502168</v>
      </c>
      <c r="J29" s="77">
        <v>47</v>
      </c>
      <c r="K29" s="74">
        <v>55</v>
      </c>
      <c r="L29" s="77">
        <v>1419</v>
      </c>
      <c r="M29" s="77">
        <v>536</v>
      </c>
      <c r="N29" s="75">
        <v>15.3</v>
      </c>
      <c r="O29" s="73">
        <v>22</v>
      </c>
      <c r="P29" s="81">
        <v>47</v>
      </c>
      <c r="Q29" s="74">
        <v>25</v>
      </c>
      <c r="R29" s="74">
        <v>12</v>
      </c>
      <c r="S29" s="74">
        <v>3</v>
      </c>
      <c r="T29" s="73">
        <v>4</v>
      </c>
      <c r="U29" s="85">
        <v>183681978</v>
      </c>
      <c r="V29" s="85">
        <v>174751661</v>
      </c>
    </row>
    <row r="30" spans="1:25" s="12" customFormat="1" ht="21" customHeight="1" x14ac:dyDescent="0.4">
      <c r="A30" s="80" t="s">
        <v>108</v>
      </c>
      <c r="B30" s="78">
        <v>19456</v>
      </c>
      <c r="C30" s="78">
        <v>221130</v>
      </c>
      <c r="D30" s="79">
        <v>10477</v>
      </c>
      <c r="E30" s="79">
        <v>3565</v>
      </c>
      <c r="F30" s="78">
        <v>786</v>
      </c>
      <c r="G30" s="78">
        <v>1383015</v>
      </c>
      <c r="H30" s="78">
        <v>4206</v>
      </c>
      <c r="I30" s="78">
        <v>1633272</v>
      </c>
      <c r="J30" s="77">
        <v>178</v>
      </c>
      <c r="K30" s="74">
        <v>709</v>
      </c>
      <c r="L30" s="77">
        <v>3205</v>
      </c>
      <c r="M30" s="76">
        <v>1142</v>
      </c>
      <c r="N30" s="75">
        <v>14.68</v>
      </c>
      <c r="O30" s="81">
        <v>14</v>
      </c>
      <c r="P30" s="74">
        <v>67</v>
      </c>
      <c r="Q30" s="74">
        <v>29</v>
      </c>
      <c r="R30" s="74">
        <v>19</v>
      </c>
      <c r="S30" s="74">
        <v>1</v>
      </c>
      <c r="T30" s="74">
        <v>25</v>
      </c>
      <c r="U30" s="85">
        <v>198980660</v>
      </c>
      <c r="V30" s="85">
        <v>193502159</v>
      </c>
    </row>
    <row r="31" spans="1:25" s="12" customFormat="1" ht="21" customHeight="1" x14ac:dyDescent="0.4">
      <c r="A31" s="80" t="s">
        <v>44</v>
      </c>
      <c r="B31" s="95">
        <v>25111</v>
      </c>
      <c r="C31" s="78">
        <v>260961</v>
      </c>
      <c r="D31" s="79">
        <v>3062</v>
      </c>
      <c r="E31" s="79">
        <v>1384</v>
      </c>
      <c r="F31" s="78">
        <v>714</v>
      </c>
      <c r="G31" s="78">
        <v>578137</v>
      </c>
      <c r="H31" s="78">
        <v>5293</v>
      </c>
      <c r="I31" s="78">
        <v>2444537</v>
      </c>
      <c r="J31" s="77">
        <v>58</v>
      </c>
      <c r="K31" s="74">
        <v>212</v>
      </c>
      <c r="L31" s="77">
        <v>2197</v>
      </c>
      <c r="M31" s="77">
        <v>586</v>
      </c>
      <c r="N31" s="75">
        <v>12.96</v>
      </c>
      <c r="O31" s="74">
        <v>28</v>
      </c>
      <c r="P31" s="81">
        <v>56</v>
      </c>
      <c r="Q31" s="74">
        <v>29</v>
      </c>
      <c r="R31" s="74">
        <v>19</v>
      </c>
      <c r="S31" s="74">
        <v>1</v>
      </c>
      <c r="T31" s="73">
        <v>6</v>
      </c>
      <c r="U31" s="85">
        <v>221365357</v>
      </c>
      <c r="V31" s="85">
        <v>212893035</v>
      </c>
    </row>
    <row r="32" spans="1:25" s="12" customFormat="1" ht="21" customHeight="1" x14ac:dyDescent="0.4">
      <c r="A32" s="80" t="s">
        <v>43</v>
      </c>
      <c r="B32" s="78">
        <v>15338</v>
      </c>
      <c r="C32" s="78">
        <v>149002</v>
      </c>
      <c r="D32" s="79">
        <v>6910</v>
      </c>
      <c r="E32" s="79">
        <v>2333</v>
      </c>
      <c r="F32" s="78">
        <v>557</v>
      </c>
      <c r="G32" s="78">
        <v>460401</v>
      </c>
      <c r="H32" s="78">
        <v>3374</v>
      </c>
      <c r="I32" s="78">
        <v>1132111</v>
      </c>
      <c r="J32" s="77">
        <v>165</v>
      </c>
      <c r="K32" s="74">
        <v>342</v>
      </c>
      <c r="L32" s="77">
        <v>2185</v>
      </c>
      <c r="M32" s="77">
        <v>398</v>
      </c>
      <c r="N32" s="75">
        <v>15.6</v>
      </c>
      <c r="O32" s="74">
        <v>23</v>
      </c>
      <c r="P32" s="81">
        <v>53</v>
      </c>
      <c r="Q32" s="74">
        <v>29</v>
      </c>
      <c r="R32" s="74">
        <v>11</v>
      </c>
      <c r="S32" s="74">
        <v>4</v>
      </c>
      <c r="T32" s="73">
        <v>5</v>
      </c>
      <c r="U32" s="85">
        <v>125728159</v>
      </c>
      <c r="V32" s="85">
        <v>121633662</v>
      </c>
    </row>
    <row r="33" spans="1:22" s="12" customFormat="1" ht="21" customHeight="1" x14ac:dyDescent="0.4">
      <c r="A33" s="80" t="s">
        <v>42</v>
      </c>
      <c r="B33" s="78">
        <v>10613</v>
      </c>
      <c r="C33" s="78">
        <v>104674</v>
      </c>
      <c r="D33" s="79">
        <v>713</v>
      </c>
      <c r="E33" s="79">
        <v>995</v>
      </c>
      <c r="F33" s="78">
        <v>232</v>
      </c>
      <c r="G33" s="78">
        <v>250867</v>
      </c>
      <c r="H33" s="78">
        <v>2288</v>
      </c>
      <c r="I33" s="78">
        <v>671869</v>
      </c>
      <c r="J33" s="77">
        <v>56</v>
      </c>
      <c r="K33" s="74">
        <v>134</v>
      </c>
      <c r="L33" s="77">
        <v>706</v>
      </c>
      <c r="M33" s="77">
        <v>58</v>
      </c>
      <c r="N33" s="75">
        <v>13.6</v>
      </c>
      <c r="O33" s="74">
        <v>23</v>
      </c>
      <c r="P33" s="81">
        <v>29</v>
      </c>
      <c r="Q33" s="74">
        <v>17</v>
      </c>
      <c r="R33" s="74">
        <v>12</v>
      </c>
      <c r="S33" s="74">
        <v>2</v>
      </c>
      <c r="T33" s="73">
        <v>1</v>
      </c>
      <c r="U33" s="85">
        <v>88111485</v>
      </c>
      <c r="V33" s="85">
        <v>84130075</v>
      </c>
    </row>
    <row r="34" spans="1:22" s="12" customFormat="1" ht="21" customHeight="1" x14ac:dyDescent="0.4">
      <c r="A34" s="80" t="s">
        <v>41</v>
      </c>
      <c r="B34" s="78">
        <v>17811</v>
      </c>
      <c r="C34" s="78">
        <v>184932</v>
      </c>
      <c r="D34" s="79">
        <v>3081</v>
      </c>
      <c r="E34" s="79">
        <v>4214</v>
      </c>
      <c r="F34" s="78">
        <v>459</v>
      </c>
      <c r="G34" s="78">
        <v>593783</v>
      </c>
      <c r="H34" s="78">
        <v>3452</v>
      </c>
      <c r="I34" s="78">
        <v>1589111</v>
      </c>
      <c r="J34" s="77">
        <v>134</v>
      </c>
      <c r="K34" s="74">
        <v>476</v>
      </c>
      <c r="L34" s="77">
        <v>4401</v>
      </c>
      <c r="M34" s="77">
        <v>206</v>
      </c>
      <c r="N34" s="75">
        <v>7.9290000000000003</v>
      </c>
      <c r="O34" s="74">
        <v>23</v>
      </c>
      <c r="P34" s="81">
        <v>57</v>
      </c>
      <c r="Q34" s="74">
        <v>30</v>
      </c>
      <c r="R34" s="74">
        <v>18</v>
      </c>
      <c r="S34" s="74">
        <v>6</v>
      </c>
      <c r="T34" s="73">
        <v>2</v>
      </c>
      <c r="U34" s="85">
        <v>175991415</v>
      </c>
      <c r="V34" s="85">
        <v>170095758</v>
      </c>
    </row>
    <row r="35" spans="1:22" s="12" customFormat="1" ht="21" customHeight="1" x14ac:dyDescent="0.4">
      <c r="A35" s="80" t="s">
        <v>107</v>
      </c>
      <c r="B35" s="78">
        <v>12452</v>
      </c>
      <c r="C35" s="78">
        <v>121650</v>
      </c>
      <c r="D35" s="79">
        <v>5941</v>
      </c>
      <c r="E35" s="79">
        <v>3168</v>
      </c>
      <c r="F35" s="78">
        <v>297</v>
      </c>
      <c r="G35" s="78">
        <v>582017</v>
      </c>
      <c r="H35" s="78">
        <v>2699</v>
      </c>
      <c r="I35" s="78">
        <v>1013713</v>
      </c>
      <c r="J35" s="77">
        <v>110</v>
      </c>
      <c r="K35" s="74">
        <v>268</v>
      </c>
      <c r="L35" s="77">
        <v>2374</v>
      </c>
      <c r="M35" s="77">
        <v>162</v>
      </c>
      <c r="N35" s="75">
        <v>14.7</v>
      </c>
      <c r="O35" s="74">
        <v>11</v>
      </c>
      <c r="P35" s="81">
        <v>31</v>
      </c>
      <c r="Q35" s="74">
        <v>25</v>
      </c>
      <c r="R35" s="74">
        <v>10</v>
      </c>
      <c r="S35" s="74">
        <v>3</v>
      </c>
      <c r="T35" s="73">
        <v>11</v>
      </c>
      <c r="U35" s="85">
        <v>114029247</v>
      </c>
      <c r="V35" s="85">
        <v>110753869</v>
      </c>
    </row>
    <row r="36" spans="1:22" s="12" customFormat="1" ht="21" customHeight="1" x14ac:dyDescent="0.4">
      <c r="A36" s="80" t="s">
        <v>39</v>
      </c>
      <c r="B36" s="78">
        <v>20142</v>
      </c>
      <c r="C36" s="78">
        <v>201864</v>
      </c>
      <c r="D36" s="79">
        <v>2333</v>
      </c>
      <c r="E36" s="79">
        <v>2121</v>
      </c>
      <c r="F36" s="78">
        <v>464</v>
      </c>
      <c r="G36" s="78">
        <v>257151</v>
      </c>
      <c r="H36" s="78">
        <v>4107</v>
      </c>
      <c r="I36" s="78">
        <v>1391955</v>
      </c>
      <c r="J36" s="77">
        <v>42</v>
      </c>
      <c r="K36" s="74">
        <v>203</v>
      </c>
      <c r="L36" s="77">
        <v>2586</v>
      </c>
      <c r="M36" s="76">
        <v>379</v>
      </c>
      <c r="N36" s="75">
        <v>8.9700000000000006</v>
      </c>
      <c r="O36" s="74">
        <v>34</v>
      </c>
      <c r="P36" s="81">
        <v>47</v>
      </c>
      <c r="Q36" s="74">
        <v>27</v>
      </c>
      <c r="R36" s="74">
        <v>17</v>
      </c>
      <c r="S36" s="73">
        <v>5</v>
      </c>
      <c r="T36" s="73">
        <v>7</v>
      </c>
      <c r="U36" s="85">
        <v>202888103</v>
      </c>
      <c r="V36" s="85">
        <v>193507023</v>
      </c>
    </row>
    <row r="37" spans="1:22" s="12" customFormat="1" ht="21" customHeight="1" x14ac:dyDescent="0.4">
      <c r="A37" s="31" t="s">
        <v>38</v>
      </c>
      <c r="B37" s="78">
        <v>14350</v>
      </c>
      <c r="C37" s="78">
        <v>164058</v>
      </c>
      <c r="D37" s="79">
        <v>4163</v>
      </c>
      <c r="E37" s="79">
        <v>2741</v>
      </c>
      <c r="F37" s="78">
        <v>715</v>
      </c>
      <c r="G37" s="78">
        <v>1390038</v>
      </c>
      <c r="H37" s="78">
        <v>2907</v>
      </c>
      <c r="I37" s="78">
        <v>1237818</v>
      </c>
      <c r="J37" s="77">
        <v>88</v>
      </c>
      <c r="K37" s="74">
        <v>180</v>
      </c>
      <c r="L37" s="77">
        <v>3463</v>
      </c>
      <c r="M37" s="76">
        <v>411</v>
      </c>
      <c r="N37" s="75">
        <v>10.4</v>
      </c>
      <c r="O37" s="74">
        <v>19</v>
      </c>
      <c r="P37" s="81">
        <v>52</v>
      </c>
      <c r="Q37" s="74">
        <v>23</v>
      </c>
      <c r="R37" s="74">
        <v>10</v>
      </c>
      <c r="S37" s="74">
        <v>2</v>
      </c>
      <c r="T37" s="73">
        <v>4</v>
      </c>
      <c r="U37" s="85">
        <v>149342014</v>
      </c>
      <c r="V37" s="85">
        <v>143308125</v>
      </c>
    </row>
    <row r="38" spans="1:22" s="12" customFormat="1" ht="21" customHeight="1" x14ac:dyDescent="0.4">
      <c r="A38" s="80" t="s">
        <v>37</v>
      </c>
      <c r="B38" s="78">
        <v>13121</v>
      </c>
      <c r="C38" s="78">
        <v>165945</v>
      </c>
      <c r="D38" s="79">
        <v>1865</v>
      </c>
      <c r="E38" s="79">
        <v>1101</v>
      </c>
      <c r="F38" s="78">
        <v>664</v>
      </c>
      <c r="G38" s="78">
        <v>2576404</v>
      </c>
      <c r="H38" s="78">
        <v>2689</v>
      </c>
      <c r="I38" s="78">
        <v>919034</v>
      </c>
      <c r="J38" s="77">
        <v>66</v>
      </c>
      <c r="K38" s="74">
        <v>264</v>
      </c>
      <c r="L38" s="77">
        <v>2148</v>
      </c>
      <c r="M38" s="76">
        <v>257</v>
      </c>
      <c r="N38" s="75">
        <v>11.3</v>
      </c>
      <c r="O38" s="73">
        <v>22</v>
      </c>
      <c r="P38" s="81">
        <v>48</v>
      </c>
      <c r="Q38" s="74">
        <v>23</v>
      </c>
      <c r="R38" s="74">
        <v>9</v>
      </c>
      <c r="S38" s="74">
        <v>2</v>
      </c>
      <c r="T38" s="73">
        <v>2</v>
      </c>
      <c r="U38" s="77">
        <v>149478844</v>
      </c>
      <c r="V38" s="77">
        <v>140818347</v>
      </c>
    </row>
    <row r="39" spans="1:22" s="12" customFormat="1" ht="21" customHeight="1" x14ac:dyDescent="0.4">
      <c r="A39" s="80" t="s">
        <v>106</v>
      </c>
      <c r="B39" s="78">
        <v>15723</v>
      </c>
      <c r="C39" s="78">
        <v>140911</v>
      </c>
      <c r="D39" s="79">
        <v>1444</v>
      </c>
      <c r="E39" s="79">
        <v>917</v>
      </c>
      <c r="F39" s="78">
        <v>728</v>
      </c>
      <c r="G39" s="78">
        <v>550666</v>
      </c>
      <c r="H39" s="78">
        <v>2646</v>
      </c>
      <c r="I39" s="78">
        <v>823907</v>
      </c>
      <c r="J39" s="77">
        <v>30.766999999999999</v>
      </c>
      <c r="K39" s="74">
        <v>131.297</v>
      </c>
      <c r="L39" s="77">
        <v>2335</v>
      </c>
      <c r="M39" s="76">
        <v>138</v>
      </c>
      <c r="N39" s="75">
        <v>4.82</v>
      </c>
      <c r="O39" s="73">
        <v>20</v>
      </c>
      <c r="P39" s="81">
        <v>42</v>
      </c>
      <c r="Q39" s="74">
        <v>20</v>
      </c>
      <c r="R39" s="74">
        <v>12</v>
      </c>
      <c r="S39" s="74">
        <v>2</v>
      </c>
      <c r="T39" s="73">
        <v>4</v>
      </c>
      <c r="U39" s="77">
        <v>148589155</v>
      </c>
      <c r="V39" s="77">
        <v>141473946</v>
      </c>
    </row>
    <row r="40" spans="1:22" s="12" customFormat="1" ht="21" customHeight="1" x14ac:dyDescent="0.4">
      <c r="A40" s="80" t="s">
        <v>35</v>
      </c>
      <c r="B40" s="78">
        <v>12966</v>
      </c>
      <c r="C40" s="78">
        <v>255127</v>
      </c>
      <c r="D40" s="79">
        <v>3339</v>
      </c>
      <c r="E40" s="79">
        <v>1994</v>
      </c>
      <c r="F40" s="78">
        <v>789</v>
      </c>
      <c r="G40" s="78">
        <v>15171656</v>
      </c>
      <c r="H40" s="78">
        <v>2269</v>
      </c>
      <c r="I40" s="78">
        <v>2052323</v>
      </c>
      <c r="J40" s="77">
        <v>204</v>
      </c>
      <c r="K40" s="74">
        <v>597</v>
      </c>
      <c r="L40" s="77">
        <v>2729</v>
      </c>
      <c r="M40" s="76">
        <v>188</v>
      </c>
      <c r="N40" s="75">
        <v>11.14</v>
      </c>
      <c r="O40" s="73">
        <v>19</v>
      </c>
      <c r="P40" s="81">
        <v>75</v>
      </c>
      <c r="Q40" s="74">
        <v>29</v>
      </c>
      <c r="R40" s="74">
        <v>15</v>
      </c>
      <c r="S40" s="74">
        <v>3</v>
      </c>
      <c r="T40" s="73">
        <v>2</v>
      </c>
      <c r="U40" s="77">
        <v>209036181</v>
      </c>
      <c r="V40" s="77">
        <v>194779488</v>
      </c>
    </row>
    <row r="41" spans="1:22" s="12" customFormat="1" ht="21" customHeight="1" x14ac:dyDescent="0.4">
      <c r="A41" s="80" t="s">
        <v>34</v>
      </c>
      <c r="B41" s="78">
        <v>11230</v>
      </c>
      <c r="C41" s="78">
        <v>119247</v>
      </c>
      <c r="D41" s="79">
        <v>1242</v>
      </c>
      <c r="E41" s="79">
        <v>1226</v>
      </c>
      <c r="F41" s="78">
        <v>205</v>
      </c>
      <c r="G41" s="78">
        <v>388340</v>
      </c>
      <c r="H41" s="78">
        <v>1902</v>
      </c>
      <c r="I41" s="78">
        <v>485989</v>
      </c>
      <c r="J41" s="77">
        <v>101</v>
      </c>
      <c r="K41" s="74">
        <v>218</v>
      </c>
      <c r="L41" s="77">
        <v>1506</v>
      </c>
      <c r="M41" s="76">
        <v>228</v>
      </c>
      <c r="N41" s="75">
        <v>10</v>
      </c>
      <c r="O41" s="73">
        <v>36</v>
      </c>
      <c r="P41" s="81">
        <v>38</v>
      </c>
      <c r="Q41" s="74">
        <v>21</v>
      </c>
      <c r="R41" s="74">
        <v>11</v>
      </c>
      <c r="S41" s="74">
        <v>4</v>
      </c>
      <c r="T41" s="73">
        <v>4</v>
      </c>
      <c r="U41" s="77">
        <v>148846482</v>
      </c>
      <c r="V41" s="77">
        <v>143997264</v>
      </c>
    </row>
    <row r="42" spans="1:22" s="12" customFormat="1" ht="21" customHeight="1" x14ac:dyDescent="0.4">
      <c r="A42" s="80" t="s">
        <v>33</v>
      </c>
      <c r="B42" s="78">
        <v>13180</v>
      </c>
      <c r="C42" s="78">
        <v>130490</v>
      </c>
      <c r="D42" s="79">
        <v>56</v>
      </c>
      <c r="E42" s="79">
        <v>69</v>
      </c>
      <c r="F42" s="78">
        <v>491</v>
      </c>
      <c r="G42" s="78">
        <v>312701</v>
      </c>
      <c r="H42" s="78">
        <v>2048</v>
      </c>
      <c r="I42" s="78">
        <v>1216478</v>
      </c>
      <c r="J42" s="77">
        <v>13</v>
      </c>
      <c r="K42" s="74">
        <v>40</v>
      </c>
      <c r="L42" s="77">
        <v>671</v>
      </c>
      <c r="M42" s="76">
        <v>432</v>
      </c>
      <c r="N42" s="75">
        <v>4</v>
      </c>
      <c r="O42" s="73">
        <v>18</v>
      </c>
      <c r="P42" s="81">
        <v>42</v>
      </c>
      <c r="Q42" s="74">
        <v>20</v>
      </c>
      <c r="R42" s="74">
        <v>8</v>
      </c>
      <c r="S42" s="74">
        <v>1</v>
      </c>
      <c r="T42" s="73">
        <v>9</v>
      </c>
      <c r="U42" s="77">
        <v>182548599</v>
      </c>
      <c r="V42" s="77">
        <v>176619691</v>
      </c>
    </row>
    <row r="43" spans="1:22" s="12" customFormat="1" ht="21" customHeight="1" x14ac:dyDescent="0.4">
      <c r="A43" s="80" t="s">
        <v>32</v>
      </c>
      <c r="B43" s="78">
        <v>11909</v>
      </c>
      <c r="C43" s="78">
        <v>159426</v>
      </c>
      <c r="D43" s="79">
        <v>36</v>
      </c>
      <c r="E43" s="79">
        <v>53</v>
      </c>
      <c r="F43" s="78">
        <v>122</v>
      </c>
      <c r="G43" s="78">
        <v>267122</v>
      </c>
      <c r="H43" s="78">
        <v>2487</v>
      </c>
      <c r="I43" s="78">
        <v>1815439</v>
      </c>
      <c r="J43" s="77">
        <v>9</v>
      </c>
      <c r="K43" s="74">
        <v>45</v>
      </c>
      <c r="L43" s="77">
        <v>544.9</v>
      </c>
      <c r="M43" s="76">
        <v>138</v>
      </c>
      <c r="N43" s="75">
        <v>8.6</v>
      </c>
      <c r="O43" s="74">
        <v>29</v>
      </c>
      <c r="P43" s="81">
        <v>36</v>
      </c>
      <c r="Q43" s="74">
        <v>20</v>
      </c>
      <c r="R43" s="74">
        <v>8</v>
      </c>
      <c r="S43" s="73" t="s">
        <v>617</v>
      </c>
      <c r="T43" s="73">
        <v>10</v>
      </c>
      <c r="U43" s="77">
        <v>154367159</v>
      </c>
      <c r="V43" s="77">
        <v>151237056</v>
      </c>
    </row>
    <row r="44" spans="1:22" s="12" customFormat="1" ht="21" customHeight="1" x14ac:dyDescent="0.4">
      <c r="A44" s="80" t="s">
        <v>30</v>
      </c>
      <c r="B44" s="78">
        <v>9419</v>
      </c>
      <c r="C44" s="78">
        <v>111901</v>
      </c>
      <c r="D44" s="79">
        <v>247</v>
      </c>
      <c r="E44" s="79">
        <v>440</v>
      </c>
      <c r="F44" s="78">
        <v>185</v>
      </c>
      <c r="G44" s="78">
        <v>437971</v>
      </c>
      <c r="H44" s="78">
        <v>1674</v>
      </c>
      <c r="I44" s="78">
        <v>589427</v>
      </c>
      <c r="J44" s="77">
        <v>13</v>
      </c>
      <c r="K44" s="74">
        <v>81</v>
      </c>
      <c r="L44" s="77">
        <v>911</v>
      </c>
      <c r="M44" s="76">
        <v>221</v>
      </c>
      <c r="N44" s="75">
        <v>5.9</v>
      </c>
      <c r="O44" s="74">
        <v>21</v>
      </c>
      <c r="P44" s="81">
        <v>42</v>
      </c>
      <c r="Q44" s="74">
        <v>21</v>
      </c>
      <c r="R44" s="74">
        <v>9</v>
      </c>
      <c r="S44" s="73" t="s">
        <v>617</v>
      </c>
      <c r="T44" s="73">
        <v>5</v>
      </c>
      <c r="U44" s="77">
        <v>150325713</v>
      </c>
      <c r="V44" s="77">
        <v>145995891</v>
      </c>
    </row>
    <row r="45" spans="1:22" s="12" customFormat="1" ht="21" customHeight="1" x14ac:dyDescent="0.4">
      <c r="A45" s="80" t="s">
        <v>29</v>
      </c>
      <c r="B45" s="78">
        <v>9804</v>
      </c>
      <c r="C45" s="78">
        <v>124675</v>
      </c>
      <c r="D45" s="79">
        <v>213</v>
      </c>
      <c r="E45" s="79">
        <v>364</v>
      </c>
      <c r="F45" s="78">
        <v>279</v>
      </c>
      <c r="G45" s="78">
        <v>771342</v>
      </c>
      <c r="H45" s="78">
        <v>1863</v>
      </c>
      <c r="I45" s="78">
        <v>505352</v>
      </c>
      <c r="J45" s="77">
        <v>27</v>
      </c>
      <c r="K45" s="73">
        <v>65</v>
      </c>
      <c r="L45" s="77">
        <v>791</v>
      </c>
      <c r="M45" s="76">
        <v>517</v>
      </c>
      <c r="N45" s="75">
        <v>5.6</v>
      </c>
      <c r="O45" s="73">
        <v>21</v>
      </c>
      <c r="P45" s="73">
        <v>45</v>
      </c>
      <c r="Q45" s="73">
        <v>21</v>
      </c>
      <c r="R45" s="73">
        <v>2</v>
      </c>
      <c r="S45" s="73" t="s">
        <v>617</v>
      </c>
      <c r="T45" s="73">
        <v>8</v>
      </c>
      <c r="U45" s="77">
        <v>166805294</v>
      </c>
      <c r="V45" s="77">
        <v>162745824</v>
      </c>
    </row>
    <row r="46" spans="1:22" s="12" customFormat="1" ht="21" customHeight="1" x14ac:dyDescent="0.4">
      <c r="A46" s="80" t="s">
        <v>28</v>
      </c>
      <c r="B46" s="78">
        <v>10930</v>
      </c>
      <c r="C46" s="78">
        <v>109238</v>
      </c>
      <c r="D46" s="79">
        <v>128</v>
      </c>
      <c r="E46" s="79">
        <v>238</v>
      </c>
      <c r="F46" s="78">
        <v>1308</v>
      </c>
      <c r="G46" s="78">
        <v>1124562</v>
      </c>
      <c r="H46" s="78">
        <v>1655</v>
      </c>
      <c r="I46" s="78">
        <v>621498</v>
      </c>
      <c r="J46" s="77">
        <v>5</v>
      </c>
      <c r="K46" s="74">
        <v>51</v>
      </c>
      <c r="L46" s="77">
        <v>611</v>
      </c>
      <c r="M46" s="76">
        <v>314</v>
      </c>
      <c r="N46" s="75">
        <v>3</v>
      </c>
      <c r="O46" s="74">
        <v>1</v>
      </c>
      <c r="P46" s="81">
        <v>27</v>
      </c>
      <c r="Q46" s="74">
        <v>15</v>
      </c>
      <c r="R46" s="74">
        <v>1</v>
      </c>
      <c r="S46" s="73" t="s">
        <v>617</v>
      </c>
      <c r="T46" s="73">
        <v>4</v>
      </c>
      <c r="U46" s="77">
        <v>122733969</v>
      </c>
      <c r="V46" s="77">
        <v>121856292</v>
      </c>
    </row>
    <row r="47" spans="1:22" s="12" customFormat="1" ht="21" customHeight="1" x14ac:dyDescent="0.4">
      <c r="A47" s="80" t="s">
        <v>27</v>
      </c>
      <c r="B47" s="78">
        <v>6839</v>
      </c>
      <c r="C47" s="78">
        <v>68367</v>
      </c>
      <c r="D47" s="79">
        <v>87</v>
      </c>
      <c r="E47" s="79">
        <v>126</v>
      </c>
      <c r="F47" s="78">
        <v>217</v>
      </c>
      <c r="G47" s="78">
        <v>180019</v>
      </c>
      <c r="H47" s="78">
        <v>1212</v>
      </c>
      <c r="I47" s="78">
        <v>360409</v>
      </c>
      <c r="J47" s="77">
        <v>19</v>
      </c>
      <c r="K47" s="74">
        <v>35</v>
      </c>
      <c r="L47" s="77">
        <v>325</v>
      </c>
      <c r="M47" s="76">
        <v>79</v>
      </c>
      <c r="N47" s="75">
        <v>5.8</v>
      </c>
      <c r="O47" s="74">
        <v>9</v>
      </c>
      <c r="P47" s="81">
        <v>25</v>
      </c>
      <c r="Q47" s="74">
        <v>14</v>
      </c>
      <c r="R47" s="74">
        <v>5</v>
      </c>
      <c r="S47" s="73" t="s">
        <v>617</v>
      </c>
      <c r="T47" s="73">
        <v>3</v>
      </c>
      <c r="U47" s="77">
        <v>104492094</v>
      </c>
      <c r="V47" s="77">
        <v>103209266</v>
      </c>
    </row>
    <row r="48" spans="1:22" s="12" customFormat="1" ht="21" customHeight="1" x14ac:dyDescent="0.4">
      <c r="A48" s="94" t="s">
        <v>26</v>
      </c>
      <c r="B48" s="92">
        <v>24408</v>
      </c>
      <c r="C48" s="92">
        <v>241693</v>
      </c>
      <c r="D48" s="93">
        <v>65</v>
      </c>
      <c r="E48" s="93">
        <v>132</v>
      </c>
      <c r="F48" s="92">
        <v>2417</v>
      </c>
      <c r="G48" s="92">
        <v>1165490</v>
      </c>
      <c r="H48" s="92">
        <v>4205</v>
      </c>
      <c r="I48" s="92">
        <v>1871423</v>
      </c>
      <c r="J48" s="86">
        <v>23</v>
      </c>
      <c r="K48" s="88">
        <v>52</v>
      </c>
      <c r="L48" s="86">
        <v>884</v>
      </c>
      <c r="M48" s="91">
        <v>260</v>
      </c>
      <c r="N48" s="90">
        <v>2.88</v>
      </c>
      <c r="O48" s="88">
        <v>17</v>
      </c>
      <c r="P48" s="89">
        <v>49</v>
      </c>
      <c r="Q48" s="88">
        <v>25</v>
      </c>
      <c r="R48" s="88">
        <v>14</v>
      </c>
      <c r="S48" s="88">
        <v>1</v>
      </c>
      <c r="T48" s="87">
        <v>3</v>
      </c>
      <c r="U48" s="86">
        <v>233182226</v>
      </c>
      <c r="V48" s="86">
        <v>229635436</v>
      </c>
    </row>
    <row r="49" spans="1:22" s="12" customFormat="1" ht="21" customHeight="1" x14ac:dyDescent="0.4">
      <c r="A49" s="80" t="s">
        <v>25</v>
      </c>
      <c r="B49" s="78">
        <v>22590</v>
      </c>
      <c r="C49" s="78">
        <v>264586</v>
      </c>
      <c r="D49" s="79">
        <v>1939</v>
      </c>
      <c r="E49" s="79">
        <v>1650</v>
      </c>
      <c r="F49" s="78">
        <v>918</v>
      </c>
      <c r="G49" s="78">
        <v>2333912</v>
      </c>
      <c r="H49" s="78">
        <v>4701</v>
      </c>
      <c r="I49" s="78">
        <v>1651935</v>
      </c>
      <c r="J49" s="77">
        <v>134</v>
      </c>
      <c r="K49" s="74">
        <v>339</v>
      </c>
      <c r="L49" s="77">
        <v>2548</v>
      </c>
      <c r="M49" s="76">
        <v>942</v>
      </c>
      <c r="N49" s="75">
        <v>9</v>
      </c>
      <c r="O49" s="74">
        <v>41</v>
      </c>
      <c r="P49" s="81">
        <v>66</v>
      </c>
      <c r="Q49" s="74">
        <v>37</v>
      </c>
      <c r="R49" s="74">
        <v>9</v>
      </c>
      <c r="S49" s="74">
        <v>2</v>
      </c>
      <c r="T49" s="73">
        <v>15</v>
      </c>
      <c r="U49" s="77">
        <v>242696192</v>
      </c>
      <c r="V49" s="77">
        <v>233327010</v>
      </c>
    </row>
    <row r="50" spans="1:22" s="12" customFormat="1" ht="21" customHeight="1" x14ac:dyDescent="0.4">
      <c r="A50" s="80" t="s">
        <v>24</v>
      </c>
      <c r="B50" s="78">
        <v>16928</v>
      </c>
      <c r="C50" s="78">
        <v>202950</v>
      </c>
      <c r="D50" s="79">
        <v>52</v>
      </c>
      <c r="E50" s="79">
        <v>118</v>
      </c>
      <c r="F50" s="78">
        <v>714</v>
      </c>
      <c r="G50" s="78">
        <v>1461334</v>
      </c>
      <c r="H50" s="78">
        <v>2794</v>
      </c>
      <c r="I50" s="78">
        <v>1072123</v>
      </c>
      <c r="J50" s="77">
        <v>12</v>
      </c>
      <c r="K50" s="74">
        <v>45</v>
      </c>
      <c r="L50" s="77">
        <v>844</v>
      </c>
      <c r="M50" s="76">
        <v>348</v>
      </c>
      <c r="N50" s="75">
        <v>4.49</v>
      </c>
      <c r="O50" s="74">
        <v>20</v>
      </c>
      <c r="P50" s="81">
        <v>42</v>
      </c>
      <c r="Q50" s="74">
        <v>20</v>
      </c>
      <c r="R50" s="74">
        <v>11</v>
      </c>
      <c r="S50" s="74">
        <v>2</v>
      </c>
      <c r="T50" s="73">
        <v>2</v>
      </c>
      <c r="U50" s="77">
        <v>230541291</v>
      </c>
      <c r="V50" s="77">
        <v>227038270</v>
      </c>
    </row>
    <row r="51" spans="1:22" s="12" customFormat="1" ht="21" customHeight="1" x14ac:dyDescent="0.4">
      <c r="A51" s="80" t="s">
        <v>23</v>
      </c>
      <c r="B51" s="78">
        <v>8681</v>
      </c>
      <c r="C51" s="78">
        <v>105219</v>
      </c>
      <c r="D51" s="79">
        <v>356</v>
      </c>
      <c r="E51" s="79">
        <v>438</v>
      </c>
      <c r="F51" s="78">
        <v>289</v>
      </c>
      <c r="G51" s="78">
        <v>1385328</v>
      </c>
      <c r="H51" s="78">
        <v>1668</v>
      </c>
      <c r="I51" s="78">
        <v>546343</v>
      </c>
      <c r="J51" s="77">
        <v>27</v>
      </c>
      <c r="K51" s="74">
        <v>35</v>
      </c>
      <c r="L51" s="77">
        <v>646</v>
      </c>
      <c r="M51" s="76">
        <v>436</v>
      </c>
      <c r="N51" s="75">
        <v>6.88</v>
      </c>
      <c r="O51" s="74">
        <v>28</v>
      </c>
      <c r="P51" s="81">
        <v>29</v>
      </c>
      <c r="Q51" s="74">
        <v>13</v>
      </c>
      <c r="R51" s="74">
        <v>7</v>
      </c>
      <c r="S51" s="74">
        <v>1</v>
      </c>
      <c r="T51" s="73">
        <v>2</v>
      </c>
      <c r="U51" s="77">
        <v>130967862</v>
      </c>
      <c r="V51" s="77">
        <v>128443773</v>
      </c>
    </row>
    <row r="52" spans="1:22" s="12" customFormat="1" ht="21" customHeight="1" x14ac:dyDescent="0.4">
      <c r="A52" s="80" t="s">
        <v>22</v>
      </c>
      <c r="B52" s="78">
        <v>13802</v>
      </c>
      <c r="C52" s="78">
        <v>153089</v>
      </c>
      <c r="D52" s="79">
        <v>85.97</v>
      </c>
      <c r="E52" s="79">
        <v>149</v>
      </c>
      <c r="F52" s="78">
        <v>168</v>
      </c>
      <c r="G52" s="78">
        <v>267643</v>
      </c>
      <c r="H52" s="78">
        <v>2572</v>
      </c>
      <c r="I52" s="78">
        <v>1089626</v>
      </c>
      <c r="J52" s="77">
        <v>33</v>
      </c>
      <c r="K52" s="74">
        <v>67</v>
      </c>
      <c r="L52" s="77">
        <v>1014</v>
      </c>
      <c r="M52" s="76">
        <v>531</v>
      </c>
      <c r="N52" s="75">
        <v>10.16</v>
      </c>
      <c r="O52" s="74">
        <v>59</v>
      </c>
      <c r="P52" s="81">
        <v>42</v>
      </c>
      <c r="Q52" s="74">
        <v>26</v>
      </c>
      <c r="R52" s="74">
        <v>15</v>
      </c>
      <c r="S52" s="74">
        <v>1</v>
      </c>
      <c r="T52" s="73">
        <v>11</v>
      </c>
      <c r="U52" s="77">
        <v>210263509</v>
      </c>
      <c r="V52" s="77">
        <v>204699404</v>
      </c>
    </row>
    <row r="53" spans="1:22" s="12" customFormat="1" ht="21" customHeight="1" x14ac:dyDescent="0.4">
      <c r="A53" s="80" t="s">
        <v>21</v>
      </c>
      <c r="B53" s="78">
        <v>12357</v>
      </c>
      <c r="C53" s="78">
        <v>141715</v>
      </c>
      <c r="D53" s="79">
        <v>1689</v>
      </c>
      <c r="E53" s="79">
        <v>1452</v>
      </c>
      <c r="F53" s="78">
        <v>184</v>
      </c>
      <c r="G53" s="78">
        <v>215267</v>
      </c>
      <c r="H53" s="78">
        <v>2611</v>
      </c>
      <c r="I53" s="78">
        <v>629130</v>
      </c>
      <c r="J53" s="77">
        <v>92</v>
      </c>
      <c r="K53" s="74">
        <v>210</v>
      </c>
      <c r="L53" s="77">
        <v>1637</v>
      </c>
      <c r="M53" s="76">
        <v>583</v>
      </c>
      <c r="N53" s="75">
        <v>28.3</v>
      </c>
      <c r="O53" s="74">
        <v>30</v>
      </c>
      <c r="P53" s="81">
        <v>48</v>
      </c>
      <c r="Q53" s="74">
        <v>30</v>
      </c>
      <c r="R53" s="74">
        <v>16</v>
      </c>
      <c r="S53" s="74">
        <v>3</v>
      </c>
      <c r="T53" s="73">
        <v>3</v>
      </c>
      <c r="U53" s="77">
        <v>158114190</v>
      </c>
      <c r="V53" s="77">
        <v>151594071</v>
      </c>
    </row>
    <row r="54" spans="1:22" s="32" customFormat="1" ht="21" customHeight="1" x14ac:dyDescent="0.4">
      <c r="A54" s="80" t="s">
        <v>19</v>
      </c>
      <c r="B54" s="78">
        <v>16431</v>
      </c>
      <c r="C54" s="78">
        <v>177330</v>
      </c>
      <c r="D54" s="79">
        <v>1452</v>
      </c>
      <c r="E54" s="79">
        <v>1836</v>
      </c>
      <c r="F54" s="78">
        <v>577</v>
      </c>
      <c r="G54" s="78">
        <v>1357134</v>
      </c>
      <c r="H54" s="78">
        <v>3305</v>
      </c>
      <c r="I54" s="78">
        <v>1120865</v>
      </c>
      <c r="J54" s="77">
        <v>34</v>
      </c>
      <c r="K54" s="74">
        <v>202</v>
      </c>
      <c r="L54" s="77">
        <v>1170</v>
      </c>
      <c r="M54" s="76">
        <v>129</v>
      </c>
      <c r="N54" s="75">
        <v>8.36</v>
      </c>
      <c r="O54" s="74">
        <v>23</v>
      </c>
      <c r="P54" s="81">
        <v>53</v>
      </c>
      <c r="Q54" s="74">
        <v>25</v>
      </c>
      <c r="R54" s="74">
        <v>13</v>
      </c>
      <c r="S54" s="74">
        <v>3</v>
      </c>
      <c r="T54" s="73">
        <v>2</v>
      </c>
      <c r="U54" s="77">
        <v>175561963</v>
      </c>
      <c r="V54" s="77">
        <v>169535769</v>
      </c>
    </row>
    <row r="55" spans="1:22" s="32" customFormat="1" ht="21" customHeight="1" x14ac:dyDescent="0.4">
      <c r="A55" s="80" t="s">
        <v>18</v>
      </c>
      <c r="B55" s="78">
        <v>7895</v>
      </c>
      <c r="C55" s="78">
        <v>80535</v>
      </c>
      <c r="D55" s="79">
        <v>4273</v>
      </c>
      <c r="E55" s="79">
        <v>3423</v>
      </c>
      <c r="F55" s="78">
        <v>266</v>
      </c>
      <c r="G55" s="78">
        <v>270665</v>
      </c>
      <c r="H55" s="78">
        <v>1743</v>
      </c>
      <c r="I55" s="78">
        <v>452652</v>
      </c>
      <c r="J55" s="77">
        <v>187</v>
      </c>
      <c r="K55" s="74">
        <v>499</v>
      </c>
      <c r="L55" s="77">
        <v>1731</v>
      </c>
      <c r="M55" s="76">
        <v>146</v>
      </c>
      <c r="N55" s="75">
        <v>13.5</v>
      </c>
      <c r="O55" s="74">
        <v>10</v>
      </c>
      <c r="P55" s="81">
        <v>40</v>
      </c>
      <c r="Q55" s="74">
        <v>16</v>
      </c>
      <c r="R55" s="74">
        <v>9</v>
      </c>
      <c r="S55" s="74">
        <v>1</v>
      </c>
      <c r="T55" s="73">
        <v>3</v>
      </c>
      <c r="U55" s="77">
        <v>124172132</v>
      </c>
      <c r="V55" s="77">
        <v>120402245</v>
      </c>
    </row>
    <row r="56" spans="1:22" s="32" customFormat="1" ht="21" customHeight="1" x14ac:dyDescent="0.4">
      <c r="A56" s="80" t="s">
        <v>17</v>
      </c>
      <c r="B56" s="78">
        <v>9425</v>
      </c>
      <c r="C56" s="78">
        <v>96193</v>
      </c>
      <c r="D56" s="79">
        <v>2658</v>
      </c>
      <c r="E56" s="79">
        <v>1694</v>
      </c>
      <c r="F56" s="78">
        <v>235</v>
      </c>
      <c r="G56" s="78">
        <v>136663</v>
      </c>
      <c r="H56" s="78">
        <v>1937</v>
      </c>
      <c r="I56" s="78">
        <v>648010</v>
      </c>
      <c r="J56" s="77">
        <v>115</v>
      </c>
      <c r="K56" s="74">
        <v>250</v>
      </c>
      <c r="L56" s="77">
        <v>2006</v>
      </c>
      <c r="M56" s="76">
        <v>157</v>
      </c>
      <c r="N56" s="75">
        <v>13.02</v>
      </c>
      <c r="O56" s="74">
        <v>32</v>
      </c>
      <c r="P56" s="74">
        <v>32</v>
      </c>
      <c r="Q56" s="74">
        <v>17</v>
      </c>
      <c r="R56" s="74">
        <v>10</v>
      </c>
      <c r="S56" s="74">
        <v>2</v>
      </c>
      <c r="T56" s="73">
        <v>3</v>
      </c>
      <c r="U56" s="85">
        <v>111124775</v>
      </c>
      <c r="V56" s="85">
        <v>107859245</v>
      </c>
    </row>
    <row r="57" spans="1:22" s="12" customFormat="1" ht="21" customHeight="1" x14ac:dyDescent="0.4">
      <c r="A57" s="80" t="s">
        <v>16</v>
      </c>
      <c r="B57" s="78">
        <v>17762</v>
      </c>
      <c r="C57" s="78">
        <v>213652</v>
      </c>
      <c r="D57" s="84">
        <v>2312</v>
      </c>
      <c r="E57" s="84">
        <v>2327</v>
      </c>
      <c r="F57" s="78">
        <v>705</v>
      </c>
      <c r="G57" s="78">
        <v>3878611</v>
      </c>
      <c r="H57" s="78">
        <v>3597</v>
      </c>
      <c r="I57" s="78">
        <v>1020655</v>
      </c>
      <c r="J57" s="77">
        <v>77.870999999999995</v>
      </c>
      <c r="K57" s="74">
        <v>272.26</v>
      </c>
      <c r="L57" s="77">
        <v>4029.4389999999999</v>
      </c>
      <c r="M57" s="76">
        <v>864</v>
      </c>
      <c r="N57" s="75">
        <v>8.1999999999999993</v>
      </c>
      <c r="O57" s="74">
        <v>52</v>
      </c>
      <c r="P57" s="81">
        <v>62</v>
      </c>
      <c r="Q57" s="74">
        <v>28</v>
      </c>
      <c r="R57" s="74">
        <v>15</v>
      </c>
      <c r="S57" s="74">
        <v>5</v>
      </c>
      <c r="T57" s="73">
        <v>7</v>
      </c>
      <c r="U57" s="77">
        <v>226103905</v>
      </c>
      <c r="V57" s="77">
        <v>215647884</v>
      </c>
    </row>
    <row r="58" spans="1:22" s="12" customFormat="1" ht="21" customHeight="1" x14ac:dyDescent="0.4">
      <c r="A58" s="31" t="s">
        <v>15</v>
      </c>
      <c r="B58" s="78">
        <v>8702</v>
      </c>
      <c r="C58" s="78">
        <v>85730</v>
      </c>
      <c r="D58" s="84">
        <v>580</v>
      </c>
      <c r="E58" s="84">
        <v>989</v>
      </c>
      <c r="F58" s="78">
        <v>391</v>
      </c>
      <c r="G58" s="78">
        <v>1120388</v>
      </c>
      <c r="H58" s="78">
        <v>1967</v>
      </c>
      <c r="I58" s="78">
        <v>343243</v>
      </c>
      <c r="J58" s="78">
        <v>92</v>
      </c>
      <c r="K58" s="78">
        <v>235</v>
      </c>
      <c r="L58" s="78">
        <v>1516</v>
      </c>
      <c r="M58" s="78">
        <v>341</v>
      </c>
      <c r="N58" s="83">
        <v>9.9</v>
      </c>
      <c r="O58" s="82">
        <v>16</v>
      </c>
      <c r="P58" s="82">
        <v>37</v>
      </c>
      <c r="Q58" s="82">
        <v>28</v>
      </c>
      <c r="R58" s="82">
        <v>11</v>
      </c>
      <c r="S58" s="82">
        <v>3</v>
      </c>
      <c r="T58" s="82">
        <v>7</v>
      </c>
      <c r="U58" s="78">
        <v>113276304</v>
      </c>
      <c r="V58" s="78">
        <v>107830324</v>
      </c>
    </row>
    <row r="59" spans="1:22" s="12" customFormat="1" ht="21" customHeight="1" x14ac:dyDescent="0.4">
      <c r="A59" s="80" t="s">
        <v>14</v>
      </c>
      <c r="B59" s="78">
        <v>20353</v>
      </c>
      <c r="C59" s="78">
        <v>213285</v>
      </c>
      <c r="D59" s="79">
        <v>991</v>
      </c>
      <c r="E59" s="79">
        <v>1382</v>
      </c>
      <c r="F59" s="78">
        <v>1106</v>
      </c>
      <c r="G59" s="78">
        <v>1716351</v>
      </c>
      <c r="H59" s="78">
        <v>4180</v>
      </c>
      <c r="I59" s="78">
        <v>1481544</v>
      </c>
      <c r="J59" s="77">
        <v>76</v>
      </c>
      <c r="K59" s="73">
        <v>358</v>
      </c>
      <c r="L59" s="77">
        <v>3536</v>
      </c>
      <c r="M59" s="76">
        <v>706</v>
      </c>
      <c r="N59" s="75">
        <v>6.81</v>
      </c>
      <c r="O59" s="73">
        <v>22</v>
      </c>
      <c r="P59" s="73">
        <v>75</v>
      </c>
      <c r="Q59" s="73">
        <v>37</v>
      </c>
      <c r="R59" s="73">
        <v>1</v>
      </c>
      <c r="S59" s="73" t="s">
        <v>617</v>
      </c>
      <c r="T59" s="73">
        <v>7</v>
      </c>
      <c r="U59" s="77">
        <v>211359604</v>
      </c>
      <c r="V59" s="77">
        <v>203252941</v>
      </c>
    </row>
    <row r="60" spans="1:22" s="12" customFormat="1" ht="21" customHeight="1" x14ac:dyDescent="0.4">
      <c r="A60" s="80" t="s">
        <v>105</v>
      </c>
      <c r="B60" s="78">
        <v>11167</v>
      </c>
      <c r="C60" s="78">
        <v>106896</v>
      </c>
      <c r="D60" s="79">
        <v>4401</v>
      </c>
      <c r="E60" s="79">
        <v>2645</v>
      </c>
      <c r="F60" s="78">
        <v>353</v>
      </c>
      <c r="G60" s="78">
        <v>599573</v>
      </c>
      <c r="H60" s="78">
        <v>3005</v>
      </c>
      <c r="I60" s="78">
        <v>547293</v>
      </c>
      <c r="J60" s="77">
        <v>152</v>
      </c>
      <c r="K60" s="74">
        <v>313</v>
      </c>
      <c r="L60" s="77">
        <v>2126</v>
      </c>
      <c r="M60" s="76">
        <v>407</v>
      </c>
      <c r="N60" s="75">
        <v>14.92</v>
      </c>
      <c r="O60" s="74">
        <v>13</v>
      </c>
      <c r="P60" s="81">
        <v>42</v>
      </c>
      <c r="Q60" s="74">
        <v>23</v>
      </c>
      <c r="R60" s="74">
        <v>13</v>
      </c>
      <c r="S60" s="74">
        <v>1</v>
      </c>
      <c r="T60" s="73">
        <v>6</v>
      </c>
      <c r="U60" s="77">
        <v>134443855</v>
      </c>
      <c r="V60" s="77">
        <v>129605584</v>
      </c>
    </row>
    <row r="61" spans="1:22" s="12" customFormat="1" ht="21" customHeight="1" x14ac:dyDescent="0.4">
      <c r="A61" s="80" t="s">
        <v>12</v>
      </c>
      <c r="B61" s="78">
        <v>21763</v>
      </c>
      <c r="C61" s="78">
        <v>218022</v>
      </c>
      <c r="D61" s="79">
        <v>3364</v>
      </c>
      <c r="E61" s="79">
        <v>3700</v>
      </c>
      <c r="F61" s="78">
        <v>496</v>
      </c>
      <c r="G61" s="78">
        <v>371312.77</v>
      </c>
      <c r="H61" s="78">
        <v>4632</v>
      </c>
      <c r="I61" s="78">
        <v>2168308</v>
      </c>
      <c r="J61" s="77">
        <v>42</v>
      </c>
      <c r="K61" s="74">
        <v>406</v>
      </c>
      <c r="L61" s="77">
        <v>2388</v>
      </c>
      <c r="M61" s="76">
        <v>303</v>
      </c>
      <c r="N61" s="75">
        <v>9.36</v>
      </c>
      <c r="O61" s="74">
        <v>37</v>
      </c>
      <c r="P61" s="81">
        <v>52</v>
      </c>
      <c r="Q61" s="74">
        <v>28</v>
      </c>
      <c r="R61" s="74">
        <v>14</v>
      </c>
      <c r="S61" s="74">
        <v>6</v>
      </c>
      <c r="T61" s="73">
        <v>5</v>
      </c>
      <c r="U61" s="77">
        <v>187318575</v>
      </c>
      <c r="V61" s="77">
        <v>182753513</v>
      </c>
    </row>
    <row r="62" spans="1:22" s="12" customFormat="1" ht="21" customHeight="1" x14ac:dyDescent="0.4">
      <c r="A62" s="80" t="s">
        <v>11</v>
      </c>
      <c r="B62" s="78">
        <v>19497</v>
      </c>
      <c r="C62" s="78">
        <v>211343</v>
      </c>
      <c r="D62" s="79">
        <v>2764</v>
      </c>
      <c r="E62" s="79">
        <v>2845</v>
      </c>
      <c r="F62" s="78">
        <v>347</v>
      </c>
      <c r="G62" s="78">
        <v>440380.26</v>
      </c>
      <c r="H62" s="78">
        <v>4805</v>
      </c>
      <c r="I62" s="78">
        <v>1791715</v>
      </c>
      <c r="J62" s="77">
        <v>144</v>
      </c>
      <c r="K62" s="74">
        <v>325</v>
      </c>
      <c r="L62" s="77">
        <v>1887</v>
      </c>
      <c r="M62" s="76">
        <v>344</v>
      </c>
      <c r="N62" s="75">
        <v>7.7</v>
      </c>
      <c r="O62" s="74">
        <v>41</v>
      </c>
      <c r="P62" s="81">
        <v>60</v>
      </c>
      <c r="Q62" s="74">
        <v>32</v>
      </c>
      <c r="R62" s="74">
        <v>16</v>
      </c>
      <c r="S62" s="74">
        <v>3</v>
      </c>
      <c r="T62" s="73">
        <v>4</v>
      </c>
      <c r="U62" s="77">
        <v>231637722</v>
      </c>
      <c r="V62" s="77">
        <v>226541635</v>
      </c>
    </row>
    <row r="63" spans="1:22" s="12" customFormat="1" ht="21" customHeight="1" x14ac:dyDescent="0.4">
      <c r="A63" s="80" t="s">
        <v>10</v>
      </c>
      <c r="B63" s="78">
        <v>15661</v>
      </c>
      <c r="C63" s="78">
        <v>145501</v>
      </c>
      <c r="D63" s="79">
        <v>1572</v>
      </c>
      <c r="E63" s="79">
        <v>1332</v>
      </c>
      <c r="F63" s="78">
        <v>331</v>
      </c>
      <c r="G63" s="78">
        <v>177817</v>
      </c>
      <c r="H63" s="78">
        <v>3450</v>
      </c>
      <c r="I63" s="78" t="s">
        <v>104</v>
      </c>
      <c r="J63" s="77">
        <v>56</v>
      </c>
      <c r="K63" s="74">
        <v>269</v>
      </c>
      <c r="L63" s="77">
        <v>1980</v>
      </c>
      <c r="M63" s="76">
        <v>733</v>
      </c>
      <c r="N63" s="75">
        <v>8.8800000000000008</v>
      </c>
      <c r="O63" s="74">
        <v>17</v>
      </c>
      <c r="P63" s="81">
        <v>41</v>
      </c>
      <c r="Q63" s="74">
        <v>26</v>
      </c>
      <c r="R63" s="74">
        <v>14</v>
      </c>
      <c r="S63" s="74">
        <v>6</v>
      </c>
      <c r="T63" s="73">
        <v>7</v>
      </c>
      <c r="U63" s="77">
        <v>168628997</v>
      </c>
      <c r="V63" s="77">
        <v>161151284</v>
      </c>
    </row>
    <row r="64" spans="1:22" s="12" customFormat="1" ht="21" customHeight="1" x14ac:dyDescent="0.4">
      <c r="A64" s="80" t="s">
        <v>9</v>
      </c>
      <c r="B64" s="78">
        <v>13151</v>
      </c>
      <c r="C64" s="78">
        <v>135981</v>
      </c>
      <c r="D64" s="79">
        <v>7290</v>
      </c>
      <c r="E64" s="79">
        <v>2834</v>
      </c>
      <c r="F64" s="78">
        <v>344</v>
      </c>
      <c r="G64" s="78">
        <v>324413</v>
      </c>
      <c r="H64" s="78">
        <v>2826</v>
      </c>
      <c r="I64" s="78">
        <v>760431</v>
      </c>
      <c r="J64" s="77">
        <v>55</v>
      </c>
      <c r="K64" s="74">
        <v>271</v>
      </c>
      <c r="L64" s="77">
        <v>2451</v>
      </c>
      <c r="M64" s="76">
        <v>454</v>
      </c>
      <c r="N64" s="75">
        <v>7.86</v>
      </c>
      <c r="O64" s="74">
        <v>10</v>
      </c>
      <c r="P64" s="81">
        <v>45</v>
      </c>
      <c r="Q64" s="74">
        <v>20</v>
      </c>
      <c r="R64" s="74">
        <v>12</v>
      </c>
      <c r="S64" s="74">
        <v>2</v>
      </c>
      <c r="T64" s="73">
        <v>6</v>
      </c>
      <c r="U64" s="77">
        <v>158053036</v>
      </c>
      <c r="V64" s="77">
        <v>156685656</v>
      </c>
    </row>
    <row r="65" spans="1:22" s="12" customFormat="1" ht="21" customHeight="1" x14ac:dyDescent="0.4">
      <c r="A65" s="80" t="s">
        <v>8</v>
      </c>
      <c r="B65" s="78">
        <v>17693</v>
      </c>
      <c r="C65" s="78">
        <v>180782</v>
      </c>
      <c r="D65" s="79">
        <v>688</v>
      </c>
      <c r="E65" s="79">
        <v>986</v>
      </c>
      <c r="F65" s="78">
        <v>296</v>
      </c>
      <c r="G65" s="78">
        <v>445706</v>
      </c>
      <c r="H65" s="78">
        <v>4478</v>
      </c>
      <c r="I65" s="78">
        <v>1015958</v>
      </c>
      <c r="J65" s="77">
        <v>129.64500000000001</v>
      </c>
      <c r="K65" s="74">
        <v>204.73699999999999</v>
      </c>
      <c r="L65" s="77">
        <v>1885.559</v>
      </c>
      <c r="M65" s="76">
        <v>510</v>
      </c>
      <c r="N65" s="75">
        <v>10.7</v>
      </c>
      <c r="O65" s="74">
        <v>32</v>
      </c>
      <c r="P65" s="81">
        <v>73</v>
      </c>
      <c r="Q65" s="74">
        <v>50</v>
      </c>
      <c r="R65" s="74">
        <v>18</v>
      </c>
      <c r="S65" s="74">
        <v>3</v>
      </c>
      <c r="T65" s="73">
        <v>2</v>
      </c>
      <c r="U65" s="77">
        <v>262301512</v>
      </c>
      <c r="V65" s="77">
        <v>255100662</v>
      </c>
    </row>
    <row r="66" spans="1:22" s="12" customFormat="1" ht="21" customHeight="1" x14ac:dyDescent="0.4">
      <c r="A66" s="80" t="s">
        <v>7</v>
      </c>
      <c r="B66" s="78">
        <v>9997</v>
      </c>
      <c r="C66" s="78">
        <v>93968</v>
      </c>
      <c r="D66" s="79">
        <v>2592</v>
      </c>
      <c r="E66" s="79">
        <v>1859</v>
      </c>
      <c r="F66" s="78">
        <v>266</v>
      </c>
      <c r="G66" s="78">
        <v>232237</v>
      </c>
      <c r="H66" s="78">
        <v>2234</v>
      </c>
      <c r="I66" s="78">
        <v>479006</v>
      </c>
      <c r="J66" s="77">
        <v>110</v>
      </c>
      <c r="K66" s="74">
        <v>208</v>
      </c>
      <c r="L66" s="77">
        <v>1806</v>
      </c>
      <c r="M66" s="76">
        <v>425</v>
      </c>
      <c r="N66" s="75">
        <v>17.38</v>
      </c>
      <c r="O66" s="74">
        <v>8</v>
      </c>
      <c r="P66" s="81">
        <v>45</v>
      </c>
      <c r="Q66" s="74">
        <v>27</v>
      </c>
      <c r="R66" s="74">
        <v>12</v>
      </c>
      <c r="S66" s="74">
        <v>2</v>
      </c>
      <c r="T66" s="73">
        <v>1</v>
      </c>
      <c r="U66" s="77">
        <v>144680447</v>
      </c>
      <c r="V66" s="77">
        <v>138657544</v>
      </c>
    </row>
    <row r="67" spans="1:22" s="12" customFormat="1" ht="21" customHeight="1" x14ac:dyDescent="0.4">
      <c r="A67" s="80" t="s">
        <v>6</v>
      </c>
      <c r="B67" s="78">
        <v>19523</v>
      </c>
      <c r="C67" s="78">
        <v>223616</v>
      </c>
      <c r="D67" s="79">
        <v>1740</v>
      </c>
      <c r="E67" s="79">
        <v>1650</v>
      </c>
      <c r="F67" s="78">
        <v>368</v>
      </c>
      <c r="G67" s="78">
        <v>2765977</v>
      </c>
      <c r="H67" s="78">
        <v>4006</v>
      </c>
      <c r="I67" s="78">
        <v>1413291</v>
      </c>
      <c r="J67" s="77">
        <v>130</v>
      </c>
      <c r="K67" s="74">
        <v>252</v>
      </c>
      <c r="L67" s="77">
        <v>2480</v>
      </c>
      <c r="M67" s="76">
        <v>788</v>
      </c>
      <c r="N67" s="75">
        <v>14.89</v>
      </c>
      <c r="O67" s="74">
        <v>41</v>
      </c>
      <c r="P67" s="81">
        <v>56</v>
      </c>
      <c r="Q67" s="74">
        <v>33</v>
      </c>
      <c r="R67" s="74">
        <v>18</v>
      </c>
      <c r="S67" s="74">
        <v>2</v>
      </c>
      <c r="T67" s="73">
        <v>2</v>
      </c>
      <c r="U67" s="77">
        <v>211871280</v>
      </c>
      <c r="V67" s="77">
        <v>204473548</v>
      </c>
    </row>
    <row r="68" spans="1:22" s="32" customFormat="1" ht="21" customHeight="1" x14ac:dyDescent="0.4">
      <c r="A68" s="80" t="s">
        <v>5</v>
      </c>
      <c r="B68" s="78">
        <v>17594</v>
      </c>
      <c r="C68" s="78">
        <v>177165</v>
      </c>
      <c r="D68" s="79">
        <v>4959</v>
      </c>
      <c r="E68" s="79">
        <v>3009</v>
      </c>
      <c r="F68" s="78">
        <v>282</v>
      </c>
      <c r="G68" s="78">
        <v>230524</v>
      </c>
      <c r="H68" s="78">
        <v>3794</v>
      </c>
      <c r="I68" s="78">
        <v>1444144</v>
      </c>
      <c r="J68" s="77">
        <v>116</v>
      </c>
      <c r="K68" s="74">
        <v>334</v>
      </c>
      <c r="L68" s="77">
        <v>2685</v>
      </c>
      <c r="M68" s="76">
        <v>533</v>
      </c>
      <c r="N68" s="75">
        <v>23.48</v>
      </c>
      <c r="O68" s="74">
        <v>18</v>
      </c>
      <c r="P68" s="81">
        <v>48</v>
      </c>
      <c r="Q68" s="74">
        <v>33</v>
      </c>
      <c r="R68" s="74">
        <v>15</v>
      </c>
      <c r="S68" s="74">
        <v>2</v>
      </c>
      <c r="T68" s="73">
        <v>2</v>
      </c>
      <c r="U68" s="77">
        <v>209007439</v>
      </c>
      <c r="V68" s="77">
        <v>198063169</v>
      </c>
    </row>
    <row r="69" spans="1:22" s="32" customFormat="1" ht="21" customHeight="1" x14ac:dyDescent="0.4">
      <c r="A69" s="80" t="s">
        <v>4</v>
      </c>
      <c r="B69" s="78">
        <v>26595</v>
      </c>
      <c r="C69" s="78">
        <v>274681</v>
      </c>
      <c r="D69" s="79">
        <v>949</v>
      </c>
      <c r="E69" s="79">
        <v>969</v>
      </c>
      <c r="F69" s="78">
        <v>444</v>
      </c>
      <c r="G69" s="78">
        <v>350118</v>
      </c>
      <c r="H69" s="78">
        <v>5885</v>
      </c>
      <c r="I69" s="78">
        <v>2221043</v>
      </c>
      <c r="J69" s="77">
        <v>100.13</v>
      </c>
      <c r="K69" s="74">
        <v>285.54000000000002</v>
      </c>
      <c r="L69" s="77">
        <v>2677.2</v>
      </c>
      <c r="M69" s="76">
        <v>687</v>
      </c>
      <c r="N69" s="75">
        <v>7.95</v>
      </c>
      <c r="O69" s="74">
        <v>24</v>
      </c>
      <c r="P69" s="81">
        <v>82</v>
      </c>
      <c r="Q69" s="74">
        <v>45</v>
      </c>
      <c r="R69" s="74">
        <v>23</v>
      </c>
      <c r="S69" s="74">
        <v>3</v>
      </c>
      <c r="T69" s="73">
        <v>1</v>
      </c>
      <c r="U69" s="77">
        <v>305428183</v>
      </c>
      <c r="V69" s="77">
        <v>294612280</v>
      </c>
    </row>
    <row r="70" spans="1:22" s="32" customFormat="1" ht="21" customHeight="1" thickBot="1" x14ac:dyDescent="0.45">
      <c r="A70" s="80" t="s">
        <v>3</v>
      </c>
      <c r="B70" s="78">
        <v>16922</v>
      </c>
      <c r="C70" s="78">
        <v>167512</v>
      </c>
      <c r="D70" s="79">
        <v>56</v>
      </c>
      <c r="E70" s="79">
        <v>72</v>
      </c>
      <c r="F70" s="78">
        <v>83</v>
      </c>
      <c r="G70" s="78">
        <v>28852</v>
      </c>
      <c r="H70" s="78">
        <v>3167</v>
      </c>
      <c r="I70" s="78">
        <v>826864</v>
      </c>
      <c r="J70" s="77">
        <v>31</v>
      </c>
      <c r="K70" s="74">
        <v>52</v>
      </c>
      <c r="L70" s="77">
        <v>419</v>
      </c>
      <c r="M70" s="76">
        <v>167</v>
      </c>
      <c r="N70" s="75">
        <v>6</v>
      </c>
      <c r="O70" s="74">
        <v>6</v>
      </c>
      <c r="P70" s="74">
        <v>36</v>
      </c>
      <c r="Q70" s="74">
        <v>20</v>
      </c>
      <c r="R70" s="74">
        <v>11</v>
      </c>
      <c r="S70" s="74">
        <v>1</v>
      </c>
      <c r="T70" s="73">
        <v>7</v>
      </c>
      <c r="U70" s="72">
        <v>182556310</v>
      </c>
      <c r="V70" s="72">
        <v>171159091</v>
      </c>
    </row>
    <row r="71" spans="1:22" s="68" customFormat="1" ht="15.75" customHeight="1" x14ac:dyDescent="0.15">
      <c r="A71" s="366" t="s">
        <v>103</v>
      </c>
      <c r="B71" s="366"/>
      <c r="C71" s="366"/>
      <c r="D71" s="366"/>
      <c r="E71" s="366"/>
      <c r="F71" s="366"/>
      <c r="G71" s="366"/>
      <c r="H71" s="366"/>
      <c r="I71" s="366"/>
      <c r="J71" s="366"/>
      <c r="K71" s="366"/>
      <c r="L71" s="366"/>
      <c r="M71" s="366"/>
      <c r="N71" s="366"/>
      <c r="O71" s="366"/>
      <c r="P71" s="366"/>
      <c r="Q71" s="366"/>
      <c r="R71" s="71"/>
      <c r="S71" s="71"/>
      <c r="T71" s="70"/>
      <c r="U71" s="69"/>
    </row>
    <row r="72" spans="1:22" s="12" customFormat="1" ht="19.5" customHeight="1" x14ac:dyDescent="0.15">
      <c r="A72" s="67"/>
      <c r="B72" s="67"/>
      <c r="C72" s="67"/>
      <c r="D72" s="67"/>
      <c r="E72" s="67"/>
      <c r="F72" s="67"/>
      <c r="G72" s="67"/>
      <c r="H72" s="67"/>
      <c r="I72" s="67"/>
      <c r="J72" s="62"/>
      <c r="K72" s="62"/>
      <c r="L72" s="62"/>
      <c r="M72" s="62"/>
      <c r="N72" s="62"/>
      <c r="O72" s="62"/>
      <c r="P72" s="66"/>
      <c r="Q72" s="62"/>
      <c r="T72" s="62"/>
      <c r="U72" s="65"/>
    </row>
    <row r="73" spans="1:22" s="12" customFormat="1" ht="19.5" customHeight="1" x14ac:dyDescent="0.15">
      <c r="A73" s="64"/>
      <c r="B73" s="64"/>
      <c r="C73" s="64"/>
      <c r="D73" s="64"/>
      <c r="E73" s="64"/>
      <c r="F73" s="64"/>
      <c r="G73" s="64"/>
      <c r="H73" s="64"/>
      <c r="I73" s="64"/>
      <c r="J73" s="62"/>
      <c r="K73" s="62"/>
      <c r="L73" s="62"/>
      <c r="M73" s="62"/>
      <c r="N73" s="62"/>
      <c r="O73" s="62"/>
      <c r="P73" s="66"/>
      <c r="Q73" s="62"/>
      <c r="T73" s="62"/>
      <c r="U73" s="65"/>
    </row>
    <row r="74" spans="1:22" s="12" customFormat="1" ht="19.5" customHeight="1" x14ac:dyDescent="0.15">
      <c r="A74" s="64"/>
      <c r="B74" s="64"/>
      <c r="C74" s="64"/>
      <c r="D74" s="64"/>
      <c r="E74" s="64"/>
      <c r="F74" s="64"/>
      <c r="G74" s="64"/>
      <c r="H74" s="64"/>
      <c r="I74" s="64"/>
      <c r="J74" s="62"/>
      <c r="K74" s="62"/>
      <c r="L74" s="62"/>
      <c r="M74" s="62"/>
      <c r="N74" s="62"/>
      <c r="O74" s="62"/>
      <c r="P74" s="66"/>
      <c r="Q74" s="62"/>
      <c r="T74" s="62"/>
      <c r="U74" s="65"/>
    </row>
    <row r="75" spans="1:22" s="12" customFormat="1" ht="19.5" customHeight="1" x14ac:dyDescent="0.15">
      <c r="A75" s="64"/>
      <c r="B75" s="64"/>
      <c r="C75" s="64"/>
      <c r="D75" s="64"/>
      <c r="E75" s="64"/>
      <c r="F75" s="64"/>
      <c r="G75" s="64"/>
      <c r="H75" s="64"/>
      <c r="I75" s="64"/>
      <c r="J75" s="62"/>
      <c r="K75" s="62"/>
      <c r="L75" s="62"/>
      <c r="M75" s="62"/>
      <c r="N75" s="62"/>
      <c r="O75" s="62"/>
      <c r="Q75" s="62"/>
      <c r="T75" s="62"/>
    </row>
    <row r="76" spans="1:22" s="12" customFormat="1" ht="19.5" customHeight="1" x14ac:dyDescent="0.15">
      <c r="A76" s="64"/>
      <c r="B76" s="64"/>
      <c r="C76" s="64"/>
      <c r="D76" s="64"/>
      <c r="E76" s="64"/>
      <c r="F76" s="64"/>
      <c r="G76" s="64"/>
      <c r="H76" s="64"/>
      <c r="I76" s="64"/>
      <c r="Q76" s="62"/>
      <c r="T76" s="62"/>
    </row>
    <row r="77" spans="1:22" ht="18" customHeight="1" x14ac:dyDescent="0.4">
      <c r="A77" s="63"/>
      <c r="B77" s="63"/>
      <c r="C77" s="63"/>
      <c r="D77" s="63"/>
      <c r="E77" s="63"/>
      <c r="F77" s="63"/>
      <c r="G77" s="63"/>
      <c r="H77" s="63"/>
      <c r="I77" s="63"/>
      <c r="T77" s="62"/>
    </row>
    <row r="78" spans="1:22" ht="18" customHeight="1" x14ac:dyDescent="0.4"/>
    <row r="79" spans="1:22" ht="18" customHeight="1" x14ac:dyDescent="0.4">
      <c r="A79" s="384"/>
      <c r="B79" s="384"/>
      <c r="C79" s="384"/>
      <c r="D79" s="384"/>
      <c r="E79" s="384"/>
      <c r="F79" s="384"/>
      <c r="G79" s="384"/>
      <c r="H79" s="384"/>
      <c r="I79" s="384"/>
      <c r="J79" s="384"/>
      <c r="K79" s="384"/>
      <c r="L79" s="384"/>
      <c r="M79" s="384"/>
      <c r="N79" s="384"/>
      <c r="O79" s="384"/>
      <c r="P79" s="384"/>
      <c r="Q79" s="384"/>
      <c r="R79" s="384"/>
      <c r="S79" s="384"/>
      <c r="T79" s="384"/>
    </row>
    <row r="80" spans="1:22" ht="18" customHeight="1" x14ac:dyDescent="0.4"/>
    <row r="81" ht="18" customHeight="1" x14ac:dyDescent="0.4"/>
  </sheetData>
  <mergeCells count="40">
    <mergeCell ref="O4:S4"/>
    <mergeCell ref="T4:T6"/>
    <mergeCell ref="U4:V4"/>
    <mergeCell ref="M5:M6"/>
    <mergeCell ref="A79:T79"/>
    <mergeCell ref="P5:P6"/>
    <mergeCell ref="Q5:Q6"/>
    <mergeCell ref="R5:R6"/>
    <mergeCell ref="S5:S6"/>
    <mergeCell ref="B7:C8"/>
    <mergeCell ref="D7:E8"/>
    <mergeCell ref="F7:G8"/>
    <mergeCell ref="H7:I8"/>
    <mergeCell ref="J7:L8"/>
    <mergeCell ref="M7:N8"/>
    <mergeCell ref="B5:B6"/>
    <mergeCell ref="A71:Q71"/>
    <mergeCell ref="N5:N6"/>
    <mergeCell ref="O5:O6"/>
    <mergeCell ref="D5:D6"/>
    <mergeCell ref="E5:E6"/>
    <mergeCell ref="F5:F6"/>
    <mergeCell ref="C5:C6"/>
    <mergeCell ref="G5:G6"/>
    <mergeCell ref="A1:I1"/>
    <mergeCell ref="J1:V1"/>
    <mergeCell ref="A3:A8"/>
    <mergeCell ref="B3:I3"/>
    <mergeCell ref="J3:N3"/>
    <mergeCell ref="O3:T3"/>
    <mergeCell ref="U3:V3"/>
    <mergeCell ref="B4:C4"/>
    <mergeCell ref="D4:E4"/>
    <mergeCell ref="F4:G4"/>
    <mergeCell ref="H4:I4"/>
    <mergeCell ref="H5:H6"/>
    <mergeCell ref="O7:S8"/>
    <mergeCell ref="U7:V8"/>
    <mergeCell ref="J4:L4"/>
    <mergeCell ref="M4:N4"/>
  </mergeCells>
  <phoneticPr fontId="4"/>
  <conditionalFormatting sqref="X24">
    <cfRule type="expression" dxfId="0" priority="1" stopIfTrue="1">
      <formula>#REF!=0</formula>
    </cfRule>
  </conditionalFormatting>
  <printOptions horizontalCentered="1"/>
  <pageMargins left="0.59055118110236227" right="0.39370078740157483" top="0.59055118110236227" bottom="0.19685039370078741" header="0.51181102362204722" footer="0.11811023622047245"/>
  <pageSetup paperSize="9" scale="48" firstPageNumber="285" fitToWidth="2" orientation="portrait" r:id="rId1"/>
  <headerFooter scaleWithDoc="0" alignWithMargins="0">
    <oddFooter>&amp;C&amp;"ＭＳ Ｐ明朝,標準"- &amp;P -</oddFooter>
  </headerFooter>
  <colBreaks count="1" manualBreakCount="1">
    <brk id="9" max="70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01F02-ECB5-4923-AF18-F44FE1F65529}">
  <dimension ref="A5:CK289"/>
  <sheetViews>
    <sheetView showGridLines="0" zoomScaleNormal="100" zoomScaleSheetLayoutView="100" workbookViewId="0"/>
  </sheetViews>
  <sheetFormatPr defaultRowHeight="5.0999999999999996" customHeight="1" x14ac:dyDescent="0.4"/>
  <cols>
    <col min="1" max="1" width="2.875" style="115" customWidth="1"/>
    <col min="2" max="3" width="1.625" style="115" customWidth="1"/>
    <col min="4" max="4" width="2.875" style="115" customWidth="1"/>
    <col min="5" max="5" width="2.125" style="115" customWidth="1"/>
    <col min="6" max="6" width="1.625" style="115" customWidth="1"/>
    <col min="7" max="7" width="2.75" style="115" customWidth="1"/>
    <col min="8" max="8" width="2" style="115" customWidth="1"/>
    <col min="9" max="9" width="2.25" style="115" customWidth="1"/>
    <col min="10" max="10" width="12.125" style="115" customWidth="1"/>
    <col min="11" max="11" width="4.125" style="123" customWidth="1"/>
    <col min="12" max="12" width="2.375" style="115" customWidth="1"/>
    <col min="13" max="13" width="6.125" style="115" customWidth="1"/>
    <col min="14" max="15" width="4.125" style="115" customWidth="1"/>
    <col min="16" max="16" width="9" style="115" customWidth="1"/>
    <col min="17" max="17" width="10.125" style="115" customWidth="1"/>
    <col min="18" max="18" width="3.75" style="122" hidden="1" customWidth="1"/>
    <col min="19" max="19" width="3.625" style="115" customWidth="1"/>
    <col min="20" max="21" width="1.625" style="115" customWidth="1"/>
    <col min="22" max="22" width="2.75" style="115" customWidth="1"/>
    <col min="23" max="23" width="2" style="115" customWidth="1"/>
    <col min="24" max="24" width="2.25" style="115" customWidth="1"/>
    <col min="25" max="25" width="12.125" style="120" customWidth="1"/>
    <col min="26" max="26" width="4.125" style="121" customWidth="1"/>
    <col min="27" max="27" width="2.375" style="120" customWidth="1"/>
    <col min="28" max="30" width="4.125" style="120" customWidth="1"/>
    <col min="31" max="31" width="9" style="120" customWidth="1"/>
    <col min="32" max="32" width="10.125" style="120" customWidth="1"/>
    <col min="33" max="33" width="2.5" style="116" customWidth="1"/>
    <col min="34" max="34" width="2.875" style="116" customWidth="1"/>
    <col min="35" max="35" width="3.125" style="119" customWidth="1"/>
    <col min="36" max="36" width="1.625" style="116" customWidth="1"/>
    <col min="37" max="37" width="2.75" style="116" customWidth="1"/>
    <col min="38" max="38" width="2" style="116" customWidth="1"/>
    <col min="39" max="39" width="2.25" style="116" customWidth="1"/>
    <col min="40" max="40" width="12" style="116" customWidth="1"/>
    <col min="41" max="41" width="4.125" style="118" customWidth="1"/>
    <col min="42" max="42" width="2.375" style="116" customWidth="1"/>
    <col min="43" max="43" width="4" style="116" customWidth="1"/>
    <col min="44" max="44" width="5.125" style="116" customWidth="1"/>
    <col min="45" max="45" width="4.25" style="116" customWidth="1"/>
    <col min="46" max="46" width="9" style="116" customWidth="1"/>
    <col min="47" max="47" width="9.875" style="116" customWidth="1"/>
    <col min="48" max="48" width="4.5" style="117" hidden="1" customWidth="1"/>
    <col min="49" max="49" width="3.625" style="116" customWidth="1"/>
    <col min="50" max="50" width="2.875" style="116" customWidth="1"/>
    <col min="51" max="51" width="3.125" style="119" customWidth="1"/>
    <col min="52" max="52" width="1.625" style="116" customWidth="1"/>
    <col min="53" max="53" width="2.75" style="116" customWidth="1"/>
    <col min="54" max="54" width="2" style="116" customWidth="1"/>
    <col min="55" max="55" width="2.125" style="116" customWidth="1"/>
    <col min="56" max="56" width="12" style="116" customWidth="1"/>
    <col min="57" max="57" width="4.125" style="118" customWidth="1"/>
    <col min="58" max="58" width="2.375" style="116" customWidth="1"/>
    <col min="59" max="61" width="4.125" style="116" customWidth="1"/>
    <col min="62" max="62" width="9" style="116" customWidth="1"/>
    <col min="63" max="63" width="9.875" style="116" customWidth="1"/>
    <col min="64" max="64" width="3.75" style="117" hidden="1" customWidth="1"/>
    <col min="65" max="66" width="4.125" style="116" customWidth="1"/>
    <col min="67" max="76" width="3.125" style="116" customWidth="1"/>
    <col min="77" max="77" width="1.625" style="116" customWidth="1"/>
    <col min="78" max="78" width="3.875" style="116" customWidth="1"/>
    <col min="79" max="79" width="2" style="116" customWidth="1"/>
    <col min="80" max="80" width="2.25" style="116" customWidth="1"/>
    <col min="81" max="81" width="15.625" style="116" customWidth="1"/>
    <col min="82" max="82" width="4.125" style="116" customWidth="1"/>
    <col min="83" max="83" width="2.375" style="116" customWidth="1"/>
    <col min="84" max="86" width="4.125" style="116" customWidth="1"/>
    <col min="87" max="87" width="9" style="116"/>
    <col min="88" max="88" width="7.875" style="116" customWidth="1"/>
    <col min="89" max="89" width="5.375" style="116" customWidth="1"/>
    <col min="90" max="16384" width="9" style="115"/>
  </cols>
  <sheetData>
    <row r="5" spans="1:89" ht="5.0999999999999996" customHeight="1" x14ac:dyDescent="0.4">
      <c r="A5" s="411" t="s">
        <v>465</v>
      </c>
      <c r="B5" s="411"/>
      <c r="C5" s="411"/>
      <c r="D5" s="411"/>
      <c r="E5" s="411"/>
      <c r="F5" s="411"/>
      <c r="G5" s="411"/>
      <c r="H5" s="411"/>
      <c r="I5" s="411"/>
      <c r="J5" s="411"/>
      <c r="K5" s="411"/>
      <c r="L5" s="411"/>
      <c r="M5" s="411"/>
      <c r="N5" s="412" t="s">
        <v>464</v>
      </c>
      <c r="O5" s="412"/>
      <c r="P5" s="412"/>
      <c r="Q5" s="412"/>
      <c r="R5" s="239"/>
      <c r="AG5" s="411" t="str">
        <f>A5</f>
        <v>２.令和5年度　東大阪市組織機構図</v>
      </c>
      <c r="AH5" s="411"/>
      <c r="AI5" s="411"/>
      <c r="AJ5" s="411"/>
      <c r="AK5" s="411"/>
      <c r="AL5" s="411"/>
      <c r="AM5" s="411"/>
      <c r="AN5" s="411"/>
      <c r="AO5" s="411"/>
      <c r="AP5" s="411"/>
      <c r="AQ5" s="411"/>
      <c r="AR5" s="411"/>
      <c r="AS5" s="412" t="str">
        <f>"  "&amp;N5</f>
        <v xml:space="preserve">  （令和5年4月1日現在）</v>
      </c>
      <c r="AT5" s="412"/>
      <c r="AU5" s="412"/>
      <c r="AV5" s="243"/>
      <c r="AW5" s="243"/>
    </row>
    <row r="6" spans="1:89" ht="5.0999999999999996" customHeight="1" x14ac:dyDescent="0.4">
      <c r="A6" s="411"/>
      <c r="B6" s="411"/>
      <c r="C6" s="411"/>
      <c r="D6" s="411"/>
      <c r="E6" s="411"/>
      <c r="F6" s="411"/>
      <c r="G6" s="411"/>
      <c r="H6" s="411"/>
      <c r="I6" s="411"/>
      <c r="J6" s="411"/>
      <c r="K6" s="411"/>
      <c r="L6" s="411"/>
      <c r="M6" s="411"/>
      <c r="N6" s="412"/>
      <c r="O6" s="412"/>
      <c r="P6" s="412"/>
      <c r="Q6" s="412"/>
      <c r="R6" s="239"/>
      <c r="AG6" s="411"/>
      <c r="AH6" s="411"/>
      <c r="AI6" s="411"/>
      <c r="AJ6" s="411"/>
      <c r="AK6" s="411"/>
      <c r="AL6" s="411"/>
      <c r="AM6" s="411"/>
      <c r="AN6" s="411"/>
      <c r="AO6" s="411"/>
      <c r="AP6" s="411"/>
      <c r="AQ6" s="411"/>
      <c r="AR6" s="411"/>
      <c r="AS6" s="412"/>
      <c r="AT6" s="412"/>
      <c r="AU6" s="412"/>
      <c r="AV6" s="243"/>
      <c r="AW6" s="243"/>
    </row>
    <row r="7" spans="1:89" ht="5.0999999999999996" customHeight="1" x14ac:dyDescent="0.4">
      <c r="A7" s="411"/>
      <c r="B7" s="411"/>
      <c r="C7" s="411"/>
      <c r="D7" s="411"/>
      <c r="E7" s="411"/>
      <c r="F7" s="411"/>
      <c r="G7" s="411"/>
      <c r="H7" s="411"/>
      <c r="I7" s="411"/>
      <c r="J7" s="411"/>
      <c r="K7" s="411"/>
      <c r="L7" s="411"/>
      <c r="M7" s="411"/>
      <c r="N7" s="412"/>
      <c r="O7" s="412"/>
      <c r="P7" s="412"/>
      <c r="Q7" s="412"/>
      <c r="R7" s="239"/>
      <c r="AG7" s="411"/>
      <c r="AH7" s="411"/>
      <c r="AI7" s="411"/>
      <c r="AJ7" s="411"/>
      <c r="AK7" s="411"/>
      <c r="AL7" s="411"/>
      <c r="AM7" s="411"/>
      <c r="AN7" s="411"/>
      <c r="AO7" s="411"/>
      <c r="AP7" s="411"/>
      <c r="AQ7" s="411"/>
      <c r="AR7" s="411"/>
      <c r="AS7" s="412"/>
      <c r="AT7" s="412"/>
      <c r="AU7" s="412"/>
      <c r="AV7" s="243"/>
      <c r="AW7" s="243"/>
      <c r="CK7" s="231"/>
    </row>
    <row r="8" spans="1:89" ht="5.0999999999999996" customHeight="1" x14ac:dyDescent="0.4">
      <c r="A8" s="411"/>
      <c r="B8" s="411"/>
      <c r="C8" s="411"/>
      <c r="D8" s="411"/>
      <c r="E8" s="411"/>
      <c r="F8" s="411"/>
      <c r="G8" s="411"/>
      <c r="H8" s="411"/>
      <c r="I8" s="411"/>
      <c r="J8" s="411"/>
      <c r="K8" s="411"/>
      <c r="L8" s="411"/>
      <c r="M8" s="411"/>
      <c r="N8" s="412"/>
      <c r="O8" s="412"/>
      <c r="P8" s="412"/>
      <c r="Q8" s="412"/>
      <c r="R8" s="239"/>
      <c r="AG8" s="411"/>
      <c r="AH8" s="411"/>
      <c r="AI8" s="411"/>
      <c r="AJ8" s="411"/>
      <c r="AK8" s="411"/>
      <c r="AL8" s="411"/>
      <c r="AM8" s="411"/>
      <c r="AN8" s="411"/>
      <c r="AO8" s="411"/>
      <c r="AP8" s="411"/>
      <c r="AQ8" s="411"/>
      <c r="AR8" s="411"/>
      <c r="AS8" s="412"/>
      <c r="AT8" s="412"/>
      <c r="AU8" s="412"/>
      <c r="AV8" s="243"/>
      <c r="AW8" s="243"/>
      <c r="CK8" s="231"/>
    </row>
    <row r="9" spans="1:89" ht="5.0999999999999996" customHeight="1" x14ac:dyDescent="0.4">
      <c r="A9" s="241"/>
      <c r="B9" s="241"/>
      <c r="C9" s="241"/>
      <c r="D9" s="241"/>
      <c r="E9" s="241"/>
      <c r="F9" s="241"/>
      <c r="G9" s="241"/>
      <c r="H9" s="241"/>
      <c r="I9" s="241"/>
      <c r="J9" s="241"/>
      <c r="K9" s="242"/>
      <c r="L9" s="241"/>
      <c r="M9" s="241"/>
      <c r="N9" s="240"/>
      <c r="O9" s="240"/>
      <c r="P9" s="240"/>
      <c r="Q9" s="240"/>
      <c r="R9" s="239"/>
      <c r="S9" s="234"/>
      <c r="T9" s="234"/>
      <c r="AG9" s="418" t="s">
        <v>463</v>
      </c>
      <c r="AH9" s="418"/>
      <c r="AI9" s="418"/>
      <c r="AJ9" s="418"/>
      <c r="AK9" s="418"/>
      <c r="AL9" s="418"/>
      <c r="AM9" s="418"/>
      <c r="AN9" s="418"/>
      <c r="AO9" s="418"/>
      <c r="AP9" s="418"/>
      <c r="AQ9" s="418"/>
      <c r="AR9" s="418"/>
      <c r="AS9" s="418"/>
      <c r="AT9" s="418"/>
      <c r="AU9" s="418"/>
      <c r="AV9" s="418"/>
      <c r="AW9" s="418"/>
      <c r="CK9" s="231"/>
    </row>
    <row r="10" spans="1:89" ht="5.0999999999999996" customHeight="1" x14ac:dyDescent="0.4">
      <c r="A10" s="241"/>
      <c r="B10" s="241"/>
      <c r="C10" s="241"/>
      <c r="D10" s="241"/>
      <c r="E10" s="241"/>
      <c r="F10" s="241"/>
      <c r="G10" s="241"/>
      <c r="H10" s="241"/>
      <c r="I10" s="241"/>
      <c r="J10" s="241"/>
      <c r="K10" s="242"/>
      <c r="L10" s="241"/>
      <c r="M10" s="241"/>
      <c r="N10" s="240"/>
      <c r="O10" s="240"/>
      <c r="P10" s="240"/>
      <c r="Q10" s="240"/>
      <c r="R10" s="239"/>
      <c r="S10" s="234"/>
      <c r="T10" s="234"/>
      <c r="AG10" s="418"/>
      <c r="AH10" s="418"/>
      <c r="AI10" s="418"/>
      <c r="AJ10" s="418"/>
      <c r="AK10" s="418"/>
      <c r="AL10" s="418"/>
      <c r="AM10" s="418"/>
      <c r="AN10" s="418"/>
      <c r="AO10" s="418"/>
      <c r="AP10" s="418"/>
      <c r="AQ10" s="418"/>
      <c r="AR10" s="418"/>
      <c r="AS10" s="418"/>
      <c r="AT10" s="418"/>
      <c r="AU10" s="418"/>
      <c r="AV10" s="418"/>
      <c r="AW10" s="418"/>
      <c r="CK10" s="231"/>
    </row>
    <row r="11" spans="1:89" ht="5.0999999999999996" customHeight="1" x14ac:dyDescent="0.4">
      <c r="A11" s="237"/>
      <c r="B11" s="237"/>
      <c r="C11" s="237"/>
      <c r="D11" s="237"/>
      <c r="E11" s="237"/>
      <c r="F11" s="237"/>
      <c r="G11" s="237"/>
      <c r="H11" s="237"/>
      <c r="I11" s="237"/>
      <c r="J11" s="237"/>
      <c r="K11" s="238"/>
      <c r="L11" s="237"/>
      <c r="M11" s="237"/>
      <c r="N11" s="237"/>
      <c r="O11" s="237"/>
      <c r="P11" s="237"/>
      <c r="Q11" s="237"/>
      <c r="R11" s="236"/>
      <c r="S11" s="234"/>
      <c r="T11" s="147"/>
      <c r="U11" s="125"/>
      <c r="Y11" s="414" t="s">
        <v>462</v>
      </c>
      <c r="Z11" s="123"/>
      <c r="AA11" s="115"/>
      <c r="AB11" s="115"/>
      <c r="AC11" s="115"/>
      <c r="AD11" s="115"/>
      <c r="AE11" s="115"/>
      <c r="AF11" s="115"/>
      <c r="AG11" s="418"/>
      <c r="AH11" s="418"/>
      <c r="AI11" s="418"/>
      <c r="AJ11" s="418"/>
      <c r="AK11" s="418"/>
      <c r="AL11" s="418"/>
      <c r="AM11" s="418"/>
      <c r="AN11" s="418"/>
      <c r="AO11" s="418"/>
      <c r="AP11" s="418"/>
      <c r="AQ11" s="418"/>
      <c r="AR11" s="418"/>
      <c r="AS11" s="418"/>
      <c r="AT11" s="418"/>
      <c r="AU11" s="418"/>
      <c r="AV11" s="418"/>
      <c r="AW11" s="418"/>
      <c r="CK11" s="231"/>
    </row>
    <row r="12" spans="1:89" ht="9" customHeight="1" x14ac:dyDescent="0.4">
      <c r="A12" s="421" t="s">
        <v>461</v>
      </c>
      <c r="B12" s="235"/>
      <c r="C12" s="235"/>
      <c r="D12" s="424" t="s">
        <v>460</v>
      </c>
      <c r="J12" s="410" t="s">
        <v>459</v>
      </c>
      <c r="M12" s="413" t="s">
        <v>458</v>
      </c>
      <c r="N12" s="413"/>
      <c r="O12" s="413"/>
      <c r="P12" s="413"/>
      <c r="Q12" s="413"/>
      <c r="R12" s="409">
        <v>13</v>
      </c>
      <c r="S12" s="234"/>
      <c r="T12" s="147"/>
      <c r="U12" s="125"/>
      <c r="V12" s="120"/>
      <c r="Y12" s="415"/>
      <c r="AB12" s="413" t="s">
        <v>457</v>
      </c>
      <c r="AC12" s="413"/>
      <c r="AD12" s="413"/>
      <c r="AE12" s="413"/>
      <c r="AF12" s="413"/>
      <c r="AG12" s="418"/>
      <c r="AH12" s="418"/>
      <c r="AI12" s="418"/>
      <c r="AJ12" s="418"/>
      <c r="AK12" s="418"/>
      <c r="AL12" s="418"/>
      <c r="AM12" s="418"/>
      <c r="AN12" s="418"/>
      <c r="AO12" s="418"/>
      <c r="AP12" s="418"/>
      <c r="AQ12" s="418"/>
      <c r="AR12" s="418"/>
      <c r="AS12" s="418"/>
      <c r="AT12" s="418"/>
      <c r="AU12" s="418"/>
      <c r="AV12" s="418"/>
      <c r="AW12" s="418"/>
      <c r="CK12" s="231"/>
    </row>
    <row r="13" spans="1:89" ht="5.0999999999999996" customHeight="1" x14ac:dyDescent="0.4">
      <c r="A13" s="422"/>
      <c r="B13" s="233"/>
      <c r="C13" s="232"/>
      <c r="D13" s="425"/>
      <c r="E13" s="124"/>
      <c r="F13" s="127"/>
      <c r="G13" s="124"/>
      <c r="H13" s="124"/>
      <c r="I13" s="124"/>
      <c r="J13" s="410"/>
      <c r="K13" s="134"/>
      <c r="L13" s="124"/>
      <c r="M13" s="413"/>
      <c r="N13" s="413"/>
      <c r="O13" s="413"/>
      <c r="P13" s="413"/>
      <c r="Q13" s="413"/>
      <c r="R13" s="409"/>
      <c r="T13" s="147"/>
      <c r="U13" s="127"/>
      <c r="V13" s="124"/>
      <c r="W13" s="124"/>
      <c r="X13" s="124"/>
      <c r="Y13" s="419"/>
      <c r="Z13" s="427" t="e">
        <f>SUM(#REF!)</f>
        <v>#REF!</v>
      </c>
      <c r="AA13" s="127"/>
      <c r="AB13" s="413"/>
      <c r="AC13" s="413"/>
      <c r="AD13" s="413"/>
      <c r="AE13" s="413"/>
      <c r="AF13" s="413"/>
      <c r="AG13" s="115"/>
      <c r="AH13" s="115"/>
      <c r="AI13" s="229"/>
      <c r="AJ13" s="115"/>
      <c r="AK13" s="115"/>
      <c r="AL13" s="115"/>
      <c r="AM13" s="115"/>
      <c r="AN13" s="115"/>
      <c r="AO13" s="226"/>
      <c r="AP13" s="115"/>
      <c r="AQ13" s="115"/>
      <c r="AR13" s="115"/>
      <c r="AS13" s="115"/>
      <c r="AT13" s="115"/>
      <c r="AU13" s="115"/>
      <c r="AV13" s="162"/>
      <c r="AW13" s="115"/>
      <c r="CK13" s="231"/>
    </row>
    <row r="14" spans="1:89" ht="5.0999999999999996" customHeight="1" x14ac:dyDescent="0.4">
      <c r="A14" s="422"/>
      <c r="C14" s="125"/>
      <c r="D14" s="425"/>
      <c r="F14" s="125"/>
      <c r="G14" s="120"/>
      <c r="H14" s="120"/>
      <c r="I14" s="120"/>
      <c r="J14" s="410"/>
      <c r="K14" s="121"/>
      <c r="L14" s="120"/>
      <c r="M14" s="120"/>
      <c r="N14" s="230"/>
      <c r="O14" s="230"/>
      <c r="P14" s="230"/>
      <c r="Q14" s="230"/>
      <c r="T14" s="147"/>
      <c r="U14" s="125"/>
      <c r="V14" s="120"/>
      <c r="Y14" s="420"/>
      <c r="Z14" s="428"/>
      <c r="AA14" s="125"/>
      <c r="AB14" s="126"/>
      <c r="AC14" s="410" t="s">
        <v>456</v>
      </c>
      <c r="AD14" s="410"/>
      <c r="AE14" s="410"/>
      <c r="AF14" s="410"/>
      <c r="AG14" s="115"/>
      <c r="AH14" s="115"/>
      <c r="AI14" s="229"/>
      <c r="AJ14" s="115"/>
      <c r="AK14" s="115"/>
      <c r="AL14" s="115"/>
      <c r="AM14" s="115"/>
      <c r="AN14" s="115"/>
      <c r="AO14" s="226"/>
      <c r="AP14" s="115"/>
      <c r="AQ14" s="115"/>
      <c r="AR14" s="115"/>
      <c r="AS14" s="115"/>
      <c r="AT14" s="115"/>
      <c r="AU14" s="115"/>
      <c r="AV14" s="162"/>
      <c r="AW14" s="115"/>
      <c r="BZ14" s="154"/>
      <c r="CA14" s="154"/>
      <c r="CB14" s="154"/>
      <c r="CC14" s="154"/>
      <c r="CD14" s="154"/>
      <c r="CE14" s="154"/>
      <c r="CF14" s="154"/>
      <c r="CG14" s="154"/>
      <c r="CH14" s="154"/>
      <c r="CI14" s="154"/>
      <c r="CJ14" s="154"/>
      <c r="CK14" s="170"/>
    </row>
    <row r="15" spans="1:89" ht="5.0999999999999996" customHeight="1" x14ac:dyDescent="0.4">
      <c r="A15" s="422"/>
      <c r="C15" s="125"/>
      <c r="D15" s="425"/>
      <c r="F15" s="125"/>
      <c r="G15" s="150"/>
      <c r="H15" s="150"/>
      <c r="I15" s="135"/>
      <c r="J15" s="130"/>
      <c r="K15" s="121"/>
      <c r="L15" s="120"/>
      <c r="M15" s="413" t="s">
        <v>455</v>
      </c>
      <c r="N15" s="413"/>
      <c r="O15" s="413"/>
      <c r="P15" s="413"/>
      <c r="Q15" s="413"/>
      <c r="R15" s="409">
        <v>10</v>
      </c>
      <c r="T15" s="147"/>
      <c r="U15" s="125"/>
      <c r="V15" s="120"/>
      <c r="AA15" s="125"/>
      <c r="AB15" s="127"/>
      <c r="AC15" s="410"/>
      <c r="AD15" s="410"/>
      <c r="AE15" s="410"/>
      <c r="AF15" s="410"/>
      <c r="AG15" s="115"/>
      <c r="AH15" s="224"/>
      <c r="AI15" s="227"/>
      <c r="AJ15" s="120"/>
      <c r="AK15" s="120"/>
      <c r="AL15" s="120"/>
      <c r="AM15" s="120"/>
      <c r="AN15" s="115"/>
      <c r="AO15" s="226"/>
      <c r="AP15" s="115"/>
      <c r="AQ15" s="115"/>
      <c r="AR15" s="115"/>
      <c r="AS15" s="115"/>
      <c r="AT15" s="115"/>
      <c r="AU15" s="115"/>
      <c r="AV15" s="162"/>
      <c r="AW15" s="115"/>
      <c r="BZ15" s="154"/>
      <c r="CA15" s="154"/>
      <c r="CB15" s="154"/>
      <c r="CC15" s="154"/>
      <c r="CD15" s="154"/>
      <c r="CE15" s="154"/>
      <c r="CF15" s="154"/>
      <c r="CG15" s="154"/>
      <c r="CH15" s="154"/>
      <c r="CI15" s="154"/>
      <c r="CJ15" s="154"/>
      <c r="CK15" s="170"/>
    </row>
    <row r="16" spans="1:89" ht="5.0999999999999996" customHeight="1" x14ac:dyDescent="0.4">
      <c r="A16" s="422"/>
      <c r="C16" s="125"/>
      <c r="D16" s="425"/>
      <c r="F16" s="127"/>
      <c r="G16" s="149"/>
      <c r="H16" s="149"/>
      <c r="I16" s="124"/>
      <c r="J16" s="153"/>
      <c r="K16" s="134"/>
      <c r="L16" s="124"/>
      <c r="M16" s="413"/>
      <c r="N16" s="413"/>
      <c r="O16" s="413"/>
      <c r="P16" s="413"/>
      <c r="Q16" s="413"/>
      <c r="R16" s="409"/>
      <c r="T16" s="147"/>
      <c r="U16" s="125"/>
      <c r="Z16" s="123"/>
      <c r="AA16" s="125"/>
      <c r="AB16" s="126"/>
      <c r="AC16" s="410" t="s">
        <v>454</v>
      </c>
      <c r="AD16" s="410"/>
      <c r="AE16" s="410"/>
      <c r="AF16" s="410"/>
      <c r="AG16" s="115"/>
      <c r="AH16" s="224"/>
      <c r="AI16" s="227"/>
      <c r="AJ16" s="120"/>
      <c r="AK16" s="120"/>
      <c r="AL16" s="120"/>
      <c r="AM16" s="120"/>
      <c r="AN16" s="115"/>
      <c r="AO16" s="226"/>
      <c r="AP16" s="115"/>
      <c r="AQ16" s="115"/>
      <c r="AR16" s="115"/>
      <c r="AS16" s="115"/>
      <c r="AT16" s="115"/>
      <c r="AU16" s="115"/>
      <c r="AV16" s="162"/>
      <c r="AW16" s="115"/>
      <c r="BZ16" s="154"/>
      <c r="CA16" s="154"/>
      <c r="CB16" s="154"/>
      <c r="CC16" s="154"/>
      <c r="CD16" s="154"/>
      <c r="CE16" s="154"/>
      <c r="CF16" s="154"/>
      <c r="CG16" s="154"/>
      <c r="CH16" s="154"/>
      <c r="CI16" s="154"/>
      <c r="CJ16" s="154"/>
      <c r="CK16" s="170"/>
    </row>
    <row r="17" spans="1:89" ht="5.0999999999999996" customHeight="1" x14ac:dyDescent="0.4">
      <c r="A17" s="423"/>
      <c r="C17" s="125"/>
      <c r="D17" s="426"/>
      <c r="F17" s="125"/>
      <c r="J17" s="414" t="s">
        <v>453</v>
      </c>
      <c r="S17" s="120"/>
      <c r="T17" s="147"/>
      <c r="U17" s="125"/>
      <c r="Y17" s="115"/>
      <c r="Z17" s="123"/>
      <c r="AA17" s="125"/>
      <c r="AB17" s="124"/>
      <c r="AC17" s="410"/>
      <c r="AD17" s="410"/>
      <c r="AE17" s="410"/>
      <c r="AF17" s="410"/>
      <c r="AG17" s="115"/>
      <c r="AH17" s="224"/>
      <c r="AI17" s="227"/>
      <c r="AJ17" s="120"/>
      <c r="AK17" s="120"/>
      <c r="AL17" s="120"/>
      <c r="AM17" s="120"/>
      <c r="AN17" s="115"/>
      <c r="AO17" s="226"/>
      <c r="AP17" s="115"/>
      <c r="AQ17" s="115"/>
      <c r="AR17" s="115"/>
      <c r="AS17" s="115"/>
      <c r="AT17" s="115"/>
      <c r="AU17" s="115"/>
      <c r="AV17" s="162"/>
      <c r="AW17" s="115"/>
      <c r="BZ17" s="154"/>
      <c r="CA17" s="154"/>
      <c r="CB17" s="154"/>
      <c r="CC17" s="154"/>
      <c r="CD17" s="154"/>
      <c r="CE17" s="154"/>
      <c r="CF17" s="154"/>
      <c r="CG17" s="154"/>
      <c r="CH17" s="154"/>
      <c r="CI17" s="154"/>
      <c r="CJ17" s="154"/>
      <c r="CK17" s="170"/>
    </row>
    <row r="18" spans="1:89" ht="5.0999999999999996" customHeight="1" x14ac:dyDescent="0.4">
      <c r="A18" s="225"/>
      <c r="C18" s="125"/>
      <c r="D18" s="228"/>
      <c r="F18" s="126"/>
      <c r="G18" s="150"/>
      <c r="H18" s="150"/>
      <c r="I18" s="135"/>
      <c r="J18" s="415"/>
      <c r="K18" s="121"/>
      <c r="L18" s="120"/>
      <c r="M18" s="413" t="s">
        <v>452</v>
      </c>
      <c r="N18" s="413"/>
      <c r="O18" s="413"/>
      <c r="P18" s="413"/>
      <c r="Q18" s="413"/>
      <c r="R18" s="417">
        <v>4</v>
      </c>
      <c r="S18" s="120"/>
      <c r="T18" s="147"/>
      <c r="U18" s="125"/>
      <c r="Z18" s="123"/>
      <c r="AA18" s="126"/>
      <c r="AB18" s="413" t="s">
        <v>451</v>
      </c>
      <c r="AC18" s="413"/>
      <c r="AD18" s="413"/>
      <c r="AE18" s="413"/>
      <c r="AF18" s="413"/>
      <c r="AG18" s="115"/>
      <c r="AH18" s="224"/>
      <c r="AI18" s="227"/>
      <c r="AJ18" s="120"/>
      <c r="AK18" s="120"/>
      <c r="AL18" s="120"/>
      <c r="AM18" s="120"/>
      <c r="AN18" s="115"/>
      <c r="AO18" s="226"/>
      <c r="AP18" s="115"/>
      <c r="AQ18" s="115"/>
      <c r="AR18" s="115"/>
      <c r="AS18" s="115"/>
      <c r="AT18" s="115"/>
      <c r="AU18" s="115"/>
      <c r="AV18" s="162"/>
      <c r="AW18" s="115"/>
      <c r="BZ18" s="154"/>
      <c r="CA18" s="154"/>
      <c r="CB18" s="154"/>
      <c r="CC18" s="154"/>
      <c r="CD18" s="154"/>
      <c r="CE18" s="154"/>
      <c r="CF18" s="154"/>
      <c r="CG18" s="154"/>
      <c r="CH18" s="154"/>
      <c r="CI18" s="154"/>
      <c r="CJ18" s="154"/>
      <c r="CK18" s="170"/>
    </row>
    <row r="19" spans="1:89" ht="5.0999999999999996" customHeight="1" x14ac:dyDescent="0.4">
      <c r="A19" s="225"/>
      <c r="C19" s="435" t="e">
        <f>SUM(R12:R19,K19,K34,K49,K70,K89,K108,K159,K198,Z13,Z60,Z95,Z126,#REF!,#REF!,Z153,Z184,#REF!)</f>
        <v>#REF!</v>
      </c>
      <c r="D19" s="436"/>
      <c r="E19" s="437"/>
      <c r="F19" s="127"/>
      <c r="G19" s="149"/>
      <c r="H19" s="149"/>
      <c r="I19" s="124"/>
      <c r="J19" s="415"/>
      <c r="K19" s="143">
        <f>SUM(R23:R34)</f>
        <v>34</v>
      </c>
      <c r="L19" s="127"/>
      <c r="M19" s="413"/>
      <c r="N19" s="413"/>
      <c r="O19" s="413"/>
      <c r="P19" s="413"/>
      <c r="Q19" s="413"/>
      <c r="R19" s="417"/>
      <c r="S19" s="120"/>
      <c r="T19" s="147"/>
      <c r="U19" s="125"/>
      <c r="Z19" s="123"/>
      <c r="AA19" s="127"/>
      <c r="AB19" s="413"/>
      <c r="AC19" s="413"/>
      <c r="AD19" s="413"/>
      <c r="AE19" s="413"/>
      <c r="AF19" s="413"/>
      <c r="AG19" s="115"/>
      <c r="AH19" s="224"/>
      <c r="AI19" s="227"/>
      <c r="AJ19" s="120"/>
      <c r="AK19" s="120"/>
      <c r="AL19" s="120"/>
      <c r="AM19" s="120"/>
      <c r="AN19" s="115"/>
      <c r="AO19" s="226"/>
      <c r="AP19" s="115"/>
      <c r="AQ19" s="115"/>
      <c r="AR19" s="115"/>
      <c r="AS19" s="115"/>
      <c r="AT19" s="115"/>
      <c r="AU19" s="115"/>
      <c r="AV19" s="162"/>
      <c r="AW19" s="115"/>
      <c r="AX19" s="429" t="s">
        <v>450</v>
      </c>
      <c r="AY19" s="430"/>
      <c r="AZ19" s="430"/>
      <c r="BA19" s="430"/>
      <c r="BZ19" s="154"/>
      <c r="CA19" s="154"/>
      <c r="CB19" s="154"/>
      <c r="CC19" s="154"/>
      <c r="CD19" s="154"/>
      <c r="CE19" s="154"/>
      <c r="CF19" s="154"/>
      <c r="CG19" s="154"/>
      <c r="CH19" s="154"/>
      <c r="CI19" s="154"/>
      <c r="CJ19" s="154"/>
      <c r="CK19" s="170"/>
    </row>
    <row r="20" spans="1:89" ht="5.0999999999999996" customHeight="1" x14ac:dyDescent="0.4">
      <c r="A20" s="225"/>
      <c r="C20" s="435"/>
      <c r="D20" s="436"/>
      <c r="E20" s="437"/>
      <c r="F20" s="125"/>
      <c r="J20" s="416"/>
      <c r="K20" s="142"/>
      <c r="L20" s="125"/>
      <c r="M20" s="126"/>
      <c r="N20" s="410" t="s">
        <v>449</v>
      </c>
      <c r="O20" s="410"/>
      <c r="P20" s="410"/>
      <c r="Q20" s="410"/>
      <c r="S20" s="120"/>
      <c r="T20" s="147"/>
      <c r="U20" s="125"/>
      <c r="V20" s="120"/>
      <c r="AA20" s="125"/>
      <c r="AB20" s="125"/>
      <c r="AC20" s="210"/>
      <c r="AD20" s="210"/>
      <c r="AE20" s="431" t="s">
        <v>412</v>
      </c>
      <c r="AF20" s="431"/>
      <c r="AH20" s="224"/>
      <c r="AI20" s="200"/>
      <c r="AJ20" s="154"/>
      <c r="AK20" s="154"/>
      <c r="AL20" s="154"/>
      <c r="AM20" s="154"/>
      <c r="AX20" s="430"/>
      <c r="AY20" s="430"/>
      <c r="AZ20" s="430"/>
      <c r="BA20" s="430"/>
      <c r="BZ20" s="154"/>
      <c r="CA20" s="154"/>
      <c r="CB20" s="154"/>
      <c r="CC20" s="154"/>
      <c r="CD20" s="154"/>
      <c r="CE20" s="154"/>
      <c r="CF20" s="154"/>
      <c r="CG20" s="154"/>
      <c r="CH20" s="154"/>
      <c r="CI20" s="154"/>
      <c r="CJ20" s="154"/>
      <c r="CK20" s="170"/>
    </row>
    <row r="21" spans="1:89" ht="5.0999999999999996" customHeight="1" x14ac:dyDescent="0.4">
      <c r="C21" s="435"/>
      <c r="D21" s="436"/>
      <c r="E21" s="437"/>
      <c r="F21" s="125"/>
      <c r="J21" s="162"/>
      <c r="L21" s="125"/>
      <c r="M21" s="120"/>
      <c r="N21" s="410"/>
      <c r="O21" s="410"/>
      <c r="P21" s="410"/>
      <c r="Q21" s="410"/>
      <c r="S21" s="120"/>
      <c r="T21" s="147"/>
      <c r="U21" s="125"/>
      <c r="V21" s="120"/>
      <c r="AA21" s="125"/>
      <c r="AB21" s="127"/>
      <c r="AC21" s="209"/>
      <c r="AD21" s="209"/>
      <c r="AE21" s="431"/>
      <c r="AF21" s="431"/>
      <c r="AH21" s="224"/>
      <c r="AI21" s="200"/>
      <c r="AJ21" s="154"/>
      <c r="AK21" s="154"/>
      <c r="AL21" s="154"/>
      <c r="AM21" s="154"/>
      <c r="AX21" s="430"/>
      <c r="AY21" s="430"/>
      <c r="AZ21" s="430"/>
      <c r="BA21" s="430"/>
      <c r="BZ21" s="154"/>
      <c r="CA21" s="154"/>
      <c r="CB21" s="154"/>
      <c r="CC21" s="154"/>
      <c r="CD21" s="154"/>
      <c r="CE21" s="154"/>
      <c r="CF21" s="154"/>
      <c r="CG21" s="154"/>
      <c r="CH21" s="154"/>
      <c r="CI21" s="154"/>
      <c r="CJ21" s="154"/>
      <c r="CK21" s="170"/>
    </row>
    <row r="22" spans="1:89" ht="5.0999999999999996" customHeight="1" x14ac:dyDescent="0.4">
      <c r="C22" s="435"/>
      <c r="D22" s="436"/>
      <c r="E22" s="437"/>
      <c r="F22" s="125"/>
      <c r="G22" s="148"/>
      <c r="H22" s="148"/>
      <c r="I22" s="120"/>
      <c r="J22" s="162"/>
      <c r="K22" s="121"/>
      <c r="L22" s="125"/>
      <c r="M22" s="413" t="s">
        <v>448</v>
      </c>
      <c r="N22" s="413"/>
      <c r="O22" s="413"/>
      <c r="P22" s="413"/>
      <c r="Q22" s="413"/>
      <c r="S22" s="120"/>
      <c r="T22" s="147"/>
      <c r="U22" s="125"/>
      <c r="V22" s="120"/>
      <c r="AA22" s="125"/>
      <c r="AB22" s="126"/>
      <c r="AC22" s="210"/>
      <c r="AD22" s="210"/>
      <c r="AE22" s="431" t="s">
        <v>387</v>
      </c>
      <c r="AF22" s="431"/>
      <c r="AH22" s="224"/>
      <c r="AI22" s="200"/>
      <c r="AJ22" s="154"/>
      <c r="AK22" s="154"/>
      <c r="AL22" s="154"/>
      <c r="AM22" s="154"/>
      <c r="AX22" s="164"/>
      <c r="AY22" s="167"/>
      <c r="AZ22" s="164"/>
      <c r="BA22" s="164"/>
      <c r="BB22" s="184"/>
      <c r="BC22" s="184"/>
      <c r="BD22" s="184"/>
      <c r="BE22" s="186"/>
      <c r="BF22" s="184"/>
      <c r="BG22" s="184"/>
      <c r="BH22" s="184"/>
      <c r="BI22" s="184"/>
      <c r="BJ22" s="184"/>
      <c r="BK22" s="184"/>
      <c r="BL22" s="185"/>
      <c r="BM22" s="184"/>
      <c r="BN22" s="184"/>
      <c r="BO22" s="184"/>
      <c r="BP22" s="184"/>
      <c r="BQ22" s="184"/>
      <c r="BR22" s="184"/>
      <c r="BS22" s="184"/>
      <c r="BT22" s="184"/>
      <c r="BU22" s="184"/>
      <c r="BV22" s="184"/>
      <c r="BW22" s="184"/>
      <c r="BX22" s="184"/>
      <c r="BZ22" s="455"/>
      <c r="CA22" s="154"/>
      <c r="CB22" s="154"/>
      <c r="CC22" s="154"/>
      <c r="CD22" s="154"/>
      <c r="CE22" s="154"/>
      <c r="CF22" s="442"/>
      <c r="CG22" s="442"/>
      <c r="CH22" s="442"/>
      <c r="CI22" s="442"/>
      <c r="CJ22" s="442"/>
      <c r="CK22" s="408"/>
    </row>
    <row r="23" spans="1:89" ht="5.0999999999999996" customHeight="1" x14ac:dyDescent="0.4">
      <c r="C23" s="125"/>
      <c r="F23" s="125"/>
      <c r="G23" s="148"/>
      <c r="H23" s="148"/>
      <c r="I23" s="120"/>
      <c r="K23" s="121"/>
      <c r="L23" s="127"/>
      <c r="M23" s="413"/>
      <c r="N23" s="413"/>
      <c r="O23" s="413"/>
      <c r="P23" s="413"/>
      <c r="Q23" s="413"/>
      <c r="R23" s="409">
        <v>8</v>
      </c>
      <c r="S23" s="120"/>
      <c r="T23" s="147"/>
      <c r="U23" s="125"/>
      <c r="V23" s="120"/>
      <c r="AA23" s="125"/>
      <c r="AB23" s="125"/>
      <c r="AC23" s="209"/>
      <c r="AD23" s="209"/>
      <c r="AE23" s="431"/>
      <c r="AF23" s="431"/>
      <c r="AH23" s="224"/>
      <c r="AI23" s="223"/>
      <c r="AJ23" s="222"/>
      <c r="AK23" s="222"/>
      <c r="AL23" s="222"/>
      <c r="AM23" s="154"/>
      <c r="AN23" s="189"/>
      <c r="AO23" s="160"/>
      <c r="AP23" s="154"/>
      <c r="AQ23" s="154"/>
      <c r="AR23" s="154"/>
      <c r="AS23" s="154"/>
      <c r="AT23" s="154"/>
      <c r="AU23" s="154"/>
      <c r="AV23" s="173"/>
      <c r="AW23" s="154"/>
      <c r="AX23" s="164"/>
      <c r="AY23" s="167"/>
      <c r="AZ23" s="164"/>
      <c r="BA23" s="164"/>
      <c r="BB23" s="184"/>
      <c r="BC23" s="184"/>
      <c r="BD23" s="184"/>
      <c r="BE23" s="186"/>
      <c r="BF23" s="184"/>
      <c r="BG23" s="184"/>
      <c r="BH23" s="183"/>
      <c r="BI23" s="184"/>
      <c r="BJ23" s="184"/>
      <c r="BK23" s="184"/>
      <c r="BL23" s="185"/>
      <c r="BM23" s="184"/>
      <c r="BN23" s="184"/>
      <c r="BO23" s="184"/>
      <c r="BP23" s="184"/>
      <c r="BQ23" s="184"/>
      <c r="BR23" s="184"/>
      <c r="BS23" s="184"/>
      <c r="BT23" s="184"/>
      <c r="BU23" s="184"/>
      <c r="BV23" s="184"/>
      <c r="BW23" s="184"/>
      <c r="BX23" s="184"/>
      <c r="BZ23" s="455"/>
      <c r="CA23" s="154"/>
      <c r="CB23" s="154"/>
      <c r="CC23" s="154"/>
      <c r="CD23" s="154"/>
      <c r="CE23" s="154"/>
      <c r="CF23" s="442"/>
      <c r="CG23" s="442"/>
      <c r="CH23" s="442"/>
      <c r="CI23" s="442"/>
      <c r="CJ23" s="442"/>
      <c r="CK23" s="408"/>
    </row>
    <row r="24" spans="1:89" ht="5.0999999999999996" customHeight="1" x14ac:dyDescent="0.4">
      <c r="C24" s="125"/>
      <c r="F24" s="125"/>
      <c r="G24" s="120"/>
      <c r="H24" s="120"/>
      <c r="I24" s="120"/>
      <c r="K24" s="121"/>
      <c r="L24" s="126"/>
      <c r="M24" s="413" t="s">
        <v>447</v>
      </c>
      <c r="N24" s="413"/>
      <c r="O24" s="413"/>
      <c r="P24" s="413"/>
      <c r="Q24" s="413"/>
      <c r="R24" s="409"/>
      <c r="S24" s="120"/>
      <c r="T24" s="147"/>
      <c r="U24" s="125"/>
      <c r="V24" s="120"/>
      <c r="AA24" s="125"/>
      <c r="AB24" s="126"/>
      <c r="AC24" s="207"/>
      <c r="AD24" s="207"/>
      <c r="AE24" s="431" t="s">
        <v>383</v>
      </c>
      <c r="AF24" s="431"/>
      <c r="AH24" s="220"/>
      <c r="AI24" s="221"/>
      <c r="AJ24" s="220"/>
      <c r="AK24" s="220"/>
      <c r="AL24" s="220"/>
      <c r="AN24" s="189"/>
      <c r="AO24" s="160"/>
      <c r="AP24" s="154"/>
      <c r="AQ24" s="154"/>
      <c r="AR24" s="154"/>
      <c r="AS24" s="154"/>
      <c r="AT24" s="154"/>
      <c r="AU24" s="154"/>
      <c r="AV24" s="173"/>
      <c r="AW24" s="154"/>
      <c r="AX24" s="439"/>
      <c r="AY24" s="439"/>
      <c r="AZ24" s="439"/>
      <c r="BA24" s="439"/>
      <c r="BB24" s="217"/>
      <c r="BC24" s="217"/>
      <c r="BD24" s="217"/>
      <c r="BE24" s="219"/>
      <c r="BF24" s="217"/>
      <c r="BG24" s="217"/>
      <c r="BH24" s="198"/>
      <c r="BI24" s="217"/>
      <c r="BJ24" s="217"/>
      <c r="BK24" s="217"/>
      <c r="BL24" s="218"/>
      <c r="BM24" s="217"/>
      <c r="BN24" s="217"/>
      <c r="BO24" s="217"/>
      <c r="BP24" s="217"/>
      <c r="BQ24" s="217"/>
      <c r="BR24" s="217"/>
      <c r="BS24" s="217"/>
      <c r="BT24" s="217"/>
      <c r="BU24" s="217"/>
      <c r="BV24" s="217"/>
      <c r="BW24" s="217"/>
      <c r="BX24" s="217"/>
      <c r="BZ24" s="455"/>
      <c r="CA24" s="154"/>
      <c r="CB24" s="154"/>
      <c r="CC24" s="154"/>
      <c r="CD24" s="154"/>
      <c r="CE24" s="154"/>
      <c r="CF24" s="442"/>
      <c r="CG24" s="442"/>
      <c r="CH24" s="442"/>
      <c r="CI24" s="442"/>
      <c r="CJ24" s="442"/>
      <c r="CK24" s="408"/>
    </row>
    <row r="25" spans="1:89" ht="5.0999999999999996" customHeight="1" x14ac:dyDescent="0.4">
      <c r="C25" s="125"/>
      <c r="F25" s="125"/>
      <c r="G25" s="120"/>
      <c r="H25" s="120"/>
      <c r="I25" s="120"/>
      <c r="K25" s="121"/>
      <c r="L25" s="125"/>
      <c r="M25" s="413"/>
      <c r="N25" s="413"/>
      <c r="O25" s="413"/>
      <c r="P25" s="413"/>
      <c r="Q25" s="413"/>
      <c r="R25" s="409">
        <v>7</v>
      </c>
      <c r="S25" s="120"/>
      <c r="T25" s="147"/>
      <c r="U25" s="125"/>
      <c r="V25" s="120"/>
      <c r="AA25" s="125"/>
      <c r="AB25" s="127"/>
      <c r="AC25" s="205"/>
      <c r="AD25" s="205"/>
      <c r="AE25" s="431"/>
      <c r="AF25" s="431"/>
      <c r="AH25" s="432" t="s">
        <v>446</v>
      </c>
      <c r="AI25" s="200"/>
      <c r="AN25" s="414" t="s">
        <v>445</v>
      </c>
      <c r="AO25" s="160"/>
      <c r="AP25" s="154"/>
      <c r="AQ25" s="154"/>
      <c r="AR25" s="154"/>
      <c r="AS25" s="154"/>
      <c r="AT25" s="154"/>
      <c r="AU25" s="154"/>
      <c r="AV25" s="173"/>
      <c r="AW25" s="154"/>
      <c r="AX25" s="432" t="s">
        <v>444</v>
      </c>
      <c r="BB25" s="201"/>
      <c r="BH25" s="130"/>
      <c r="BZ25" s="455"/>
      <c r="CA25" s="154"/>
      <c r="CB25" s="154"/>
      <c r="CC25" s="154"/>
      <c r="CD25" s="154"/>
      <c r="CE25" s="154"/>
      <c r="CF25" s="442"/>
      <c r="CG25" s="442"/>
      <c r="CH25" s="442"/>
      <c r="CI25" s="442"/>
      <c r="CJ25" s="442"/>
      <c r="CK25" s="408"/>
    </row>
    <row r="26" spans="1:89" ht="5.0999999999999996" customHeight="1" x14ac:dyDescent="0.4">
      <c r="C26" s="125"/>
      <c r="F26" s="125"/>
      <c r="G26" s="120"/>
      <c r="H26" s="120"/>
      <c r="I26" s="120"/>
      <c r="K26" s="121"/>
      <c r="L26" s="126"/>
      <c r="M26" s="413" t="s">
        <v>443</v>
      </c>
      <c r="N26" s="413"/>
      <c r="O26" s="413"/>
      <c r="P26" s="413"/>
      <c r="Q26" s="413"/>
      <c r="R26" s="409"/>
      <c r="S26" s="120"/>
      <c r="T26" s="147"/>
      <c r="U26" s="125"/>
      <c r="V26" s="120"/>
      <c r="AA26" s="125"/>
      <c r="AB26" s="126"/>
      <c r="AC26" s="410" t="s">
        <v>442</v>
      </c>
      <c r="AD26" s="410"/>
      <c r="AE26" s="410"/>
      <c r="AF26" s="410"/>
      <c r="AH26" s="433"/>
      <c r="AI26" s="200"/>
      <c r="AJ26" s="156"/>
      <c r="AK26" s="156"/>
      <c r="AL26" s="156"/>
      <c r="AM26" s="156"/>
      <c r="AN26" s="415"/>
      <c r="AO26" s="174"/>
      <c r="AP26" s="156"/>
      <c r="AQ26" s="196"/>
      <c r="AR26" s="410" t="s">
        <v>345</v>
      </c>
      <c r="AS26" s="410"/>
      <c r="AT26" s="410"/>
      <c r="AU26" s="410"/>
      <c r="AV26" s="409">
        <v>17</v>
      </c>
      <c r="AW26" s="154"/>
      <c r="AX26" s="433"/>
      <c r="AZ26" s="156"/>
      <c r="BA26" s="156"/>
      <c r="BB26" s="156"/>
      <c r="BC26" s="156"/>
      <c r="BD26" s="156"/>
      <c r="BE26" s="171"/>
      <c r="BF26" s="156"/>
      <c r="BG26" s="452" t="s">
        <v>441</v>
      </c>
      <c r="BH26" s="452"/>
      <c r="BI26" s="452"/>
      <c r="BJ26" s="452"/>
      <c r="BK26" s="452"/>
      <c r="BL26" s="409">
        <v>11</v>
      </c>
      <c r="BZ26" s="455"/>
      <c r="CA26" s="154"/>
      <c r="CB26" s="154"/>
      <c r="CC26" s="442"/>
      <c r="CD26" s="154"/>
      <c r="CE26" s="154"/>
      <c r="CF26" s="154"/>
      <c r="CG26" s="443"/>
      <c r="CH26" s="443"/>
      <c r="CI26" s="443"/>
      <c r="CJ26" s="443"/>
      <c r="CK26" s="408"/>
    </row>
    <row r="27" spans="1:89" ht="5.0999999999999996" customHeight="1" x14ac:dyDescent="0.4">
      <c r="C27" s="125"/>
      <c r="F27" s="125"/>
      <c r="G27" s="120"/>
      <c r="H27" s="120"/>
      <c r="I27" s="120"/>
      <c r="K27" s="121"/>
      <c r="L27" s="120"/>
      <c r="M27" s="413"/>
      <c r="N27" s="413"/>
      <c r="O27" s="413"/>
      <c r="P27" s="413"/>
      <c r="Q27" s="413"/>
      <c r="R27" s="409">
        <v>4</v>
      </c>
      <c r="S27" s="120"/>
      <c r="T27" s="147"/>
      <c r="U27" s="125"/>
      <c r="V27" s="120"/>
      <c r="AA27" s="125"/>
      <c r="AB27" s="124"/>
      <c r="AC27" s="410"/>
      <c r="AD27" s="410"/>
      <c r="AE27" s="410"/>
      <c r="AF27" s="410"/>
      <c r="AH27" s="433"/>
      <c r="AI27" s="200"/>
      <c r="AJ27" s="158"/>
      <c r="AN27" s="415"/>
      <c r="AO27" s="438">
        <f>AV26+AV28</f>
        <v>30</v>
      </c>
      <c r="AP27" s="213"/>
      <c r="AQ27" s="159"/>
      <c r="AR27" s="410"/>
      <c r="AS27" s="410"/>
      <c r="AT27" s="410"/>
      <c r="AU27" s="410"/>
      <c r="AV27" s="409"/>
      <c r="AW27" s="154"/>
      <c r="AX27" s="433"/>
      <c r="AY27" s="458">
        <f>BL26+BL28+BL30+BE34+BE65</f>
        <v>244</v>
      </c>
      <c r="AZ27" s="169"/>
      <c r="BA27" s="154"/>
      <c r="BB27" s="154"/>
      <c r="BC27" s="154"/>
      <c r="BD27" s="154"/>
      <c r="BE27" s="160"/>
      <c r="BF27" s="154"/>
      <c r="BG27" s="452"/>
      <c r="BH27" s="452"/>
      <c r="BI27" s="452"/>
      <c r="BJ27" s="452"/>
      <c r="BK27" s="452"/>
      <c r="BL27" s="451"/>
      <c r="BZ27" s="455"/>
      <c r="CA27" s="154"/>
      <c r="CB27" s="154"/>
      <c r="CC27" s="442"/>
      <c r="CD27" s="154"/>
      <c r="CE27" s="154"/>
      <c r="CF27" s="154"/>
      <c r="CG27" s="443"/>
      <c r="CH27" s="443"/>
      <c r="CI27" s="443"/>
      <c r="CJ27" s="443"/>
      <c r="CK27" s="408"/>
    </row>
    <row r="28" spans="1:89" ht="5.0999999999999996" customHeight="1" x14ac:dyDescent="0.4">
      <c r="C28" s="125"/>
      <c r="F28" s="125"/>
      <c r="G28" s="120"/>
      <c r="H28" s="120"/>
      <c r="I28" s="120"/>
      <c r="K28" s="121"/>
      <c r="L28" s="120"/>
      <c r="M28" s="126"/>
      <c r="N28" s="410" t="s">
        <v>440</v>
      </c>
      <c r="O28" s="410"/>
      <c r="P28" s="410"/>
      <c r="Q28" s="410"/>
      <c r="R28" s="409"/>
      <c r="S28" s="120"/>
      <c r="T28" s="147"/>
      <c r="U28" s="125"/>
      <c r="V28" s="120"/>
      <c r="AA28" s="126"/>
      <c r="AB28" s="413" t="s">
        <v>439</v>
      </c>
      <c r="AC28" s="413"/>
      <c r="AD28" s="413"/>
      <c r="AE28" s="413"/>
      <c r="AF28" s="413"/>
      <c r="AH28" s="433"/>
      <c r="AI28" s="200"/>
      <c r="AJ28" s="158"/>
      <c r="AN28" s="416"/>
      <c r="AO28" s="438"/>
      <c r="AP28" s="188"/>
      <c r="AQ28" s="196"/>
      <c r="AR28" s="410" t="s">
        <v>438</v>
      </c>
      <c r="AS28" s="410"/>
      <c r="AT28" s="410"/>
      <c r="AU28" s="410"/>
      <c r="AV28" s="409">
        <v>13</v>
      </c>
      <c r="AW28" s="154"/>
      <c r="AX28" s="433"/>
      <c r="AY28" s="459"/>
      <c r="AZ28" s="157"/>
      <c r="BA28" s="156"/>
      <c r="BB28" s="156"/>
      <c r="BC28" s="156"/>
      <c r="BD28" s="156"/>
      <c r="BE28" s="171"/>
      <c r="BF28" s="156"/>
      <c r="BG28" s="452" t="s">
        <v>437</v>
      </c>
      <c r="BH28" s="452"/>
      <c r="BI28" s="452"/>
      <c r="BJ28" s="452"/>
      <c r="BK28" s="452"/>
      <c r="BL28" s="409">
        <v>4</v>
      </c>
      <c r="BZ28" s="455"/>
      <c r="CA28" s="154"/>
      <c r="CB28" s="154"/>
      <c r="CC28" s="453"/>
      <c r="CD28" s="154"/>
      <c r="CE28" s="154"/>
      <c r="CF28" s="154"/>
      <c r="CG28" s="443"/>
      <c r="CH28" s="443"/>
      <c r="CI28" s="443"/>
      <c r="CJ28" s="443"/>
      <c r="CK28" s="408"/>
    </row>
    <row r="29" spans="1:89" ht="5.0999999999999996" customHeight="1" x14ac:dyDescent="0.4">
      <c r="C29" s="125"/>
      <c r="F29" s="125"/>
      <c r="G29" s="120"/>
      <c r="H29" s="120"/>
      <c r="I29" s="120"/>
      <c r="K29" s="121"/>
      <c r="L29" s="120"/>
      <c r="M29" s="127"/>
      <c r="N29" s="410"/>
      <c r="O29" s="410"/>
      <c r="P29" s="410"/>
      <c r="Q29" s="410"/>
      <c r="S29" s="120"/>
      <c r="T29" s="147"/>
      <c r="U29" s="125"/>
      <c r="V29" s="120"/>
      <c r="AA29" s="127"/>
      <c r="AB29" s="413"/>
      <c r="AC29" s="413"/>
      <c r="AD29" s="413"/>
      <c r="AE29" s="413"/>
      <c r="AF29" s="413"/>
      <c r="AH29" s="433"/>
      <c r="AI29" s="200"/>
      <c r="AJ29" s="158"/>
      <c r="AN29" s="162"/>
      <c r="AP29" s="154"/>
      <c r="AQ29" s="159"/>
      <c r="AR29" s="410"/>
      <c r="AS29" s="410"/>
      <c r="AT29" s="410"/>
      <c r="AU29" s="410"/>
      <c r="AV29" s="451"/>
      <c r="AW29" s="154"/>
      <c r="AX29" s="433"/>
      <c r="AZ29" s="169"/>
      <c r="BA29" s="154"/>
      <c r="BB29" s="154"/>
      <c r="BC29" s="154"/>
      <c r="BD29" s="154"/>
      <c r="BE29" s="160"/>
      <c r="BF29" s="154"/>
      <c r="BG29" s="452"/>
      <c r="BH29" s="452"/>
      <c r="BI29" s="452"/>
      <c r="BJ29" s="452"/>
      <c r="BK29" s="452"/>
      <c r="BL29" s="451"/>
      <c r="BZ29" s="455"/>
      <c r="CA29" s="154"/>
      <c r="CB29" s="154"/>
      <c r="CC29" s="454"/>
      <c r="CD29" s="154"/>
      <c r="CE29" s="154"/>
      <c r="CF29" s="154"/>
      <c r="CG29" s="443"/>
      <c r="CH29" s="443"/>
      <c r="CI29" s="443"/>
      <c r="CJ29" s="443"/>
      <c r="CK29" s="408"/>
    </row>
    <row r="30" spans="1:89" ht="5.0999999999999996" customHeight="1" x14ac:dyDescent="0.4">
      <c r="C30" s="125"/>
      <c r="F30" s="125"/>
      <c r="G30" s="120"/>
      <c r="H30" s="120"/>
      <c r="I30" s="120"/>
      <c r="J30" s="120"/>
      <c r="K30" s="121"/>
      <c r="L30" s="120"/>
      <c r="M30" s="126"/>
      <c r="N30" s="410" t="s">
        <v>436</v>
      </c>
      <c r="O30" s="410"/>
      <c r="P30" s="410"/>
      <c r="Q30" s="410"/>
      <c r="S30" s="120"/>
      <c r="T30" s="147"/>
      <c r="U30" s="125"/>
      <c r="V30" s="120"/>
      <c r="AA30" s="125"/>
      <c r="AB30" s="125"/>
      <c r="AC30" s="210"/>
      <c r="AD30" s="210"/>
      <c r="AE30" s="431" t="s">
        <v>412</v>
      </c>
      <c r="AF30" s="431"/>
      <c r="AH30" s="433"/>
      <c r="AI30" s="216"/>
      <c r="AJ30" s="158"/>
      <c r="AK30" s="154"/>
      <c r="AL30" s="154"/>
      <c r="AM30" s="154"/>
      <c r="AN30" s="446" t="s">
        <v>435</v>
      </c>
      <c r="AO30" s="215"/>
      <c r="AP30" s="154"/>
      <c r="AQ30" s="154"/>
      <c r="AR30" s="154"/>
      <c r="AS30" s="154"/>
      <c r="AT30" s="154"/>
      <c r="AU30" s="154"/>
      <c r="AV30" s="173"/>
      <c r="AW30" s="154"/>
      <c r="AX30" s="433"/>
      <c r="AY30" s="440" t="s">
        <v>434</v>
      </c>
      <c r="AZ30" s="158"/>
      <c r="BA30" s="156"/>
      <c r="BB30" s="156"/>
      <c r="BC30" s="156"/>
      <c r="BD30" s="156"/>
      <c r="BE30" s="171"/>
      <c r="BF30" s="156"/>
      <c r="BG30" s="452" t="s">
        <v>433</v>
      </c>
      <c r="BH30" s="452"/>
      <c r="BI30" s="452"/>
      <c r="BJ30" s="452"/>
      <c r="BK30" s="452"/>
      <c r="BL30" s="409">
        <v>37</v>
      </c>
      <c r="BZ30" s="455"/>
      <c r="CA30" s="154"/>
      <c r="CB30" s="154"/>
      <c r="CC30" s="154"/>
      <c r="CD30" s="154"/>
      <c r="CE30" s="154"/>
      <c r="CF30" s="154"/>
      <c r="CG30" s="443"/>
      <c r="CH30" s="443"/>
      <c r="CI30" s="443"/>
      <c r="CJ30" s="443"/>
      <c r="CK30" s="408"/>
    </row>
    <row r="31" spans="1:89" ht="5.0999999999999996" customHeight="1" x14ac:dyDescent="0.4">
      <c r="C31" s="125"/>
      <c r="F31" s="125"/>
      <c r="G31" s="120"/>
      <c r="H31" s="120"/>
      <c r="I31" s="120"/>
      <c r="J31" s="196"/>
      <c r="K31" s="121"/>
      <c r="L31" s="120"/>
      <c r="M31" s="120"/>
      <c r="N31" s="410"/>
      <c r="O31" s="410"/>
      <c r="P31" s="410"/>
      <c r="Q31" s="410"/>
      <c r="R31" s="409">
        <v>9</v>
      </c>
      <c r="S31" s="120"/>
      <c r="T31" s="147"/>
      <c r="U31" s="125"/>
      <c r="V31" s="120"/>
      <c r="AA31" s="125"/>
      <c r="AB31" s="127"/>
      <c r="AC31" s="209"/>
      <c r="AD31" s="209"/>
      <c r="AE31" s="431"/>
      <c r="AF31" s="431"/>
      <c r="AH31" s="433"/>
      <c r="AI31" s="458">
        <f>AO27+AO32+AV37+AV45+AV53</f>
        <v>516</v>
      </c>
      <c r="AJ31" s="157"/>
      <c r="AK31" s="156"/>
      <c r="AL31" s="156"/>
      <c r="AM31" s="156"/>
      <c r="AN31" s="447"/>
      <c r="AO31" s="174"/>
      <c r="AP31" s="156"/>
      <c r="AQ31" s="196"/>
      <c r="AR31" s="410" t="s">
        <v>432</v>
      </c>
      <c r="AS31" s="410"/>
      <c r="AT31" s="410"/>
      <c r="AU31" s="410"/>
      <c r="AV31" s="409">
        <v>25</v>
      </c>
      <c r="AW31" s="154"/>
      <c r="AX31" s="433"/>
      <c r="AY31" s="441"/>
      <c r="AZ31" s="169"/>
      <c r="BG31" s="452"/>
      <c r="BH31" s="452"/>
      <c r="BI31" s="452"/>
      <c r="BJ31" s="452"/>
      <c r="BK31" s="452"/>
      <c r="BL31" s="451"/>
      <c r="BZ31" s="455"/>
      <c r="CA31" s="154"/>
      <c r="CB31" s="154"/>
      <c r="CC31" s="154"/>
      <c r="CD31" s="154"/>
      <c r="CE31" s="154"/>
      <c r="CF31" s="154"/>
      <c r="CG31" s="443"/>
      <c r="CH31" s="443"/>
      <c r="CI31" s="443"/>
      <c r="CJ31" s="443"/>
      <c r="CK31" s="408"/>
    </row>
    <row r="32" spans="1:89" ht="5.0999999999999996" customHeight="1" x14ac:dyDescent="0.4">
      <c r="C32" s="125"/>
      <c r="F32" s="125"/>
      <c r="G32" s="120"/>
      <c r="H32" s="120"/>
      <c r="I32" s="120"/>
      <c r="J32" s="414" t="s">
        <v>431</v>
      </c>
      <c r="K32" s="121"/>
      <c r="R32" s="409"/>
      <c r="S32" s="120"/>
      <c r="T32" s="214"/>
      <c r="U32" s="125"/>
      <c r="V32" s="120"/>
      <c r="AA32" s="125"/>
      <c r="AB32" s="126"/>
      <c r="AC32" s="210"/>
      <c r="AD32" s="210"/>
      <c r="AE32" s="431" t="s">
        <v>387</v>
      </c>
      <c r="AF32" s="431"/>
      <c r="AH32" s="433"/>
      <c r="AI32" s="459"/>
      <c r="AJ32" s="169"/>
      <c r="AN32" s="447"/>
      <c r="AO32" s="444">
        <f>AV31+AV33+AV35</f>
        <v>62</v>
      </c>
      <c r="AP32" s="213"/>
      <c r="AQ32" s="159"/>
      <c r="AR32" s="410"/>
      <c r="AS32" s="410"/>
      <c r="AT32" s="410"/>
      <c r="AU32" s="410"/>
      <c r="AV32" s="409"/>
      <c r="AW32" s="154"/>
      <c r="AX32" s="433"/>
      <c r="AY32" s="460" t="s">
        <v>430</v>
      </c>
      <c r="AZ32" s="158"/>
      <c r="BD32" s="414" t="s">
        <v>429</v>
      </c>
      <c r="BZ32" s="455"/>
      <c r="CA32" s="154"/>
      <c r="CB32" s="154"/>
      <c r="CC32" s="154"/>
      <c r="CD32" s="154"/>
      <c r="CE32" s="154"/>
      <c r="CF32" s="154"/>
      <c r="CG32" s="154"/>
      <c r="CH32" s="442"/>
      <c r="CI32" s="442"/>
      <c r="CJ32" s="442"/>
      <c r="CK32" s="408"/>
    </row>
    <row r="33" spans="3:89" ht="5.0999999999999996" customHeight="1" x14ac:dyDescent="0.4">
      <c r="C33" s="125"/>
      <c r="F33" s="126"/>
      <c r="G33" s="135"/>
      <c r="H33" s="135"/>
      <c r="I33" s="135"/>
      <c r="J33" s="415"/>
      <c r="K33" s="121"/>
      <c r="L33" s="135"/>
      <c r="M33" s="413" t="s">
        <v>428</v>
      </c>
      <c r="N33" s="413"/>
      <c r="O33" s="413"/>
      <c r="P33" s="413"/>
      <c r="Q33" s="413"/>
      <c r="R33" s="409">
        <v>6</v>
      </c>
      <c r="S33" s="120"/>
      <c r="T33" s="125"/>
      <c r="U33" s="125"/>
      <c r="V33" s="120"/>
      <c r="AA33" s="125"/>
      <c r="AB33" s="125"/>
      <c r="AC33" s="209"/>
      <c r="AD33" s="209"/>
      <c r="AE33" s="431"/>
      <c r="AF33" s="431"/>
      <c r="AH33" s="433"/>
      <c r="AJ33" s="158"/>
      <c r="AN33" s="448"/>
      <c r="AO33" s="445"/>
      <c r="AP33" s="188"/>
      <c r="AQ33" s="196"/>
      <c r="AR33" s="410" t="s">
        <v>427</v>
      </c>
      <c r="AS33" s="410"/>
      <c r="AT33" s="410"/>
      <c r="AU33" s="410"/>
      <c r="AV33" s="409">
        <v>10</v>
      </c>
      <c r="AW33" s="154"/>
      <c r="AX33" s="433"/>
      <c r="AY33" s="460"/>
      <c r="AZ33" s="157"/>
      <c r="BA33" s="156"/>
      <c r="BB33" s="156"/>
      <c r="BC33" s="172"/>
      <c r="BD33" s="415"/>
      <c r="BE33" s="174"/>
      <c r="BF33" s="156"/>
      <c r="BG33" s="410" t="s">
        <v>426</v>
      </c>
      <c r="BH33" s="410"/>
      <c r="BI33" s="410"/>
      <c r="BJ33" s="410"/>
      <c r="BK33" s="410"/>
      <c r="BL33" s="409">
        <v>30</v>
      </c>
      <c r="BZ33" s="455"/>
      <c r="CA33" s="154"/>
      <c r="CB33" s="154"/>
      <c r="CC33" s="154"/>
      <c r="CD33" s="154"/>
      <c r="CE33" s="154"/>
      <c r="CF33" s="154"/>
      <c r="CG33" s="154"/>
      <c r="CH33" s="442"/>
      <c r="CI33" s="442"/>
      <c r="CJ33" s="442"/>
      <c r="CK33" s="408"/>
    </row>
    <row r="34" spans="3:89" ht="5.0999999999999996" customHeight="1" x14ac:dyDescent="0.4">
      <c r="C34" s="125"/>
      <c r="F34" s="127"/>
      <c r="G34" s="120"/>
      <c r="H34" s="120"/>
      <c r="I34" s="120"/>
      <c r="J34" s="415"/>
      <c r="K34" s="143">
        <f>SUM(R37:R49)</f>
        <v>43</v>
      </c>
      <c r="L34" s="127"/>
      <c r="M34" s="413"/>
      <c r="N34" s="413"/>
      <c r="O34" s="413"/>
      <c r="P34" s="413"/>
      <c r="Q34" s="413"/>
      <c r="R34" s="409"/>
      <c r="T34" s="125"/>
      <c r="U34" s="125"/>
      <c r="AA34" s="125"/>
      <c r="AB34" s="126"/>
      <c r="AC34" s="207"/>
      <c r="AD34" s="207"/>
      <c r="AE34" s="431" t="s">
        <v>383</v>
      </c>
      <c r="AF34" s="431"/>
      <c r="AH34" s="433"/>
      <c r="AJ34" s="158"/>
      <c r="AN34" s="162"/>
      <c r="AP34" s="188"/>
      <c r="AQ34" s="192"/>
      <c r="AR34" s="410"/>
      <c r="AS34" s="410"/>
      <c r="AT34" s="410"/>
      <c r="AU34" s="410"/>
      <c r="AV34" s="409"/>
      <c r="AW34" s="154"/>
      <c r="AX34" s="433"/>
      <c r="AY34" s="460"/>
      <c r="AZ34" s="158"/>
      <c r="BD34" s="415"/>
      <c r="BE34" s="456">
        <f>SUM(BL33:BL62)</f>
        <v>128</v>
      </c>
      <c r="BF34" s="169"/>
      <c r="BG34" s="410"/>
      <c r="BH34" s="410"/>
      <c r="BI34" s="410"/>
      <c r="BJ34" s="410"/>
      <c r="BK34" s="410"/>
      <c r="BL34" s="451"/>
      <c r="BZ34" s="455"/>
      <c r="CA34" s="154"/>
      <c r="CB34" s="154"/>
      <c r="CC34" s="154"/>
      <c r="CD34" s="154"/>
      <c r="CE34" s="154"/>
      <c r="CF34" s="154"/>
      <c r="CG34" s="154"/>
      <c r="CH34" s="442"/>
      <c r="CI34" s="442"/>
      <c r="CJ34" s="442"/>
      <c r="CK34" s="408"/>
    </row>
    <row r="35" spans="3:89" ht="5.0999999999999996" customHeight="1" x14ac:dyDescent="0.4">
      <c r="C35" s="125"/>
      <c r="F35" s="125"/>
      <c r="G35" s="120"/>
      <c r="H35" s="120"/>
      <c r="I35" s="120"/>
      <c r="J35" s="416"/>
      <c r="K35" s="142"/>
      <c r="L35" s="125"/>
      <c r="M35" s="126"/>
      <c r="N35" s="410" t="s">
        <v>334</v>
      </c>
      <c r="O35" s="410"/>
      <c r="P35" s="410"/>
      <c r="Q35" s="410"/>
      <c r="T35" s="125"/>
      <c r="U35" s="125"/>
      <c r="Y35" s="130"/>
      <c r="AA35" s="125"/>
      <c r="AB35" s="127"/>
      <c r="AC35" s="205"/>
      <c r="AD35" s="205"/>
      <c r="AE35" s="431"/>
      <c r="AF35" s="431"/>
      <c r="AH35" s="433"/>
      <c r="AJ35" s="158"/>
      <c r="AN35" s="162"/>
      <c r="AP35" s="188"/>
      <c r="AQ35" s="196"/>
      <c r="AR35" s="410" t="s">
        <v>425</v>
      </c>
      <c r="AS35" s="410"/>
      <c r="AT35" s="410"/>
      <c r="AU35" s="410"/>
      <c r="AV35" s="409">
        <v>27</v>
      </c>
      <c r="AW35" s="154"/>
      <c r="AX35" s="433"/>
      <c r="AY35" s="460"/>
      <c r="AZ35" s="158"/>
      <c r="BB35" s="201"/>
      <c r="BD35" s="416"/>
      <c r="BE35" s="457"/>
      <c r="BF35" s="157"/>
      <c r="BG35" s="410" t="s">
        <v>424</v>
      </c>
      <c r="BH35" s="410"/>
      <c r="BI35" s="410"/>
      <c r="BJ35" s="410"/>
      <c r="BK35" s="410"/>
      <c r="BL35" s="409">
        <v>9</v>
      </c>
      <c r="BZ35" s="455"/>
      <c r="CA35" s="154"/>
      <c r="CB35" s="154"/>
      <c r="CC35" s="154"/>
      <c r="CD35" s="154"/>
      <c r="CE35" s="154"/>
      <c r="CF35" s="154"/>
      <c r="CG35" s="154"/>
      <c r="CH35" s="442"/>
      <c r="CI35" s="442"/>
      <c r="CJ35" s="442"/>
      <c r="CK35" s="408"/>
    </row>
    <row r="36" spans="3:89" ht="5.0999999999999996" customHeight="1" x14ac:dyDescent="0.4">
      <c r="C36" s="125"/>
      <c r="F36" s="125"/>
      <c r="G36" s="120"/>
      <c r="H36" s="120"/>
      <c r="I36" s="120"/>
      <c r="J36" s="162"/>
      <c r="K36" s="121"/>
      <c r="L36" s="125"/>
      <c r="M36" s="127"/>
      <c r="N36" s="410"/>
      <c r="O36" s="410"/>
      <c r="P36" s="410"/>
      <c r="Q36" s="410"/>
      <c r="T36" s="125"/>
      <c r="U36" s="125"/>
      <c r="V36" s="120"/>
      <c r="W36" s="120"/>
      <c r="X36" s="120"/>
      <c r="Y36" s="130"/>
      <c r="AA36" s="125"/>
      <c r="AB36" s="126"/>
      <c r="AC36" s="410" t="s">
        <v>408</v>
      </c>
      <c r="AD36" s="410"/>
      <c r="AE36" s="410"/>
      <c r="AF36" s="410"/>
      <c r="AH36" s="434"/>
      <c r="AJ36" s="158"/>
      <c r="AN36" s="173"/>
      <c r="AO36" s="160"/>
      <c r="AP36" s="154"/>
      <c r="AQ36" s="192"/>
      <c r="AR36" s="410"/>
      <c r="AS36" s="410"/>
      <c r="AT36" s="410"/>
      <c r="AU36" s="410"/>
      <c r="AV36" s="409"/>
      <c r="AW36" s="154"/>
      <c r="AX36" s="434"/>
      <c r="AY36" s="460"/>
      <c r="AZ36" s="158"/>
      <c r="BA36" s="154"/>
      <c r="BB36" s="201"/>
      <c r="BC36" s="154"/>
      <c r="BD36" s="162"/>
      <c r="BE36" s="160"/>
      <c r="BF36" s="158"/>
      <c r="BG36" s="410"/>
      <c r="BH36" s="410"/>
      <c r="BI36" s="410"/>
      <c r="BJ36" s="410"/>
      <c r="BK36" s="410"/>
      <c r="BL36" s="451"/>
      <c r="BZ36" s="467"/>
      <c r="CA36" s="154"/>
      <c r="CB36" s="154"/>
      <c r="CC36" s="154"/>
      <c r="CD36" s="154"/>
      <c r="CE36" s="154"/>
      <c r="CF36" s="154"/>
      <c r="CG36" s="154"/>
      <c r="CH36" s="442"/>
      <c r="CI36" s="442"/>
      <c r="CJ36" s="442"/>
      <c r="CK36" s="408"/>
    </row>
    <row r="37" spans="3:89" ht="5.0999999999999996" customHeight="1" x14ac:dyDescent="0.4">
      <c r="C37" s="125"/>
      <c r="F37" s="125"/>
      <c r="G37" s="120"/>
      <c r="H37" s="120"/>
      <c r="I37" s="120"/>
      <c r="J37" s="162"/>
      <c r="K37" s="121"/>
      <c r="L37" s="125"/>
      <c r="M37" s="126"/>
      <c r="N37" s="410" t="s">
        <v>423</v>
      </c>
      <c r="O37" s="410"/>
      <c r="P37" s="410"/>
      <c r="Q37" s="410"/>
      <c r="T37" s="125"/>
      <c r="U37" s="125"/>
      <c r="V37" s="120"/>
      <c r="W37" s="120"/>
      <c r="X37" s="120"/>
      <c r="Y37" s="128"/>
      <c r="AA37" s="125"/>
      <c r="AB37" s="127"/>
      <c r="AC37" s="410"/>
      <c r="AD37" s="410"/>
      <c r="AE37" s="410"/>
      <c r="AF37" s="410"/>
      <c r="AH37" s="449">
        <f>SUM(AV26:AV66)</f>
        <v>516</v>
      </c>
      <c r="AJ37" s="157"/>
      <c r="AK37" s="156"/>
      <c r="AL37" s="156"/>
      <c r="AM37" s="156"/>
      <c r="AN37" s="212"/>
      <c r="AO37" s="171"/>
      <c r="AP37" s="156"/>
      <c r="AQ37" s="413" t="s">
        <v>422</v>
      </c>
      <c r="AR37" s="413"/>
      <c r="AS37" s="413"/>
      <c r="AT37" s="413"/>
      <c r="AU37" s="413"/>
      <c r="AV37" s="409">
        <v>113</v>
      </c>
      <c r="AW37" s="154"/>
      <c r="AX37" s="449">
        <f>SUM(BL26:BL77)</f>
        <v>244</v>
      </c>
      <c r="AY37" s="460"/>
      <c r="AZ37" s="158"/>
      <c r="BA37" s="154"/>
      <c r="BB37" s="201"/>
      <c r="BC37" s="154"/>
      <c r="BD37" s="161"/>
      <c r="BE37" s="160"/>
      <c r="BF37" s="157"/>
      <c r="BG37" s="156"/>
      <c r="BH37" s="410" t="s">
        <v>421</v>
      </c>
      <c r="BI37" s="410"/>
      <c r="BJ37" s="410"/>
      <c r="BK37" s="410"/>
      <c r="BL37" s="409">
        <v>9</v>
      </c>
      <c r="BZ37" s="468"/>
      <c r="CA37" s="154"/>
      <c r="CB37" s="154"/>
      <c r="CC37" s="154"/>
      <c r="CD37" s="154"/>
      <c r="CE37" s="154"/>
      <c r="CF37" s="154"/>
      <c r="CG37" s="154"/>
      <c r="CH37" s="442"/>
      <c r="CI37" s="442"/>
      <c r="CJ37" s="442"/>
      <c r="CK37" s="408"/>
    </row>
    <row r="38" spans="3:89" ht="5.0999999999999996" customHeight="1" x14ac:dyDescent="0.4">
      <c r="C38" s="125"/>
      <c r="F38" s="125"/>
      <c r="G38" s="120"/>
      <c r="H38" s="120"/>
      <c r="I38" s="120"/>
      <c r="J38" s="120"/>
      <c r="K38" s="121"/>
      <c r="L38" s="125"/>
      <c r="M38" s="120"/>
      <c r="N38" s="410"/>
      <c r="O38" s="410"/>
      <c r="P38" s="410"/>
      <c r="Q38" s="410"/>
      <c r="R38" s="409">
        <v>9</v>
      </c>
      <c r="T38" s="125"/>
      <c r="U38" s="125"/>
      <c r="V38" s="120"/>
      <c r="W38" s="120"/>
      <c r="X38" s="120"/>
      <c r="Y38" s="129"/>
      <c r="AA38" s="125"/>
      <c r="AB38" s="126"/>
      <c r="AC38" s="410" t="s">
        <v>404</v>
      </c>
      <c r="AD38" s="410"/>
      <c r="AE38" s="410"/>
      <c r="AF38" s="410"/>
      <c r="AH38" s="449"/>
      <c r="AJ38" s="169"/>
      <c r="AK38" s="154"/>
      <c r="AL38" s="154"/>
      <c r="AM38" s="154"/>
      <c r="AN38" s="154"/>
      <c r="AO38" s="160"/>
      <c r="AP38" s="169"/>
      <c r="AQ38" s="413"/>
      <c r="AR38" s="413"/>
      <c r="AS38" s="413"/>
      <c r="AT38" s="413"/>
      <c r="AU38" s="413"/>
      <c r="AV38" s="409"/>
      <c r="AW38" s="154"/>
      <c r="AX38" s="450"/>
      <c r="AY38" s="463"/>
      <c r="AZ38" s="158"/>
      <c r="BB38" s="201"/>
      <c r="BE38" s="160"/>
      <c r="BF38" s="158"/>
      <c r="BH38" s="410"/>
      <c r="BI38" s="410"/>
      <c r="BJ38" s="410"/>
      <c r="BK38" s="410"/>
      <c r="BL38" s="451"/>
      <c r="BZ38" s="154"/>
      <c r="CA38" s="154"/>
      <c r="CB38" s="154"/>
      <c r="CC38" s="154"/>
      <c r="CD38" s="154"/>
      <c r="CE38" s="154"/>
      <c r="CF38" s="154"/>
      <c r="CG38" s="154"/>
      <c r="CH38" s="154"/>
      <c r="CI38" s="154"/>
      <c r="CJ38" s="154"/>
      <c r="CK38" s="170"/>
    </row>
    <row r="39" spans="3:89" ht="5.0999999999999996" customHeight="1" x14ac:dyDescent="0.4">
      <c r="C39" s="125"/>
      <c r="F39" s="125"/>
      <c r="L39" s="126"/>
      <c r="M39" s="413" t="s">
        <v>420</v>
      </c>
      <c r="N39" s="413"/>
      <c r="O39" s="413"/>
      <c r="P39" s="413"/>
      <c r="Q39" s="413"/>
      <c r="R39" s="409"/>
      <c r="T39" s="125"/>
      <c r="U39" s="125"/>
      <c r="V39" s="120"/>
      <c r="W39" s="120"/>
      <c r="X39" s="120"/>
      <c r="Y39" s="129"/>
      <c r="AA39" s="125"/>
      <c r="AB39" s="124"/>
      <c r="AC39" s="410"/>
      <c r="AD39" s="410"/>
      <c r="AE39" s="410"/>
      <c r="AF39" s="410"/>
      <c r="AJ39" s="158"/>
      <c r="AK39" s="154"/>
      <c r="AL39" s="154"/>
      <c r="AM39" s="154"/>
      <c r="AN39" s="154"/>
      <c r="AO39" s="160"/>
      <c r="AP39" s="157"/>
      <c r="AQ39" s="156"/>
      <c r="AR39" s="156"/>
      <c r="AS39" s="431" t="s">
        <v>419</v>
      </c>
      <c r="AT39" s="431"/>
      <c r="AU39" s="431"/>
      <c r="AV39" s="204"/>
      <c r="AW39" s="154"/>
      <c r="AX39" s="118"/>
      <c r="AY39" s="464"/>
      <c r="AZ39" s="158"/>
      <c r="BB39" s="201"/>
      <c r="BE39" s="160"/>
      <c r="BF39" s="157"/>
      <c r="BG39" s="156"/>
      <c r="BH39" s="410" t="s">
        <v>418</v>
      </c>
      <c r="BI39" s="410"/>
      <c r="BJ39" s="410"/>
      <c r="BK39" s="410"/>
      <c r="BL39" s="409">
        <v>15</v>
      </c>
      <c r="BZ39" s="154"/>
      <c r="CA39" s="154"/>
      <c r="CB39" s="154"/>
      <c r="CC39" s="442"/>
      <c r="CD39" s="154"/>
      <c r="CE39" s="154"/>
      <c r="CF39" s="442"/>
      <c r="CG39" s="442"/>
      <c r="CH39" s="442"/>
      <c r="CI39" s="442"/>
      <c r="CJ39" s="442"/>
      <c r="CK39" s="408"/>
    </row>
    <row r="40" spans="3:89" ht="5.0999999999999996" customHeight="1" x14ac:dyDescent="0.4">
      <c r="C40" s="125"/>
      <c r="F40" s="125"/>
      <c r="L40" s="125"/>
      <c r="M40" s="413"/>
      <c r="N40" s="413"/>
      <c r="O40" s="413"/>
      <c r="P40" s="413"/>
      <c r="Q40" s="413"/>
      <c r="R40" s="409">
        <v>5</v>
      </c>
      <c r="S40" s="120"/>
      <c r="T40" s="125"/>
      <c r="U40" s="125"/>
      <c r="V40" s="120"/>
      <c r="W40" s="120"/>
      <c r="X40" s="120"/>
      <c r="Y40" s="128"/>
      <c r="AA40" s="126"/>
      <c r="AB40" s="413" t="s">
        <v>417</v>
      </c>
      <c r="AC40" s="413"/>
      <c r="AD40" s="413"/>
      <c r="AE40" s="413"/>
      <c r="AF40" s="413"/>
      <c r="AJ40" s="158"/>
      <c r="AK40" s="154"/>
      <c r="AL40" s="154"/>
      <c r="AM40" s="154"/>
      <c r="AN40" s="154"/>
      <c r="AO40" s="160"/>
      <c r="AP40" s="158"/>
      <c r="AQ40" s="154"/>
      <c r="AR40" s="154"/>
      <c r="AS40" s="431"/>
      <c r="AT40" s="431"/>
      <c r="AU40" s="431"/>
      <c r="AV40" s="161"/>
      <c r="AW40" s="154"/>
      <c r="AX40" s="211"/>
      <c r="AZ40" s="158"/>
      <c r="BB40" s="201"/>
      <c r="BF40" s="158"/>
      <c r="BH40" s="410"/>
      <c r="BI40" s="410"/>
      <c r="BJ40" s="410"/>
      <c r="BK40" s="410"/>
      <c r="BL40" s="451"/>
      <c r="BZ40" s="154"/>
      <c r="CA40" s="154"/>
      <c r="CB40" s="154"/>
      <c r="CC40" s="442"/>
      <c r="CD40" s="154"/>
      <c r="CE40" s="154"/>
      <c r="CF40" s="442"/>
      <c r="CG40" s="442"/>
      <c r="CH40" s="442"/>
      <c r="CI40" s="442"/>
      <c r="CJ40" s="442"/>
      <c r="CK40" s="408"/>
    </row>
    <row r="41" spans="3:89" ht="5.0999999999999996" customHeight="1" x14ac:dyDescent="0.4">
      <c r="C41" s="125"/>
      <c r="F41" s="125"/>
      <c r="G41" s="120"/>
      <c r="H41" s="120"/>
      <c r="I41" s="120"/>
      <c r="J41" s="129"/>
      <c r="K41" s="121"/>
      <c r="L41" s="125"/>
      <c r="M41" s="126"/>
      <c r="N41" s="410" t="s">
        <v>416</v>
      </c>
      <c r="O41" s="410"/>
      <c r="P41" s="410"/>
      <c r="Q41" s="410"/>
      <c r="R41" s="409"/>
      <c r="S41" s="120"/>
      <c r="T41" s="125"/>
      <c r="U41" s="125"/>
      <c r="V41" s="120"/>
      <c r="W41" s="120"/>
      <c r="X41" s="120"/>
      <c r="AA41" s="124"/>
      <c r="AB41" s="413"/>
      <c r="AC41" s="413"/>
      <c r="AD41" s="413"/>
      <c r="AE41" s="413"/>
      <c r="AF41" s="413"/>
      <c r="AJ41" s="158"/>
      <c r="AO41" s="160"/>
      <c r="AP41" s="157"/>
      <c r="AQ41" s="156"/>
      <c r="AR41" s="156"/>
      <c r="AS41" s="156"/>
      <c r="AT41" s="431" t="s">
        <v>415</v>
      </c>
      <c r="AU41" s="431"/>
      <c r="AV41" s="204"/>
      <c r="AW41" s="154"/>
      <c r="AX41" s="461" t="s">
        <v>414</v>
      </c>
      <c r="AZ41" s="158"/>
      <c r="BB41" s="201"/>
      <c r="BF41" s="157"/>
      <c r="BG41" s="156"/>
      <c r="BH41" s="410" t="s">
        <v>413</v>
      </c>
      <c r="BI41" s="410"/>
      <c r="BJ41" s="410"/>
      <c r="BK41" s="410"/>
      <c r="BL41" s="409">
        <v>18</v>
      </c>
      <c r="BZ41" s="154"/>
      <c r="CA41" s="154"/>
      <c r="CB41" s="154"/>
      <c r="CC41" s="453"/>
      <c r="CD41" s="154"/>
      <c r="CE41" s="154"/>
      <c r="CF41" s="442"/>
      <c r="CG41" s="442"/>
      <c r="CH41" s="442"/>
      <c r="CI41" s="442"/>
      <c r="CJ41" s="442"/>
      <c r="CK41" s="408"/>
    </row>
    <row r="42" spans="3:89" ht="5.0999999999999996" customHeight="1" x14ac:dyDescent="0.4">
      <c r="C42" s="125"/>
      <c r="F42" s="125"/>
      <c r="G42" s="120"/>
      <c r="H42" s="120"/>
      <c r="I42" s="120"/>
      <c r="J42" s="129"/>
      <c r="K42" s="121"/>
      <c r="L42" s="125"/>
      <c r="M42" s="127"/>
      <c r="N42" s="410"/>
      <c r="O42" s="410"/>
      <c r="P42" s="410"/>
      <c r="Q42" s="410"/>
      <c r="S42" s="120"/>
      <c r="T42" s="125"/>
      <c r="U42" s="125"/>
      <c r="V42" s="120"/>
      <c r="W42" s="120"/>
      <c r="X42" s="120"/>
      <c r="AA42" s="115"/>
      <c r="AB42" s="125"/>
      <c r="AC42" s="210"/>
      <c r="AD42" s="210"/>
      <c r="AE42" s="431" t="s">
        <v>412</v>
      </c>
      <c r="AF42" s="431"/>
      <c r="AJ42" s="158"/>
      <c r="AO42" s="160"/>
      <c r="AP42" s="158"/>
      <c r="AQ42" s="154"/>
      <c r="AR42" s="154"/>
      <c r="AS42" s="154"/>
      <c r="AT42" s="431"/>
      <c r="AU42" s="431"/>
      <c r="AV42" s="161"/>
      <c r="AW42" s="154"/>
      <c r="AX42" s="462"/>
      <c r="AZ42" s="158"/>
      <c r="BF42" s="158"/>
      <c r="BH42" s="410"/>
      <c r="BI42" s="410"/>
      <c r="BJ42" s="410"/>
      <c r="BK42" s="410"/>
      <c r="BL42" s="451"/>
      <c r="BZ42" s="154"/>
      <c r="CA42" s="154"/>
      <c r="CB42" s="154"/>
      <c r="CC42" s="454"/>
      <c r="CD42" s="154"/>
      <c r="CE42" s="154"/>
      <c r="CF42" s="442"/>
      <c r="CG42" s="442"/>
      <c r="CH42" s="442"/>
      <c r="CI42" s="442"/>
      <c r="CJ42" s="442"/>
      <c r="CK42" s="408"/>
    </row>
    <row r="43" spans="3:89" ht="5.0999999999999996" customHeight="1" x14ac:dyDescent="0.4">
      <c r="C43" s="125"/>
      <c r="F43" s="125"/>
      <c r="G43" s="120"/>
      <c r="H43" s="120"/>
      <c r="I43" s="120"/>
      <c r="K43" s="121"/>
      <c r="L43" s="125"/>
      <c r="M43" s="126"/>
      <c r="N43" s="410" t="s">
        <v>411</v>
      </c>
      <c r="O43" s="410"/>
      <c r="P43" s="410"/>
      <c r="Q43" s="410"/>
      <c r="S43" s="120"/>
      <c r="T43" s="125"/>
      <c r="U43" s="125"/>
      <c r="V43" s="120"/>
      <c r="W43" s="120"/>
      <c r="X43" s="120"/>
      <c r="AA43" s="115"/>
      <c r="AB43" s="127"/>
      <c r="AC43" s="209"/>
      <c r="AD43" s="209"/>
      <c r="AE43" s="431"/>
      <c r="AF43" s="431"/>
      <c r="AJ43" s="158"/>
      <c r="AO43" s="160"/>
      <c r="AP43" s="157"/>
      <c r="AQ43" s="156"/>
      <c r="AR43" s="156"/>
      <c r="AS43" s="156"/>
      <c r="AT43" s="431" t="s">
        <v>410</v>
      </c>
      <c r="AU43" s="431"/>
      <c r="AV43" s="204"/>
      <c r="AW43" s="154"/>
      <c r="AX43" s="462"/>
      <c r="AZ43" s="158"/>
      <c r="BF43" s="158"/>
      <c r="BG43" s="129"/>
      <c r="BH43" s="199"/>
      <c r="BI43" s="465" t="s">
        <v>409</v>
      </c>
      <c r="BJ43" s="465"/>
      <c r="BK43" s="465"/>
      <c r="BL43" s="466"/>
      <c r="BZ43" s="154"/>
      <c r="CA43" s="154"/>
      <c r="CB43" s="154"/>
      <c r="CC43" s="154"/>
      <c r="CD43" s="154"/>
      <c r="CE43" s="154"/>
      <c r="CF43" s="154"/>
      <c r="CG43" s="443"/>
      <c r="CH43" s="443"/>
      <c r="CI43" s="443"/>
      <c r="CJ43" s="443"/>
      <c r="CK43" s="408"/>
    </row>
    <row r="44" spans="3:89" ht="5.0999999999999996" customHeight="1" x14ac:dyDescent="0.4">
      <c r="C44" s="125"/>
      <c r="F44" s="125"/>
      <c r="G44" s="120"/>
      <c r="H44" s="120"/>
      <c r="I44" s="120"/>
      <c r="K44" s="121"/>
      <c r="L44" s="125"/>
      <c r="M44" s="124"/>
      <c r="N44" s="410"/>
      <c r="O44" s="410"/>
      <c r="P44" s="410"/>
      <c r="Q44" s="410"/>
      <c r="R44" s="409">
        <v>8</v>
      </c>
      <c r="S44" s="120"/>
      <c r="T44" s="125"/>
      <c r="U44" s="125"/>
      <c r="V44" s="120"/>
      <c r="W44" s="120"/>
      <c r="X44" s="120"/>
      <c r="AA44" s="115"/>
      <c r="AB44" s="126"/>
      <c r="AC44" s="410" t="s">
        <v>408</v>
      </c>
      <c r="AD44" s="410"/>
      <c r="AE44" s="410"/>
      <c r="AF44" s="410"/>
      <c r="AJ44" s="158"/>
      <c r="AO44" s="160"/>
      <c r="AP44" s="155"/>
      <c r="AQ44" s="154"/>
      <c r="AR44" s="154"/>
      <c r="AS44" s="154"/>
      <c r="AT44" s="431"/>
      <c r="AU44" s="431"/>
      <c r="AV44" s="161"/>
      <c r="AW44" s="154"/>
      <c r="AX44" s="462"/>
      <c r="AZ44" s="158"/>
      <c r="BF44" s="158"/>
      <c r="BG44" s="154"/>
      <c r="BH44" s="158"/>
      <c r="BI44" s="465"/>
      <c r="BJ44" s="465"/>
      <c r="BK44" s="465"/>
      <c r="BL44" s="451"/>
      <c r="BZ44" s="154"/>
      <c r="CA44" s="154"/>
      <c r="CB44" s="154"/>
      <c r="CC44" s="154"/>
      <c r="CD44" s="154"/>
      <c r="CE44" s="154"/>
      <c r="CF44" s="154"/>
      <c r="CG44" s="443"/>
      <c r="CH44" s="443"/>
      <c r="CI44" s="443"/>
      <c r="CJ44" s="443"/>
      <c r="CK44" s="408"/>
    </row>
    <row r="45" spans="3:89" ht="5.0999999999999996" customHeight="1" x14ac:dyDescent="0.4">
      <c r="C45" s="125"/>
      <c r="F45" s="125"/>
      <c r="G45" s="120"/>
      <c r="H45" s="120"/>
      <c r="I45" s="120"/>
      <c r="K45" s="121"/>
      <c r="L45" s="126"/>
      <c r="M45" s="135"/>
      <c r="N45" s="410" t="s">
        <v>407</v>
      </c>
      <c r="O45" s="410"/>
      <c r="P45" s="410"/>
      <c r="Q45" s="410"/>
      <c r="R45" s="409"/>
      <c r="S45" s="120"/>
      <c r="T45" s="125"/>
      <c r="U45" s="125"/>
      <c r="V45" s="120"/>
      <c r="W45" s="120"/>
      <c r="X45" s="120"/>
      <c r="AA45" s="115"/>
      <c r="AB45" s="127"/>
      <c r="AC45" s="410"/>
      <c r="AD45" s="410"/>
      <c r="AE45" s="410"/>
      <c r="AF45" s="410"/>
      <c r="AJ45" s="157"/>
      <c r="AK45" s="156"/>
      <c r="AL45" s="156"/>
      <c r="AM45" s="156"/>
      <c r="AN45" s="156"/>
      <c r="AO45" s="171"/>
      <c r="AP45" s="156"/>
      <c r="AQ45" s="413" t="s">
        <v>406</v>
      </c>
      <c r="AR45" s="413"/>
      <c r="AS45" s="413"/>
      <c r="AT45" s="413"/>
      <c r="AU45" s="413"/>
      <c r="AV45" s="409">
        <v>128</v>
      </c>
      <c r="AW45" s="154"/>
      <c r="AX45" s="462"/>
      <c r="AZ45" s="158"/>
      <c r="BF45" s="158"/>
      <c r="BG45" s="154"/>
      <c r="BH45" s="199"/>
      <c r="BI45" s="465" t="s">
        <v>405</v>
      </c>
      <c r="BJ45" s="465"/>
      <c r="BK45" s="465"/>
      <c r="BL45" s="466"/>
      <c r="BZ45" s="154"/>
      <c r="CA45" s="154"/>
      <c r="CB45" s="154"/>
      <c r="CC45" s="154"/>
      <c r="CD45" s="154"/>
      <c r="CE45" s="154"/>
      <c r="CF45" s="154"/>
      <c r="CG45" s="443"/>
      <c r="CH45" s="443"/>
      <c r="CI45" s="443"/>
      <c r="CJ45" s="443"/>
      <c r="CK45" s="408"/>
    </row>
    <row r="46" spans="3:89" ht="5.0999999999999996" customHeight="1" x14ac:dyDescent="0.4">
      <c r="C46" s="125"/>
      <c r="F46" s="125"/>
      <c r="G46" s="120"/>
      <c r="H46" s="120"/>
      <c r="I46" s="120"/>
      <c r="K46" s="121"/>
      <c r="L46" s="124"/>
      <c r="M46" s="124"/>
      <c r="N46" s="410"/>
      <c r="O46" s="410"/>
      <c r="P46" s="410"/>
      <c r="Q46" s="410"/>
      <c r="R46" s="409">
        <v>7</v>
      </c>
      <c r="S46" s="120"/>
      <c r="T46" s="125"/>
      <c r="U46" s="125"/>
      <c r="V46" s="120"/>
      <c r="W46" s="120"/>
      <c r="X46" s="120"/>
      <c r="AB46" s="126"/>
      <c r="AC46" s="410" t="s">
        <v>404</v>
      </c>
      <c r="AD46" s="410"/>
      <c r="AE46" s="410"/>
      <c r="AF46" s="410"/>
      <c r="AJ46" s="158"/>
      <c r="AO46" s="160"/>
      <c r="AP46" s="169"/>
      <c r="AQ46" s="413"/>
      <c r="AR46" s="413"/>
      <c r="AS46" s="413"/>
      <c r="AT46" s="413"/>
      <c r="AU46" s="413"/>
      <c r="AV46" s="409"/>
      <c r="AW46" s="154"/>
      <c r="AX46" s="462"/>
      <c r="AZ46" s="158"/>
      <c r="BF46" s="158"/>
      <c r="BH46" s="158"/>
      <c r="BI46" s="465"/>
      <c r="BJ46" s="465"/>
      <c r="BK46" s="465"/>
      <c r="BL46" s="451"/>
      <c r="BZ46" s="154"/>
      <c r="CA46" s="154"/>
      <c r="CB46" s="154"/>
      <c r="CC46" s="154"/>
      <c r="CD46" s="154"/>
      <c r="CE46" s="154"/>
      <c r="CF46" s="154"/>
      <c r="CG46" s="443"/>
      <c r="CH46" s="443"/>
      <c r="CI46" s="443"/>
      <c r="CJ46" s="443"/>
      <c r="CK46" s="408"/>
    </row>
    <row r="47" spans="3:89" ht="5.0999999999999996" customHeight="1" x14ac:dyDescent="0.4">
      <c r="C47" s="125"/>
      <c r="F47" s="125"/>
      <c r="G47" s="120"/>
      <c r="H47" s="120"/>
      <c r="I47" s="120"/>
      <c r="J47" s="414" t="s">
        <v>403</v>
      </c>
      <c r="K47" s="121"/>
      <c r="R47" s="409"/>
      <c r="S47" s="120"/>
      <c r="T47" s="125"/>
      <c r="U47" s="125"/>
      <c r="V47" s="120"/>
      <c r="W47" s="120"/>
      <c r="X47" s="120"/>
      <c r="AB47" s="127"/>
      <c r="AC47" s="410"/>
      <c r="AD47" s="410"/>
      <c r="AE47" s="410"/>
      <c r="AF47" s="410"/>
      <c r="AJ47" s="158"/>
      <c r="AO47" s="160"/>
      <c r="AP47" s="157"/>
      <c r="AQ47" s="156"/>
      <c r="AR47" s="156"/>
      <c r="AS47" s="431" t="s">
        <v>402</v>
      </c>
      <c r="AT47" s="431"/>
      <c r="AU47" s="431"/>
      <c r="AV47" s="204"/>
      <c r="AW47" s="154"/>
      <c r="AX47" s="462"/>
      <c r="AZ47" s="158"/>
      <c r="BF47" s="158"/>
      <c r="BH47" s="199"/>
      <c r="BI47" s="465" t="s">
        <v>401</v>
      </c>
      <c r="BJ47" s="465"/>
      <c r="BK47" s="465"/>
      <c r="BL47" s="466"/>
      <c r="BZ47" s="154"/>
      <c r="CA47" s="154"/>
      <c r="CB47" s="154"/>
      <c r="CC47" s="154"/>
      <c r="CD47" s="154"/>
      <c r="CE47" s="154"/>
      <c r="CF47" s="442"/>
      <c r="CG47" s="442"/>
      <c r="CH47" s="442"/>
      <c r="CI47" s="442"/>
      <c r="CJ47" s="442"/>
      <c r="CK47" s="408"/>
    </row>
    <row r="48" spans="3:89" ht="5.0999999999999996" customHeight="1" x14ac:dyDescent="0.4">
      <c r="C48" s="125"/>
      <c r="F48" s="126"/>
      <c r="G48" s="135"/>
      <c r="H48" s="135"/>
      <c r="I48" s="135"/>
      <c r="J48" s="415"/>
      <c r="L48" s="120"/>
      <c r="M48" s="135"/>
      <c r="N48" s="410" t="s">
        <v>400</v>
      </c>
      <c r="O48" s="410"/>
      <c r="P48" s="410"/>
      <c r="Q48" s="410"/>
      <c r="R48" s="409">
        <v>14</v>
      </c>
      <c r="S48" s="120"/>
      <c r="T48" s="125"/>
      <c r="U48" s="125"/>
      <c r="V48" s="120"/>
      <c r="W48" s="120"/>
      <c r="X48" s="120"/>
      <c r="AB48" s="126"/>
      <c r="AC48" s="410" t="s">
        <v>399</v>
      </c>
      <c r="AD48" s="410"/>
      <c r="AE48" s="410"/>
      <c r="AF48" s="410"/>
      <c r="AJ48" s="158"/>
      <c r="AN48" s="154"/>
      <c r="AO48" s="160"/>
      <c r="AP48" s="158"/>
      <c r="AQ48" s="154"/>
      <c r="AR48" s="154"/>
      <c r="AS48" s="431"/>
      <c r="AT48" s="431"/>
      <c r="AU48" s="431"/>
      <c r="AV48" s="161"/>
      <c r="AW48" s="154"/>
      <c r="AX48" s="462"/>
      <c r="AZ48" s="158"/>
      <c r="BF48" s="158"/>
      <c r="BH48" s="154"/>
      <c r="BI48" s="465"/>
      <c r="BJ48" s="465"/>
      <c r="BK48" s="465"/>
      <c r="BL48" s="451"/>
      <c r="BZ48" s="154"/>
      <c r="CA48" s="154"/>
      <c r="CB48" s="154"/>
      <c r="CC48" s="154"/>
      <c r="CD48" s="154"/>
      <c r="CE48" s="154"/>
      <c r="CF48" s="442"/>
      <c r="CG48" s="442"/>
      <c r="CH48" s="442"/>
      <c r="CI48" s="442"/>
      <c r="CJ48" s="442"/>
      <c r="CK48" s="408"/>
    </row>
    <row r="49" spans="3:89" ht="5.0999999999999996" customHeight="1" x14ac:dyDescent="0.4">
      <c r="C49" s="125"/>
      <c r="F49" s="127"/>
      <c r="G49" s="120"/>
      <c r="H49" s="120"/>
      <c r="I49" s="120"/>
      <c r="J49" s="415"/>
      <c r="K49" s="143">
        <f>SUM(R51:R70)</f>
        <v>82</v>
      </c>
      <c r="L49" s="127"/>
      <c r="M49" s="124"/>
      <c r="N49" s="410"/>
      <c r="O49" s="410"/>
      <c r="P49" s="410"/>
      <c r="Q49" s="410"/>
      <c r="R49" s="409"/>
      <c r="S49" s="120"/>
      <c r="T49" s="125"/>
      <c r="U49" s="125"/>
      <c r="V49" s="120"/>
      <c r="W49" s="120"/>
      <c r="X49" s="120"/>
      <c r="AB49" s="127"/>
      <c r="AC49" s="410"/>
      <c r="AD49" s="410"/>
      <c r="AE49" s="410"/>
      <c r="AF49" s="410"/>
      <c r="AJ49" s="158"/>
      <c r="AO49" s="160"/>
      <c r="AP49" s="157"/>
      <c r="AQ49" s="156"/>
      <c r="AR49" s="156"/>
      <c r="AS49" s="156"/>
      <c r="AT49" s="431" t="s">
        <v>398</v>
      </c>
      <c r="AU49" s="431"/>
      <c r="AV49" s="204"/>
      <c r="AW49" s="154"/>
      <c r="AX49" s="462"/>
      <c r="AZ49" s="158"/>
      <c r="BF49" s="157"/>
      <c r="BG49" s="410" t="s">
        <v>397</v>
      </c>
      <c r="BH49" s="410"/>
      <c r="BI49" s="410"/>
      <c r="BJ49" s="410"/>
      <c r="BK49" s="410"/>
      <c r="BL49" s="409">
        <v>17</v>
      </c>
      <c r="BZ49" s="154"/>
      <c r="CA49" s="154"/>
      <c r="CB49" s="154"/>
      <c r="CC49" s="154"/>
      <c r="CD49" s="154"/>
      <c r="CE49" s="154"/>
      <c r="CF49" s="154"/>
      <c r="CG49" s="443"/>
      <c r="CH49" s="443"/>
      <c r="CI49" s="443"/>
      <c r="CJ49" s="443"/>
      <c r="CK49" s="470"/>
    </row>
    <row r="50" spans="3:89" ht="5.0999999999999996" customHeight="1" x14ac:dyDescent="0.4">
      <c r="C50" s="125"/>
      <c r="F50" s="125"/>
      <c r="G50" s="120"/>
      <c r="H50" s="120"/>
      <c r="I50" s="120"/>
      <c r="J50" s="416"/>
      <c r="K50" s="142"/>
      <c r="L50" s="126"/>
      <c r="M50" s="135"/>
      <c r="N50" s="469" t="s">
        <v>396</v>
      </c>
      <c r="O50" s="469"/>
      <c r="P50" s="469"/>
      <c r="Q50" s="469"/>
      <c r="S50" s="120"/>
      <c r="T50" s="125"/>
      <c r="U50" s="125"/>
      <c r="V50" s="120"/>
      <c r="W50" s="120"/>
      <c r="X50" s="120"/>
      <c r="AB50" s="125"/>
      <c r="AC50" s="410" t="s">
        <v>395</v>
      </c>
      <c r="AD50" s="410"/>
      <c r="AE50" s="410"/>
      <c r="AF50" s="410"/>
      <c r="AJ50" s="158"/>
      <c r="AK50" s="154"/>
      <c r="AL50" s="154"/>
      <c r="AM50" s="154"/>
      <c r="AN50" s="154"/>
      <c r="AO50" s="160"/>
      <c r="AP50" s="158"/>
      <c r="AQ50" s="155"/>
      <c r="AR50" s="154"/>
      <c r="AS50" s="154"/>
      <c r="AT50" s="431"/>
      <c r="AU50" s="431"/>
      <c r="AV50" s="161"/>
      <c r="AW50" s="154"/>
      <c r="AX50" s="462"/>
      <c r="AZ50" s="158"/>
      <c r="BF50" s="158"/>
      <c r="BG50" s="410"/>
      <c r="BH50" s="410"/>
      <c r="BI50" s="410"/>
      <c r="BJ50" s="410"/>
      <c r="BK50" s="410"/>
      <c r="BL50" s="451"/>
      <c r="BZ50" s="154"/>
      <c r="CA50" s="154"/>
      <c r="CB50" s="154"/>
      <c r="CC50" s="154"/>
      <c r="CD50" s="154"/>
      <c r="CE50" s="154"/>
      <c r="CF50" s="154"/>
      <c r="CG50" s="443"/>
      <c r="CH50" s="443"/>
      <c r="CI50" s="443"/>
      <c r="CJ50" s="443"/>
      <c r="CK50" s="470"/>
    </row>
    <row r="51" spans="3:89" ht="5.0999999999999996" customHeight="1" x14ac:dyDescent="0.4">
      <c r="C51" s="125"/>
      <c r="F51" s="125"/>
      <c r="G51" s="120"/>
      <c r="H51" s="120"/>
      <c r="I51" s="120"/>
      <c r="J51" s="162"/>
      <c r="K51" s="121"/>
      <c r="L51" s="127"/>
      <c r="M51" s="124"/>
      <c r="N51" s="469"/>
      <c r="O51" s="469"/>
      <c r="P51" s="469"/>
      <c r="Q51" s="469"/>
      <c r="R51" s="409">
        <v>10</v>
      </c>
      <c r="S51" s="120"/>
      <c r="T51" s="125"/>
      <c r="U51" s="125"/>
      <c r="V51" s="120"/>
      <c r="W51" s="120"/>
      <c r="X51" s="120"/>
      <c r="AB51" s="127"/>
      <c r="AC51" s="410"/>
      <c r="AD51" s="410"/>
      <c r="AE51" s="410"/>
      <c r="AF51" s="410"/>
      <c r="AJ51" s="158"/>
      <c r="AO51" s="160"/>
      <c r="AP51" s="157"/>
      <c r="AQ51" s="156"/>
      <c r="AR51" s="156"/>
      <c r="AS51" s="156"/>
      <c r="AT51" s="431" t="s">
        <v>394</v>
      </c>
      <c r="AU51" s="431"/>
      <c r="AV51" s="204"/>
      <c r="AW51" s="154"/>
      <c r="AX51" s="462"/>
      <c r="AZ51" s="158"/>
      <c r="BF51" s="157"/>
      <c r="BG51" s="156"/>
      <c r="BH51" s="410" t="s">
        <v>393</v>
      </c>
      <c r="BI51" s="410"/>
      <c r="BJ51" s="410"/>
      <c r="BK51" s="410"/>
      <c r="BL51" s="409">
        <v>3</v>
      </c>
      <c r="BZ51" s="154"/>
      <c r="CA51" s="154"/>
      <c r="CB51" s="154"/>
      <c r="CC51" s="154"/>
      <c r="CD51" s="154"/>
      <c r="CE51" s="154"/>
      <c r="CF51" s="154"/>
      <c r="CG51" s="443"/>
      <c r="CH51" s="443"/>
      <c r="CI51" s="443"/>
      <c r="CJ51" s="443"/>
      <c r="CK51" s="470"/>
    </row>
    <row r="52" spans="3:89" ht="5.0999999999999996" customHeight="1" x14ac:dyDescent="0.4">
      <c r="C52" s="125"/>
      <c r="F52" s="125"/>
      <c r="G52" s="120"/>
      <c r="H52" s="120"/>
      <c r="I52" s="120"/>
      <c r="J52" s="162"/>
      <c r="K52" s="121"/>
      <c r="L52" s="126"/>
      <c r="M52" s="135"/>
      <c r="N52" s="410" t="s">
        <v>392</v>
      </c>
      <c r="O52" s="410"/>
      <c r="P52" s="410"/>
      <c r="Q52" s="410"/>
      <c r="R52" s="409"/>
      <c r="S52" s="120"/>
      <c r="T52" s="125"/>
      <c r="U52" s="125"/>
      <c r="V52" s="120"/>
      <c r="W52" s="120"/>
      <c r="X52" s="120"/>
      <c r="AB52" s="126"/>
      <c r="AC52" s="410" t="s">
        <v>391</v>
      </c>
      <c r="AD52" s="410"/>
      <c r="AE52" s="410"/>
      <c r="AF52" s="410"/>
      <c r="AJ52" s="158"/>
      <c r="AO52" s="160"/>
      <c r="AP52" s="154"/>
      <c r="AQ52" s="154"/>
      <c r="AR52" s="154"/>
      <c r="AS52" s="154"/>
      <c r="AT52" s="431"/>
      <c r="AU52" s="431"/>
      <c r="AV52" s="161"/>
      <c r="AW52" s="154"/>
      <c r="AX52" s="449">
        <v>149</v>
      </c>
      <c r="AZ52" s="158"/>
      <c r="BF52" s="158"/>
      <c r="BH52" s="410"/>
      <c r="BI52" s="410"/>
      <c r="BJ52" s="410"/>
      <c r="BK52" s="410"/>
      <c r="BL52" s="451"/>
      <c r="BZ52" s="154"/>
      <c r="CA52" s="154"/>
      <c r="CB52" s="154"/>
      <c r="CC52" s="154"/>
      <c r="CD52" s="154"/>
      <c r="CE52" s="154"/>
      <c r="CF52" s="154"/>
      <c r="CG52" s="443"/>
      <c r="CH52" s="443"/>
      <c r="CI52" s="443"/>
      <c r="CJ52" s="443"/>
      <c r="CK52" s="470"/>
    </row>
    <row r="53" spans="3:89" ht="5.0999999999999996" customHeight="1" x14ac:dyDescent="0.4">
      <c r="C53" s="125"/>
      <c r="F53" s="125"/>
      <c r="G53" s="120"/>
      <c r="H53" s="120"/>
      <c r="I53" s="120"/>
      <c r="K53" s="121"/>
      <c r="L53" s="125"/>
      <c r="M53" s="124"/>
      <c r="N53" s="410"/>
      <c r="O53" s="410"/>
      <c r="P53" s="410"/>
      <c r="Q53" s="410"/>
      <c r="R53" s="417">
        <v>8</v>
      </c>
      <c r="S53" s="120"/>
      <c r="T53" s="125"/>
      <c r="U53" s="125"/>
      <c r="V53" s="120"/>
      <c r="W53" s="120"/>
      <c r="X53" s="120"/>
      <c r="Y53" s="129"/>
      <c r="AB53" s="124"/>
      <c r="AC53" s="410"/>
      <c r="AD53" s="410"/>
      <c r="AE53" s="410"/>
      <c r="AF53" s="410"/>
      <c r="AJ53" s="157"/>
      <c r="AK53" s="156"/>
      <c r="AL53" s="156"/>
      <c r="AM53" s="156"/>
      <c r="AN53" s="156"/>
      <c r="AO53" s="171"/>
      <c r="AP53" s="156"/>
      <c r="AQ53" s="413" t="s">
        <v>390</v>
      </c>
      <c r="AR53" s="413"/>
      <c r="AS53" s="413"/>
      <c r="AT53" s="413"/>
      <c r="AU53" s="413"/>
      <c r="AV53" s="409">
        <v>183</v>
      </c>
      <c r="AW53" s="154"/>
      <c r="AX53" s="450"/>
      <c r="AZ53" s="158"/>
      <c r="BF53" s="157"/>
      <c r="BG53" s="156"/>
      <c r="BH53" s="410" t="s">
        <v>389</v>
      </c>
      <c r="BI53" s="410"/>
      <c r="BJ53" s="410"/>
      <c r="BK53" s="410"/>
      <c r="BL53" s="409">
        <v>3</v>
      </c>
      <c r="BZ53" s="154"/>
      <c r="CA53" s="154"/>
      <c r="CB53" s="154"/>
      <c r="CC53" s="154"/>
      <c r="CD53" s="154"/>
      <c r="CE53" s="154"/>
      <c r="CF53" s="154"/>
      <c r="CG53" s="443"/>
      <c r="CH53" s="443"/>
      <c r="CI53" s="443"/>
      <c r="CJ53" s="443"/>
      <c r="CK53" s="470"/>
    </row>
    <row r="54" spans="3:89" ht="5.0999999999999996" customHeight="1" x14ac:dyDescent="0.4">
      <c r="C54" s="125"/>
      <c r="F54" s="125"/>
      <c r="L54" s="126"/>
      <c r="M54" s="135"/>
      <c r="N54" s="410" t="s">
        <v>388</v>
      </c>
      <c r="O54" s="410"/>
      <c r="P54" s="410"/>
      <c r="Q54" s="410"/>
      <c r="R54" s="417"/>
      <c r="S54" s="120"/>
      <c r="T54" s="125"/>
      <c r="U54" s="125"/>
      <c r="V54" s="120"/>
      <c r="W54" s="120"/>
      <c r="X54" s="120"/>
      <c r="Y54" s="129"/>
      <c r="AB54" s="179"/>
      <c r="AC54" s="210"/>
      <c r="AD54" s="210"/>
      <c r="AE54" s="431" t="s">
        <v>387</v>
      </c>
      <c r="AF54" s="431"/>
      <c r="AJ54" s="154"/>
      <c r="AK54" s="154"/>
      <c r="AL54" s="154"/>
      <c r="AM54" s="154"/>
      <c r="AN54" s="154"/>
      <c r="AO54" s="160"/>
      <c r="AP54" s="169"/>
      <c r="AQ54" s="413"/>
      <c r="AR54" s="413"/>
      <c r="AS54" s="413"/>
      <c r="AT54" s="413"/>
      <c r="AU54" s="413"/>
      <c r="AV54" s="409"/>
      <c r="AW54" s="154"/>
      <c r="AX54" s="208"/>
      <c r="AZ54" s="158"/>
      <c r="BF54" s="158"/>
      <c r="BH54" s="410"/>
      <c r="BI54" s="410"/>
      <c r="BJ54" s="410"/>
      <c r="BK54" s="410"/>
      <c r="BL54" s="451"/>
      <c r="BZ54" s="154"/>
      <c r="CA54" s="154"/>
      <c r="CB54" s="154"/>
      <c r="CC54" s="154"/>
      <c r="CD54" s="154"/>
      <c r="CE54" s="154"/>
      <c r="CF54" s="154"/>
      <c r="CG54" s="443"/>
      <c r="CH54" s="443"/>
      <c r="CI54" s="443"/>
      <c r="CJ54" s="443"/>
      <c r="CK54" s="470"/>
    </row>
    <row r="55" spans="3:89" ht="5.0999999999999996" customHeight="1" x14ac:dyDescent="0.4">
      <c r="C55" s="125"/>
      <c r="F55" s="125"/>
      <c r="L55" s="125"/>
      <c r="M55" s="120"/>
      <c r="N55" s="410"/>
      <c r="O55" s="410"/>
      <c r="P55" s="410"/>
      <c r="Q55" s="410"/>
      <c r="R55" s="409">
        <v>13</v>
      </c>
      <c r="S55" s="120"/>
      <c r="T55" s="125"/>
      <c r="U55" s="125"/>
      <c r="V55" s="120"/>
      <c r="W55" s="120"/>
      <c r="X55" s="120"/>
      <c r="Y55" s="128"/>
      <c r="AB55" s="179"/>
      <c r="AC55" s="209"/>
      <c r="AD55" s="209"/>
      <c r="AE55" s="431"/>
      <c r="AF55" s="431"/>
      <c r="AJ55" s="154"/>
      <c r="AK55" s="154"/>
      <c r="AL55" s="154"/>
      <c r="AM55" s="154"/>
      <c r="AN55" s="154"/>
      <c r="AO55" s="160"/>
      <c r="AP55" s="157"/>
      <c r="AQ55" s="156"/>
      <c r="AR55" s="156"/>
      <c r="AS55" s="431" t="s">
        <v>386</v>
      </c>
      <c r="AT55" s="431"/>
      <c r="AU55" s="431"/>
      <c r="AV55" s="204"/>
      <c r="AW55" s="154"/>
      <c r="AX55" s="208"/>
      <c r="AZ55" s="158"/>
      <c r="BF55" s="157"/>
      <c r="BG55" s="156"/>
      <c r="BH55" s="410" t="s">
        <v>385</v>
      </c>
      <c r="BI55" s="410"/>
      <c r="BJ55" s="410"/>
      <c r="BK55" s="410"/>
      <c r="BL55" s="409"/>
      <c r="BZ55" s="154"/>
      <c r="CA55" s="154"/>
      <c r="CB55" s="154"/>
      <c r="CC55" s="154"/>
      <c r="CD55" s="154"/>
      <c r="CE55" s="154"/>
      <c r="CF55" s="154"/>
      <c r="CG55" s="471"/>
      <c r="CH55" s="471"/>
      <c r="CI55" s="471"/>
      <c r="CJ55" s="471"/>
      <c r="CK55" s="470"/>
    </row>
    <row r="56" spans="3:89" ht="5.0999999999999996" customHeight="1" x14ac:dyDescent="0.4">
      <c r="C56" s="125"/>
      <c r="F56" s="125"/>
      <c r="K56" s="121"/>
      <c r="L56" s="126"/>
      <c r="M56" s="413" t="s">
        <v>384</v>
      </c>
      <c r="N56" s="413"/>
      <c r="O56" s="413"/>
      <c r="P56" s="413"/>
      <c r="Q56" s="413"/>
      <c r="R56" s="409"/>
      <c r="S56" s="120"/>
      <c r="T56" s="125"/>
      <c r="U56" s="125"/>
      <c r="V56" s="120"/>
      <c r="W56" s="120"/>
      <c r="X56" s="120"/>
      <c r="AB56" s="179"/>
      <c r="AC56" s="207"/>
      <c r="AD56" s="207"/>
      <c r="AE56" s="431" t="s">
        <v>383</v>
      </c>
      <c r="AF56" s="431"/>
      <c r="AJ56" s="154"/>
      <c r="AK56" s="154"/>
      <c r="AL56" s="154"/>
      <c r="AM56" s="154"/>
      <c r="AN56" s="154"/>
      <c r="AO56" s="160"/>
      <c r="AP56" s="158"/>
      <c r="AQ56" s="154"/>
      <c r="AR56" s="154"/>
      <c r="AS56" s="431"/>
      <c r="AT56" s="431"/>
      <c r="AU56" s="431"/>
      <c r="AV56" s="161"/>
      <c r="AX56" s="118"/>
      <c r="AZ56" s="158"/>
      <c r="BF56" s="158"/>
      <c r="BH56" s="410"/>
      <c r="BI56" s="410"/>
      <c r="BJ56" s="410"/>
      <c r="BK56" s="410"/>
      <c r="BL56" s="451"/>
      <c r="BZ56" s="154"/>
      <c r="CA56" s="154"/>
      <c r="CB56" s="154"/>
      <c r="CC56" s="154"/>
      <c r="CD56" s="154"/>
      <c r="CE56" s="154"/>
      <c r="CF56" s="154"/>
      <c r="CG56" s="471"/>
      <c r="CH56" s="471"/>
      <c r="CI56" s="471"/>
      <c r="CJ56" s="471"/>
      <c r="CK56" s="470"/>
    </row>
    <row r="57" spans="3:89" ht="5.0999999999999996" customHeight="1" x14ac:dyDescent="0.4">
      <c r="C57" s="125"/>
      <c r="F57" s="125"/>
      <c r="L57" s="125"/>
      <c r="M57" s="413"/>
      <c r="N57" s="413"/>
      <c r="O57" s="413"/>
      <c r="P57" s="413"/>
      <c r="Q57" s="413"/>
      <c r="R57" s="409">
        <v>10</v>
      </c>
      <c r="S57" s="120"/>
      <c r="T57" s="125"/>
      <c r="U57" s="125"/>
      <c r="V57" s="120"/>
      <c r="W57" s="120"/>
      <c r="X57" s="120"/>
      <c r="AB57" s="115"/>
      <c r="AC57" s="206"/>
      <c r="AD57" s="205"/>
      <c r="AE57" s="431"/>
      <c r="AF57" s="431"/>
      <c r="AJ57" s="154"/>
      <c r="AK57" s="154"/>
      <c r="AL57" s="154"/>
      <c r="AM57" s="154"/>
      <c r="AN57" s="154"/>
      <c r="AO57" s="160"/>
      <c r="AP57" s="157"/>
      <c r="AQ57" s="156"/>
      <c r="AR57" s="156"/>
      <c r="AS57" s="156"/>
      <c r="AT57" s="431" t="s">
        <v>382</v>
      </c>
      <c r="AU57" s="431"/>
      <c r="AV57" s="204"/>
      <c r="AX57" s="118"/>
      <c r="AZ57" s="158"/>
      <c r="BF57" s="157"/>
      <c r="BG57" s="156"/>
      <c r="BH57" s="410" t="s">
        <v>381</v>
      </c>
      <c r="BI57" s="410"/>
      <c r="BJ57" s="410"/>
      <c r="BK57" s="410"/>
      <c r="BL57" s="409"/>
      <c r="BZ57" s="154"/>
      <c r="CA57" s="154"/>
      <c r="CB57" s="154"/>
      <c r="CC57" s="154"/>
      <c r="CD57" s="154"/>
      <c r="CE57" s="154"/>
      <c r="CF57" s="154"/>
      <c r="CG57" s="154"/>
      <c r="CH57" s="154"/>
      <c r="CI57" s="154"/>
      <c r="CJ57" s="154"/>
      <c r="CK57" s="170"/>
    </row>
    <row r="58" spans="3:89" ht="5.0999999999999996" customHeight="1" x14ac:dyDescent="0.4">
      <c r="C58" s="125"/>
      <c r="F58" s="125"/>
      <c r="L58" s="125"/>
      <c r="M58" s="126"/>
      <c r="N58" s="410" t="s">
        <v>380</v>
      </c>
      <c r="O58" s="410"/>
      <c r="P58" s="410"/>
      <c r="Q58" s="410"/>
      <c r="R58" s="409"/>
      <c r="S58" s="120"/>
      <c r="T58" s="125"/>
      <c r="U58" s="125"/>
      <c r="W58" s="120"/>
      <c r="X58" s="120"/>
      <c r="Y58" s="414" t="s">
        <v>379</v>
      </c>
      <c r="AE58" s="115"/>
      <c r="AF58" s="115"/>
      <c r="AJ58" s="154"/>
      <c r="AK58" s="154"/>
      <c r="AL58" s="154"/>
      <c r="AM58" s="154"/>
      <c r="AN58" s="154"/>
      <c r="AO58" s="160"/>
      <c r="AP58" s="158"/>
      <c r="AQ58" s="154"/>
      <c r="AR58" s="154"/>
      <c r="AS58" s="154"/>
      <c r="AT58" s="431"/>
      <c r="AU58" s="431"/>
      <c r="AV58" s="161"/>
      <c r="AX58" s="118"/>
      <c r="AZ58" s="158"/>
      <c r="BF58" s="158"/>
      <c r="BH58" s="410"/>
      <c r="BI58" s="410"/>
      <c r="BJ58" s="410"/>
      <c r="BK58" s="410"/>
      <c r="BL58" s="451"/>
      <c r="BZ58" s="154"/>
      <c r="CA58" s="154"/>
      <c r="CB58" s="154"/>
      <c r="CC58" s="442"/>
      <c r="CD58" s="154"/>
      <c r="CE58" s="154"/>
      <c r="CF58" s="154"/>
      <c r="CG58" s="443"/>
      <c r="CH58" s="443"/>
      <c r="CI58" s="443"/>
      <c r="CJ58" s="443"/>
      <c r="CK58" s="408"/>
    </row>
    <row r="59" spans="3:89" ht="5.0999999999999996" customHeight="1" x14ac:dyDescent="0.4">
      <c r="C59" s="125"/>
      <c r="F59" s="125"/>
      <c r="G59" s="120"/>
      <c r="H59" s="120"/>
      <c r="I59" s="120"/>
      <c r="J59" s="120"/>
      <c r="K59" s="121"/>
      <c r="L59" s="125"/>
      <c r="M59" s="127"/>
      <c r="N59" s="410"/>
      <c r="O59" s="410"/>
      <c r="P59" s="410"/>
      <c r="Q59" s="410"/>
      <c r="S59" s="120"/>
      <c r="T59" s="125"/>
      <c r="U59" s="126"/>
      <c r="V59" s="135"/>
      <c r="Y59" s="415"/>
      <c r="AA59" s="135"/>
      <c r="AB59" s="413" t="s">
        <v>378</v>
      </c>
      <c r="AC59" s="413"/>
      <c r="AD59" s="413"/>
      <c r="AE59" s="413"/>
      <c r="AF59" s="413"/>
      <c r="AO59" s="160"/>
      <c r="AP59" s="157"/>
      <c r="AQ59" s="156"/>
      <c r="AR59" s="156"/>
      <c r="AS59" s="156"/>
      <c r="AT59" s="431" t="s">
        <v>377</v>
      </c>
      <c r="AU59" s="431"/>
      <c r="AV59" s="204"/>
      <c r="AX59" s="118"/>
      <c r="AZ59" s="158"/>
      <c r="BF59" s="157"/>
      <c r="BG59" s="156"/>
      <c r="BH59" s="410" t="s">
        <v>376</v>
      </c>
      <c r="BI59" s="410"/>
      <c r="BJ59" s="410"/>
      <c r="BK59" s="410"/>
      <c r="BL59" s="409">
        <v>24</v>
      </c>
      <c r="BZ59" s="154"/>
      <c r="CA59" s="154"/>
      <c r="CB59" s="154"/>
      <c r="CC59" s="442"/>
      <c r="CD59" s="154"/>
      <c r="CE59" s="154"/>
      <c r="CF59" s="154"/>
      <c r="CG59" s="443"/>
      <c r="CH59" s="443"/>
      <c r="CI59" s="443"/>
      <c r="CJ59" s="443"/>
      <c r="CK59" s="408"/>
    </row>
    <row r="60" spans="3:89" ht="5.0999999999999996" customHeight="1" x14ac:dyDescent="0.4">
      <c r="C60" s="125"/>
      <c r="F60" s="125"/>
      <c r="G60" s="120"/>
      <c r="H60" s="120"/>
      <c r="I60" s="120"/>
      <c r="J60" s="120"/>
      <c r="K60" s="121"/>
      <c r="L60" s="125"/>
      <c r="M60" s="126"/>
      <c r="N60" s="410" t="s">
        <v>375</v>
      </c>
      <c r="O60" s="410"/>
      <c r="P60" s="410"/>
      <c r="Q60" s="410"/>
      <c r="S60" s="120"/>
      <c r="T60" s="125"/>
      <c r="U60" s="127"/>
      <c r="V60" s="124"/>
      <c r="W60" s="124"/>
      <c r="X60" s="124"/>
      <c r="Y60" s="419"/>
      <c r="Z60" s="427" t="e">
        <f>SUM(#REF!)</f>
        <v>#REF!</v>
      </c>
      <c r="AA60" s="125"/>
      <c r="AB60" s="413"/>
      <c r="AC60" s="413"/>
      <c r="AD60" s="413"/>
      <c r="AE60" s="413"/>
      <c r="AF60" s="413"/>
      <c r="AO60" s="160"/>
      <c r="AP60" s="158"/>
      <c r="AQ60" s="155"/>
      <c r="AR60" s="154"/>
      <c r="AS60" s="154"/>
      <c r="AT60" s="431"/>
      <c r="AU60" s="431"/>
      <c r="AV60" s="161"/>
      <c r="AX60" s="118"/>
      <c r="AZ60" s="158"/>
      <c r="BF60" s="158"/>
      <c r="BH60" s="410"/>
      <c r="BI60" s="410"/>
      <c r="BJ60" s="410"/>
      <c r="BK60" s="410"/>
      <c r="BL60" s="451"/>
      <c r="BZ60" s="154"/>
      <c r="CA60" s="154"/>
      <c r="CB60" s="154"/>
      <c r="CC60" s="453"/>
      <c r="CD60" s="154"/>
      <c r="CE60" s="154"/>
      <c r="CF60" s="442"/>
      <c r="CG60" s="442"/>
      <c r="CH60" s="442"/>
      <c r="CI60" s="442"/>
      <c r="CJ60" s="442"/>
      <c r="CK60" s="408"/>
    </row>
    <row r="61" spans="3:89" ht="5.0999999999999996" customHeight="1" x14ac:dyDescent="0.4">
      <c r="C61" s="125"/>
      <c r="F61" s="125"/>
      <c r="G61" s="120"/>
      <c r="H61" s="120"/>
      <c r="I61" s="120"/>
      <c r="J61" s="120"/>
      <c r="K61" s="121"/>
      <c r="L61" s="125"/>
      <c r="M61" s="120"/>
      <c r="N61" s="410"/>
      <c r="O61" s="410"/>
      <c r="P61" s="410"/>
      <c r="Q61" s="410"/>
      <c r="R61" s="409">
        <v>11</v>
      </c>
      <c r="S61" s="120"/>
      <c r="T61" s="125"/>
      <c r="U61" s="125"/>
      <c r="V61" s="120"/>
      <c r="W61" s="120"/>
      <c r="X61" s="120"/>
      <c r="Y61" s="420"/>
      <c r="Z61" s="428"/>
      <c r="AA61" s="147"/>
      <c r="AB61" s="135"/>
      <c r="AC61" s="410" t="s">
        <v>374</v>
      </c>
      <c r="AD61" s="410"/>
      <c r="AE61" s="410"/>
      <c r="AF61" s="410"/>
      <c r="AP61" s="157"/>
      <c r="AQ61" s="156"/>
      <c r="AR61" s="156"/>
      <c r="AS61" s="156"/>
      <c r="AT61" s="431" t="s">
        <v>373</v>
      </c>
      <c r="AU61" s="431"/>
      <c r="AV61" s="204"/>
      <c r="AX61" s="118"/>
      <c r="AZ61" s="158"/>
      <c r="BF61" s="157"/>
      <c r="BG61" s="156"/>
      <c r="BH61" s="410" t="s">
        <v>372</v>
      </c>
      <c r="BI61" s="410"/>
      <c r="BJ61" s="410"/>
      <c r="BK61" s="410"/>
      <c r="BL61" s="409"/>
      <c r="BZ61" s="154"/>
      <c r="CA61" s="154"/>
      <c r="CB61" s="154"/>
      <c r="CC61" s="454"/>
      <c r="CD61" s="154"/>
      <c r="CE61" s="154"/>
      <c r="CF61" s="442"/>
      <c r="CG61" s="442"/>
      <c r="CH61" s="442"/>
      <c r="CI61" s="442"/>
      <c r="CJ61" s="442"/>
      <c r="CK61" s="408"/>
    </row>
    <row r="62" spans="3:89" ht="5.0999999999999996" customHeight="1" x14ac:dyDescent="0.4">
      <c r="C62" s="125"/>
      <c r="F62" s="125"/>
      <c r="G62" s="120"/>
      <c r="H62" s="120"/>
      <c r="I62" s="120"/>
      <c r="K62" s="121"/>
      <c r="L62" s="126"/>
      <c r="M62" s="413" t="s">
        <v>371</v>
      </c>
      <c r="N62" s="413"/>
      <c r="O62" s="413"/>
      <c r="P62" s="413"/>
      <c r="Q62" s="413"/>
      <c r="R62" s="409"/>
      <c r="S62" s="120"/>
      <c r="T62" s="125"/>
      <c r="U62" s="125"/>
      <c r="AA62" s="125"/>
      <c r="AB62" s="127"/>
      <c r="AC62" s="410"/>
      <c r="AD62" s="410"/>
      <c r="AE62" s="410"/>
      <c r="AF62" s="410"/>
      <c r="AP62" s="158"/>
      <c r="AQ62" s="154"/>
      <c r="AR62" s="154"/>
      <c r="AS62" s="154"/>
      <c r="AT62" s="431"/>
      <c r="AU62" s="431"/>
      <c r="AV62" s="161"/>
      <c r="AX62" s="118"/>
      <c r="AZ62" s="158"/>
      <c r="BF62" s="155"/>
      <c r="BH62" s="410"/>
      <c r="BI62" s="410"/>
      <c r="BJ62" s="410"/>
      <c r="BK62" s="410"/>
      <c r="BL62" s="451"/>
      <c r="BZ62" s="154"/>
      <c r="CA62" s="154"/>
      <c r="CB62" s="154"/>
      <c r="CC62" s="154"/>
      <c r="CD62" s="154"/>
      <c r="CE62" s="154"/>
      <c r="CF62" s="154"/>
      <c r="CG62" s="443"/>
      <c r="CH62" s="443"/>
      <c r="CI62" s="443"/>
      <c r="CJ62" s="443"/>
      <c r="CK62" s="408"/>
    </row>
    <row r="63" spans="3:89" ht="5.0999999999999996" customHeight="1" x14ac:dyDescent="0.4">
      <c r="C63" s="125"/>
      <c r="F63" s="125"/>
      <c r="G63" s="120"/>
      <c r="H63" s="120"/>
      <c r="I63" s="120"/>
      <c r="K63" s="121"/>
      <c r="L63" s="120"/>
      <c r="M63" s="413"/>
      <c r="N63" s="413"/>
      <c r="O63" s="413"/>
      <c r="P63" s="413"/>
      <c r="Q63" s="413"/>
      <c r="R63" s="409">
        <v>8</v>
      </c>
      <c r="S63" s="120"/>
      <c r="T63" s="125"/>
      <c r="U63" s="125"/>
      <c r="AA63" s="147"/>
      <c r="AB63" s="126"/>
      <c r="AC63" s="410" t="s">
        <v>370</v>
      </c>
      <c r="AD63" s="410"/>
      <c r="AE63" s="410"/>
      <c r="AF63" s="410"/>
      <c r="AP63" s="157"/>
      <c r="AQ63" s="156"/>
      <c r="AR63" s="156"/>
      <c r="AS63" s="156"/>
      <c r="AT63" s="431" t="s">
        <v>369</v>
      </c>
      <c r="AU63" s="431"/>
      <c r="AV63" s="204"/>
      <c r="AX63" s="118"/>
      <c r="AZ63" s="158"/>
      <c r="BD63" s="414" t="s">
        <v>368</v>
      </c>
      <c r="BF63" s="154"/>
      <c r="BZ63" s="154"/>
      <c r="CA63" s="154"/>
      <c r="CB63" s="154"/>
      <c r="CC63" s="154"/>
      <c r="CD63" s="154"/>
      <c r="CE63" s="154"/>
      <c r="CF63" s="154"/>
      <c r="CG63" s="443"/>
      <c r="CH63" s="443"/>
      <c r="CI63" s="443"/>
      <c r="CJ63" s="443"/>
      <c r="CK63" s="408"/>
    </row>
    <row r="64" spans="3:89" ht="5.0999999999999996" customHeight="1" x14ac:dyDescent="0.4">
      <c r="C64" s="125"/>
      <c r="F64" s="125"/>
      <c r="G64" s="120"/>
      <c r="H64" s="120"/>
      <c r="I64" s="120"/>
      <c r="K64" s="121"/>
      <c r="L64" s="120"/>
      <c r="M64" s="126"/>
      <c r="N64" s="410" t="s">
        <v>367</v>
      </c>
      <c r="O64" s="410"/>
      <c r="P64" s="410"/>
      <c r="Q64" s="410"/>
      <c r="R64" s="409"/>
      <c r="S64" s="120"/>
      <c r="T64" s="147"/>
      <c r="U64" s="120"/>
      <c r="V64" s="120"/>
      <c r="W64" s="120"/>
      <c r="X64" s="120"/>
      <c r="AA64" s="147"/>
      <c r="AB64" s="127"/>
      <c r="AC64" s="410"/>
      <c r="AD64" s="410"/>
      <c r="AE64" s="410"/>
      <c r="AF64" s="410"/>
      <c r="AP64" s="158"/>
      <c r="AQ64" s="154"/>
      <c r="AR64" s="154"/>
      <c r="AS64" s="154"/>
      <c r="AT64" s="431"/>
      <c r="AU64" s="431"/>
      <c r="AV64" s="161"/>
      <c r="AX64" s="118"/>
      <c r="AZ64" s="157"/>
      <c r="BA64" s="156"/>
      <c r="BB64" s="156"/>
      <c r="BC64" s="172"/>
      <c r="BD64" s="415"/>
      <c r="BE64" s="174"/>
      <c r="BF64" s="156"/>
      <c r="BG64" s="156"/>
      <c r="BH64" s="410" t="s">
        <v>366</v>
      </c>
      <c r="BI64" s="410"/>
      <c r="BJ64" s="410"/>
      <c r="BK64" s="410"/>
      <c r="BL64" s="409">
        <v>12</v>
      </c>
      <c r="BZ64" s="154"/>
      <c r="CA64" s="154"/>
      <c r="CB64" s="154"/>
      <c r="CC64" s="154"/>
      <c r="CD64" s="154"/>
      <c r="CE64" s="154"/>
      <c r="CF64" s="154"/>
      <c r="CG64" s="443"/>
      <c r="CH64" s="443"/>
      <c r="CI64" s="443"/>
      <c r="CJ64" s="443"/>
      <c r="CK64" s="408"/>
    </row>
    <row r="65" spans="3:89" ht="5.0999999999999996" customHeight="1" x14ac:dyDescent="0.4">
      <c r="C65" s="125"/>
      <c r="F65" s="125"/>
      <c r="G65" s="120"/>
      <c r="H65" s="120"/>
      <c r="I65" s="120"/>
      <c r="K65" s="121"/>
      <c r="L65" s="120"/>
      <c r="M65" s="127"/>
      <c r="N65" s="410"/>
      <c r="O65" s="410"/>
      <c r="P65" s="410"/>
      <c r="Q65" s="410"/>
      <c r="S65" s="120"/>
      <c r="T65" s="147"/>
      <c r="AA65" s="147"/>
      <c r="AB65" s="126"/>
      <c r="AC65" s="410" t="s">
        <v>365</v>
      </c>
      <c r="AD65" s="410"/>
      <c r="AE65" s="410"/>
      <c r="AF65" s="410"/>
      <c r="AP65" s="157"/>
      <c r="AQ65" s="156"/>
      <c r="AR65" s="156"/>
      <c r="AS65" s="156"/>
      <c r="AT65" s="431" t="s">
        <v>364</v>
      </c>
      <c r="AU65" s="431"/>
      <c r="AV65" s="204"/>
      <c r="AZ65" s="155"/>
      <c r="BD65" s="415"/>
      <c r="BE65" s="456">
        <f>SUM(BL64:BL77)</f>
        <v>64</v>
      </c>
      <c r="BF65" s="169"/>
      <c r="BH65" s="410"/>
      <c r="BI65" s="410"/>
      <c r="BJ65" s="410"/>
      <c r="BK65" s="410"/>
      <c r="BL65" s="451"/>
      <c r="BZ65" s="154"/>
      <c r="CA65" s="154"/>
      <c r="CB65" s="154"/>
      <c r="CC65" s="154"/>
      <c r="CD65" s="154"/>
      <c r="CE65" s="154"/>
      <c r="CF65" s="154"/>
      <c r="CG65" s="443"/>
      <c r="CH65" s="443"/>
      <c r="CI65" s="443"/>
      <c r="CJ65" s="443"/>
      <c r="CK65" s="408"/>
    </row>
    <row r="66" spans="3:89" ht="5.0999999999999996" customHeight="1" x14ac:dyDescent="0.4">
      <c r="C66" s="125"/>
      <c r="F66" s="125"/>
      <c r="G66" s="120"/>
      <c r="H66" s="120"/>
      <c r="I66" s="120"/>
      <c r="J66" s="128"/>
      <c r="K66" s="121"/>
      <c r="L66" s="120"/>
      <c r="M66" s="126"/>
      <c r="N66" s="410" t="s">
        <v>363</v>
      </c>
      <c r="O66" s="410"/>
      <c r="P66" s="410"/>
      <c r="Q66" s="410"/>
      <c r="S66" s="120"/>
      <c r="T66" s="147"/>
      <c r="U66" s="120"/>
      <c r="V66" s="120"/>
      <c r="W66" s="120"/>
      <c r="X66" s="120"/>
      <c r="AA66" s="147"/>
      <c r="AB66" s="125"/>
      <c r="AC66" s="410"/>
      <c r="AD66" s="410"/>
      <c r="AE66" s="410"/>
      <c r="AF66" s="410"/>
      <c r="AO66" s="160"/>
      <c r="AP66" s="154"/>
      <c r="AQ66" s="154"/>
      <c r="AR66" s="154"/>
      <c r="AS66" s="154"/>
      <c r="AT66" s="431"/>
      <c r="AU66" s="431"/>
      <c r="AV66" s="204"/>
      <c r="AZ66" s="154"/>
      <c r="BD66" s="416"/>
      <c r="BE66" s="457"/>
      <c r="BF66" s="157"/>
      <c r="BG66" s="156"/>
      <c r="BH66" s="410" t="s">
        <v>362</v>
      </c>
      <c r="BI66" s="410"/>
      <c r="BJ66" s="410"/>
      <c r="BK66" s="410"/>
      <c r="BL66" s="409">
        <v>12</v>
      </c>
      <c r="BZ66" s="154"/>
      <c r="CA66" s="154"/>
      <c r="CB66" s="154"/>
      <c r="CC66" s="154"/>
      <c r="CD66" s="154"/>
      <c r="CE66" s="154"/>
      <c r="CF66" s="154"/>
      <c r="CG66" s="154"/>
      <c r="CH66" s="442"/>
      <c r="CI66" s="442"/>
      <c r="CJ66" s="442"/>
      <c r="CK66" s="408"/>
    </row>
    <row r="67" spans="3:89" ht="5.0999999999999996" customHeight="1" x14ac:dyDescent="0.4">
      <c r="C67" s="125"/>
      <c r="F67" s="125"/>
      <c r="G67" s="120"/>
      <c r="H67" s="120"/>
      <c r="I67" s="120"/>
      <c r="J67" s="120"/>
      <c r="K67" s="121"/>
      <c r="L67" s="120"/>
      <c r="M67" s="120"/>
      <c r="N67" s="410"/>
      <c r="O67" s="410"/>
      <c r="P67" s="410"/>
      <c r="Q67" s="410"/>
      <c r="R67" s="409">
        <v>12</v>
      </c>
      <c r="S67" s="120"/>
      <c r="T67" s="147"/>
      <c r="U67" s="120"/>
      <c r="V67" s="120"/>
      <c r="W67" s="120"/>
      <c r="X67" s="120"/>
      <c r="Y67" s="130"/>
      <c r="AA67" s="125"/>
      <c r="AB67" s="126"/>
      <c r="AC67" s="410" t="s">
        <v>361</v>
      </c>
      <c r="AD67" s="410"/>
      <c r="AE67" s="410"/>
      <c r="AF67" s="410"/>
      <c r="AP67" s="154"/>
      <c r="AQ67" s="154"/>
      <c r="AR67" s="154"/>
      <c r="AS67" s="154"/>
      <c r="AT67" s="203"/>
      <c r="AU67" s="203"/>
      <c r="AV67" s="161"/>
      <c r="AZ67" s="154"/>
      <c r="BD67" s="162"/>
      <c r="BF67" s="158"/>
      <c r="BH67" s="410"/>
      <c r="BI67" s="410"/>
      <c r="BJ67" s="410"/>
      <c r="BK67" s="410"/>
      <c r="BL67" s="451"/>
      <c r="BZ67" s="154"/>
      <c r="CA67" s="154"/>
      <c r="CB67" s="154"/>
      <c r="CC67" s="154"/>
      <c r="CD67" s="154"/>
      <c r="CE67" s="154"/>
      <c r="CF67" s="154"/>
      <c r="CG67" s="154"/>
      <c r="CH67" s="442"/>
      <c r="CI67" s="442"/>
      <c r="CJ67" s="442"/>
      <c r="CK67" s="408"/>
    </row>
    <row r="68" spans="3:89" ht="5.0999999999999996" customHeight="1" x14ac:dyDescent="0.4">
      <c r="C68" s="125"/>
      <c r="F68" s="125"/>
      <c r="G68" s="120"/>
      <c r="H68" s="120"/>
      <c r="I68" s="120"/>
      <c r="J68" s="472" t="s">
        <v>360</v>
      </c>
      <c r="K68" s="121"/>
      <c r="R68" s="409"/>
      <c r="S68" s="120"/>
      <c r="T68" s="147"/>
      <c r="U68" s="120"/>
      <c r="V68" s="120"/>
      <c r="W68" s="120"/>
      <c r="X68" s="120"/>
      <c r="AA68" s="125"/>
      <c r="AC68" s="410"/>
      <c r="AD68" s="410"/>
      <c r="AE68" s="410"/>
      <c r="AF68" s="410"/>
      <c r="AJ68" s="154"/>
      <c r="AK68" s="154"/>
      <c r="AL68" s="154"/>
      <c r="AM68" s="154"/>
      <c r="AN68" s="465"/>
      <c r="AZ68" s="154"/>
      <c r="BD68" s="161"/>
      <c r="BF68" s="157"/>
      <c r="BG68" s="156"/>
      <c r="BH68" s="410" t="s">
        <v>359</v>
      </c>
      <c r="BI68" s="410"/>
      <c r="BJ68" s="410"/>
      <c r="BK68" s="410"/>
      <c r="BL68" s="409">
        <v>16</v>
      </c>
      <c r="BZ68" s="154"/>
      <c r="CA68" s="154"/>
      <c r="CB68" s="154"/>
      <c r="CC68" s="154"/>
      <c r="CD68" s="154"/>
      <c r="CE68" s="154"/>
      <c r="CF68" s="154"/>
      <c r="CG68" s="443"/>
      <c r="CH68" s="443"/>
      <c r="CI68" s="443"/>
      <c r="CJ68" s="443"/>
      <c r="CK68" s="408"/>
    </row>
    <row r="69" spans="3:89" ht="5.0999999999999996" customHeight="1" x14ac:dyDescent="0.4">
      <c r="C69" s="125"/>
      <c r="F69" s="126"/>
      <c r="G69" s="150"/>
      <c r="H69" s="150"/>
      <c r="I69" s="135"/>
      <c r="J69" s="473"/>
      <c r="K69" s="121"/>
      <c r="L69" s="120"/>
      <c r="M69" s="135"/>
      <c r="N69" s="410" t="s">
        <v>358</v>
      </c>
      <c r="O69" s="410"/>
      <c r="P69" s="410"/>
      <c r="Q69" s="410"/>
      <c r="R69" s="409">
        <v>10</v>
      </c>
      <c r="S69" s="120"/>
      <c r="T69" s="147"/>
      <c r="U69" s="120"/>
      <c r="V69" s="120"/>
      <c r="W69" s="120"/>
      <c r="X69" s="120"/>
      <c r="AA69" s="126"/>
      <c r="AB69" s="477" t="s">
        <v>357</v>
      </c>
      <c r="AC69" s="477"/>
      <c r="AD69" s="477"/>
      <c r="AE69" s="477"/>
      <c r="AF69" s="477"/>
      <c r="AI69" s="167"/>
      <c r="AJ69" s="154"/>
      <c r="AK69" s="154"/>
      <c r="AL69" s="154"/>
      <c r="AM69" s="154"/>
      <c r="AN69" s="465"/>
      <c r="BF69" s="169"/>
      <c r="BH69" s="410"/>
      <c r="BI69" s="410"/>
      <c r="BJ69" s="410"/>
      <c r="BK69" s="410"/>
      <c r="BL69" s="451"/>
      <c r="BZ69" s="154"/>
      <c r="CA69" s="154"/>
      <c r="CB69" s="154"/>
      <c r="CC69" s="154"/>
      <c r="CD69" s="154"/>
      <c r="CE69" s="154"/>
      <c r="CF69" s="154"/>
      <c r="CG69" s="443"/>
      <c r="CH69" s="443"/>
      <c r="CI69" s="443"/>
      <c r="CJ69" s="443"/>
      <c r="CK69" s="408"/>
    </row>
    <row r="70" spans="3:89" ht="5.0999999999999996" customHeight="1" x14ac:dyDescent="0.4">
      <c r="C70" s="125"/>
      <c r="F70" s="127"/>
      <c r="G70" s="149"/>
      <c r="H70" s="149"/>
      <c r="I70" s="124"/>
      <c r="J70" s="473"/>
      <c r="K70" s="143">
        <f>SUM(R72:R89)</f>
        <v>56</v>
      </c>
      <c r="L70" s="127"/>
      <c r="M70" s="120"/>
      <c r="N70" s="410"/>
      <c r="O70" s="410"/>
      <c r="P70" s="410"/>
      <c r="Q70" s="410"/>
      <c r="R70" s="409"/>
      <c r="S70" s="120"/>
      <c r="T70" s="147"/>
      <c r="U70" s="120"/>
      <c r="V70" s="120"/>
      <c r="W70" s="120"/>
      <c r="X70" s="120"/>
      <c r="AA70" s="125"/>
      <c r="AB70" s="477"/>
      <c r="AC70" s="477"/>
      <c r="AD70" s="477"/>
      <c r="AE70" s="477"/>
      <c r="AF70" s="477"/>
      <c r="AH70" s="201"/>
      <c r="AI70" s="167"/>
      <c r="AJ70" s="154"/>
      <c r="AK70" s="154"/>
      <c r="AL70" s="154"/>
      <c r="AM70" s="154"/>
      <c r="AN70" s="465"/>
      <c r="AP70" s="154"/>
      <c r="AQ70" s="154"/>
      <c r="AR70" s="154"/>
      <c r="AS70" s="154"/>
      <c r="AT70" s="154"/>
      <c r="AU70" s="154"/>
      <c r="AV70" s="173"/>
      <c r="BF70" s="158"/>
      <c r="BH70" s="199"/>
      <c r="BI70" s="465" t="s">
        <v>356</v>
      </c>
      <c r="BJ70" s="465"/>
      <c r="BK70" s="465"/>
      <c r="BL70" s="466"/>
      <c r="BZ70" s="154"/>
      <c r="CA70" s="154"/>
      <c r="CB70" s="154"/>
      <c r="CC70" s="154"/>
      <c r="CD70" s="154"/>
      <c r="CE70" s="154"/>
      <c r="CF70" s="154"/>
      <c r="CG70" s="154"/>
      <c r="CH70" s="442"/>
      <c r="CI70" s="442"/>
      <c r="CJ70" s="442"/>
      <c r="CK70" s="408"/>
    </row>
    <row r="71" spans="3:89" ht="5.0999999999999996" customHeight="1" x14ac:dyDescent="0.4">
      <c r="C71" s="125"/>
      <c r="E71" s="120"/>
      <c r="F71" s="125"/>
      <c r="J71" s="474"/>
      <c r="K71" s="142"/>
      <c r="L71" s="126"/>
      <c r="M71" s="413" t="s">
        <v>355</v>
      </c>
      <c r="N71" s="413"/>
      <c r="O71" s="413"/>
      <c r="P71" s="413"/>
      <c r="Q71" s="413"/>
      <c r="S71" s="120"/>
      <c r="T71" s="147"/>
      <c r="AA71" s="125"/>
      <c r="AB71" s="413" t="s">
        <v>354</v>
      </c>
      <c r="AC71" s="413"/>
      <c r="AD71" s="413"/>
      <c r="AE71" s="413"/>
      <c r="AF71" s="413"/>
      <c r="AH71" s="201"/>
      <c r="AI71" s="202"/>
      <c r="AJ71" s="154"/>
      <c r="AK71" s="154"/>
      <c r="AL71" s="154"/>
      <c r="AM71" s="154"/>
      <c r="AN71" s="465"/>
      <c r="AO71" s="160"/>
      <c r="AP71" s="154"/>
      <c r="AQ71" s="154"/>
      <c r="AR71" s="154"/>
      <c r="AS71" s="154"/>
      <c r="AT71" s="154"/>
      <c r="AU71" s="154"/>
      <c r="AV71" s="173"/>
      <c r="AW71" s="154"/>
      <c r="BF71" s="158"/>
      <c r="BH71" s="155"/>
      <c r="BI71" s="465"/>
      <c r="BJ71" s="465"/>
      <c r="BK71" s="465"/>
      <c r="BL71" s="451"/>
      <c r="BZ71" s="154"/>
      <c r="CA71" s="154"/>
      <c r="CB71" s="154"/>
      <c r="CC71" s="154"/>
      <c r="CD71" s="154"/>
      <c r="CE71" s="154"/>
      <c r="CF71" s="154"/>
      <c r="CG71" s="154"/>
      <c r="CH71" s="442"/>
      <c r="CI71" s="442"/>
      <c r="CJ71" s="442"/>
      <c r="CK71" s="408"/>
    </row>
    <row r="72" spans="3:89" ht="5.0999999999999996" customHeight="1" x14ac:dyDescent="0.4">
      <c r="C72" s="125"/>
      <c r="D72" s="120"/>
      <c r="E72" s="120"/>
      <c r="F72" s="125"/>
      <c r="L72" s="127"/>
      <c r="M72" s="413"/>
      <c r="N72" s="413"/>
      <c r="O72" s="413"/>
      <c r="P72" s="413"/>
      <c r="Q72" s="413"/>
      <c r="R72" s="409">
        <v>6</v>
      </c>
      <c r="S72" s="120"/>
      <c r="T72" s="147"/>
      <c r="AA72" s="127"/>
      <c r="AB72" s="413"/>
      <c r="AC72" s="413"/>
      <c r="AD72" s="413"/>
      <c r="AE72" s="413"/>
      <c r="AF72" s="413"/>
      <c r="AH72" s="201"/>
      <c r="AI72" s="202"/>
      <c r="AJ72" s="154"/>
      <c r="AN72" s="475"/>
      <c r="AO72" s="160"/>
      <c r="AP72" s="154"/>
      <c r="AQ72" s="154"/>
      <c r="AR72" s="154"/>
      <c r="AS72" s="154"/>
      <c r="AT72" s="154"/>
      <c r="AU72" s="154"/>
      <c r="AV72" s="173"/>
      <c r="AW72" s="154"/>
      <c r="BF72" s="157"/>
      <c r="BG72" s="156"/>
      <c r="BH72" s="410" t="s">
        <v>353</v>
      </c>
      <c r="BI72" s="410"/>
      <c r="BJ72" s="410"/>
      <c r="BK72" s="410"/>
      <c r="BL72" s="409">
        <v>14</v>
      </c>
      <c r="BZ72" s="154"/>
      <c r="CA72" s="154"/>
      <c r="CB72" s="154"/>
      <c r="CC72" s="154"/>
      <c r="CD72" s="154"/>
      <c r="CE72" s="154"/>
      <c r="CF72" s="442"/>
      <c r="CG72" s="442"/>
      <c r="CH72" s="442"/>
      <c r="CI72" s="442"/>
      <c r="CJ72" s="442"/>
      <c r="CK72" s="408"/>
    </row>
    <row r="73" spans="3:89" ht="5.0999999999999996" customHeight="1" x14ac:dyDescent="0.4">
      <c r="C73" s="125"/>
      <c r="D73" s="120"/>
      <c r="E73" s="120"/>
      <c r="F73" s="125"/>
      <c r="G73" s="148"/>
      <c r="H73" s="148"/>
      <c r="I73" s="120"/>
      <c r="K73" s="121"/>
      <c r="L73" s="126"/>
      <c r="M73" s="135"/>
      <c r="N73" s="410" t="s">
        <v>352</v>
      </c>
      <c r="O73" s="410"/>
      <c r="P73" s="410"/>
      <c r="Q73" s="410"/>
      <c r="R73" s="409"/>
      <c r="S73" s="120"/>
      <c r="T73" s="147"/>
      <c r="AA73" s="125"/>
      <c r="AB73" s="126"/>
      <c r="AC73" s="410" t="s">
        <v>351</v>
      </c>
      <c r="AD73" s="410"/>
      <c r="AE73" s="410"/>
      <c r="AF73" s="410"/>
      <c r="AH73" s="201"/>
      <c r="AJ73" s="154"/>
      <c r="AN73" s="476"/>
      <c r="AO73" s="160"/>
      <c r="AP73" s="154"/>
      <c r="AQ73" s="154"/>
      <c r="AR73" s="154"/>
      <c r="AS73" s="154"/>
      <c r="AT73" s="154"/>
      <c r="AU73" s="154"/>
      <c r="AV73" s="173"/>
      <c r="AW73" s="154"/>
      <c r="BF73" s="158"/>
      <c r="BH73" s="410"/>
      <c r="BI73" s="410"/>
      <c r="BJ73" s="410"/>
      <c r="BK73" s="410"/>
      <c r="BL73" s="451"/>
      <c r="BZ73" s="154"/>
      <c r="CA73" s="154"/>
      <c r="CB73" s="154"/>
      <c r="CC73" s="154"/>
      <c r="CD73" s="154"/>
      <c r="CE73" s="154"/>
      <c r="CF73" s="442"/>
      <c r="CG73" s="442"/>
      <c r="CH73" s="442"/>
      <c r="CI73" s="442"/>
      <c r="CJ73" s="442"/>
      <c r="CK73" s="408"/>
    </row>
    <row r="74" spans="3:89" ht="5.0999999999999996" customHeight="1" x14ac:dyDescent="0.4">
      <c r="C74" s="125"/>
      <c r="D74" s="120"/>
      <c r="E74" s="120"/>
      <c r="F74" s="125"/>
      <c r="L74" s="127"/>
      <c r="M74" s="120"/>
      <c r="N74" s="410"/>
      <c r="O74" s="410"/>
      <c r="P74" s="410"/>
      <c r="Q74" s="410"/>
      <c r="R74" s="409">
        <v>11</v>
      </c>
      <c r="S74" s="120"/>
      <c r="T74" s="147"/>
      <c r="AA74" s="125"/>
      <c r="AB74" s="127"/>
      <c r="AC74" s="410"/>
      <c r="AD74" s="410"/>
      <c r="AE74" s="410"/>
      <c r="AF74" s="410"/>
      <c r="AH74" s="201"/>
      <c r="AI74" s="200"/>
      <c r="AJ74" s="154"/>
      <c r="AN74" s="414" t="s">
        <v>350</v>
      </c>
      <c r="AO74" s="160"/>
      <c r="AP74" s="154"/>
      <c r="AQ74" s="154"/>
      <c r="AR74" s="154"/>
      <c r="AS74" s="154"/>
      <c r="AT74" s="154"/>
      <c r="AU74" s="154"/>
      <c r="AV74" s="173"/>
      <c r="AW74" s="154"/>
      <c r="BF74" s="158"/>
      <c r="BH74" s="199"/>
      <c r="BI74" s="465" t="s">
        <v>349</v>
      </c>
      <c r="BJ74" s="465"/>
      <c r="BK74" s="465"/>
      <c r="BL74" s="466"/>
      <c r="BZ74" s="154"/>
      <c r="CA74" s="154"/>
      <c r="CB74" s="154"/>
      <c r="CC74" s="154"/>
      <c r="CD74" s="154"/>
      <c r="CE74" s="154"/>
      <c r="CF74" s="198"/>
      <c r="CG74" s="198"/>
      <c r="CH74" s="198"/>
      <c r="CI74" s="198"/>
      <c r="CJ74" s="198"/>
      <c r="CK74" s="197"/>
    </row>
    <row r="75" spans="3:89" ht="5.0999999999999996" customHeight="1" x14ac:dyDescent="0.4">
      <c r="C75" s="125"/>
      <c r="D75" s="120"/>
      <c r="E75" s="120"/>
      <c r="F75" s="125"/>
      <c r="L75" s="125"/>
      <c r="M75" s="413" t="s">
        <v>348</v>
      </c>
      <c r="N75" s="413"/>
      <c r="O75" s="413"/>
      <c r="P75" s="413"/>
      <c r="Q75" s="413"/>
      <c r="R75" s="409"/>
      <c r="S75" s="120"/>
      <c r="T75" s="147"/>
      <c r="AA75" s="125"/>
      <c r="AB75" s="126"/>
      <c r="AC75" s="410" t="s">
        <v>347</v>
      </c>
      <c r="AD75" s="410"/>
      <c r="AE75" s="410"/>
      <c r="AF75" s="410"/>
      <c r="AH75" s="432" t="s">
        <v>346</v>
      </c>
      <c r="AJ75" s="156"/>
      <c r="AK75" s="156"/>
      <c r="AL75" s="156"/>
      <c r="AM75" s="172"/>
      <c r="AN75" s="415"/>
      <c r="AO75" s="171"/>
      <c r="AP75" s="156"/>
      <c r="AQ75" s="196"/>
      <c r="AR75" s="410" t="s">
        <v>345</v>
      </c>
      <c r="AS75" s="410"/>
      <c r="AT75" s="410"/>
      <c r="AU75" s="410"/>
      <c r="AV75" s="409">
        <v>10</v>
      </c>
      <c r="AW75" s="154"/>
      <c r="BF75" s="158"/>
      <c r="BH75" s="155"/>
      <c r="BI75" s="465"/>
      <c r="BJ75" s="465"/>
      <c r="BK75" s="465"/>
      <c r="BL75" s="451"/>
      <c r="BZ75" s="154"/>
      <c r="CA75" s="154"/>
      <c r="CB75" s="154"/>
      <c r="CC75" s="154"/>
      <c r="CD75" s="154"/>
      <c r="CE75" s="154"/>
      <c r="CF75" s="198"/>
      <c r="CG75" s="198"/>
      <c r="CH75" s="198"/>
      <c r="CI75" s="198"/>
      <c r="CJ75" s="198"/>
      <c r="CK75" s="197"/>
    </row>
    <row r="76" spans="3:89" ht="5.0999999999999996" customHeight="1" x14ac:dyDescent="0.4">
      <c r="C76" s="125"/>
      <c r="D76" s="120"/>
      <c r="E76" s="120"/>
      <c r="F76" s="125"/>
      <c r="L76" s="127"/>
      <c r="M76" s="413"/>
      <c r="N76" s="413"/>
      <c r="O76" s="413"/>
      <c r="P76" s="413"/>
      <c r="Q76" s="413"/>
      <c r="R76" s="409">
        <v>5</v>
      </c>
      <c r="S76" s="120"/>
      <c r="T76" s="147"/>
      <c r="AA76" s="125"/>
      <c r="AB76" s="124"/>
      <c r="AC76" s="410"/>
      <c r="AD76" s="410"/>
      <c r="AE76" s="410"/>
      <c r="AF76" s="410"/>
      <c r="AH76" s="433"/>
      <c r="AJ76" s="158"/>
      <c r="AN76" s="415"/>
      <c r="AO76" s="478">
        <f>SUM(AV75:AV90)</f>
        <v>52</v>
      </c>
      <c r="AP76" s="169"/>
      <c r="AQ76" s="159"/>
      <c r="AR76" s="410"/>
      <c r="AS76" s="410"/>
      <c r="AT76" s="410"/>
      <c r="AU76" s="410"/>
      <c r="AV76" s="451"/>
      <c r="AW76" s="154"/>
      <c r="BF76" s="157"/>
      <c r="BG76" s="410" t="s">
        <v>344</v>
      </c>
      <c r="BH76" s="410"/>
      <c r="BI76" s="410"/>
      <c r="BJ76" s="410"/>
      <c r="BK76" s="410"/>
      <c r="BL76" s="409">
        <v>10</v>
      </c>
      <c r="BZ76" s="154"/>
      <c r="CA76" s="154"/>
      <c r="CB76" s="154"/>
      <c r="CC76" s="154"/>
      <c r="CD76" s="154"/>
      <c r="CE76" s="154"/>
      <c r="CF76" s="154"/>
      <c r="CG76" s="154"/>
      <c r="CH76" s="154"/>
      <c r="CI76" s="154"/>
      <c r="CJ76" s="154"/>
      <c r="CK76" s="170"/>
    </row>
    <row r="77" spans="3:89" ht="5.0999999999999996" customHeight="1" x14ac:dyDescent="0.4">
      <c r="C77" s="125"/>
      <c r="D77" s="120"/>
      <c r="E77" s="120"/>
      <c r="F77" s="125"/>
      <c r="L77" s="126"/>
      <c r="M77" s="135"/>
      <c r="N77" s="410" t="s">
        <v>343</v>
      </c>
      <c r="O77" s="410"/>
      <c r="P77" s="410"/>
      <c r="Q77" s="410"/>
      <c r="R77" s="409"/>
      <c r="S77" s="120"/>
      <c r="T77" s="147"/>
      <c r="AA77" s="126"/>
      <c r="AB77" s="413" t="s">
        <v>342</v>
      </c>
      <c r="AC77" s="413"/>
      <c r="AD77" s="413"/>
      <c r="AE77" s="413"/>
      <c r="AF77" s="413"/>
      <c r="AH77" s="433"/>
      <c r="AJ77" s="158"/>
      <c r="AN77" s="416"/>
      <c r="AO77" s="479"/>
      <c r="AP77" s="157"/>
      <c r="AQ77" s="196"/>
      <c r="AR77" s="410" t="s">
        <v>341</v>
      </c>
      <c r="AS77" s="410"/>
      <c r="AT77" s="410"/>
      <c r="AU77" s="410"/>
      <c r="AV77" s="409">
        <v>9</v>
      </c>
      <c r="AW77" s="154"/>
      <c r="BF77" s="155"/>
      <c r="BG77" s="410"/>
      <c r="BH77" s="410"/>
      <c r="BI77" s="410"/>
      <c r="BJ77" s="410"/>
      <c r="BK77" s="410"/>
      <c r="BL77" s="451"/>
      <c r="BZ77" s="154"/>
      <c r="CA77" s="154"/>
      <c r="CB77" s="154"/>
      <c r="CC77" s="154"/>
      <c r="CD77" s="154"/>
      <c r="CE77" s="154"/>
      <c r="CF77" s="154"/>
      <c r="CG77" s="154"/>
      <c r="CH77" s="154"/>
      <c r="CI77" s="154"/>
      <c r="CJ77" s="154"/>
      <c r="CK77" s="170"/>
    </row>
    <row r="78" spans="3:89" ht="5.0999999999999996" customHeight="1" x14ac:dyDescent="0.4">
      <c r="C78" s="125"/>
      <c r="D78" s="120"/>
      <c r="E78" s="120"/>
      <c r="F78" s="125"/>
      <c r="L78" s="127"/>
      <c r="M78" s="124"/>
      <c r="N78" s="410"/>
      <c r="O78" s="410"/>
      <c r="P78" s="410"/>
      <c r="Q78" s="410"/>
      <c r="R78" s="409">
        <v>7</v>
      </c>
      <c r="S78" s="120"/>
      <c r="T78" s="147"/>
      <c r="AA78" s="124"/>
      <c r="AB78" s="413"/>
      <c r="AC78" s="413"/>
      <c r="AD78" s="413"/>
      <c r="AE78" s="413"/>
      <c r="AF78" s="413"/>
      <c r="AH78" s="433"/>
      <c r="AI78" s="195"/>
      <c r="AJ78" s="158"/>
      <c r="AN78" s="162"/>
      <c r="AO78" s="479"/>
      <c r="AP78" s="169"/>
      <c r="AQ78" s="194"/>
      <c r="AR78" s="410"/>
      <c r="AS78" s="410"/>
      <c r="AT78" s="410"/>
      <c r="AU78" s="410"/>
      <c r="AV78" s="451"/>
      <c r="AW78" s="154"/>
      <c r="AX78" s="159"/>
      <c r="AY78" s="175"/>
      <c r="AZ78" s="159"/>
      <c r="BA78" s="159"/>
      <c r="BB78" s="159"/>
      <c r="BC78" s="164"/>
      <c r="BD78" s="164"/>
      <c r="BE78" s="166"/>
      <c r="BF78" s="164"/>
      <c r="BG78" s="164"/>
      <c r="BH78" s="164"/>
      <c r="BI78" s="164"/>
      <c r="BJ78" s="164"/>
      <c r="BK78" s="164"/>
      <c r="BL78" s="165"/>
      <c r="BM78" s="164"/>
      <c r="BN78" s="164"/>
      <c r="BO78" s="164"/>
      <c r="BP78" s="164"/>
      <c r="BQ78" s="164"/>
      <c r="BR78" s="164"/>
      <c r="BS78" s="164"/>
      <c r="BT78" s="164"/>
      <c r="BU78" s="164"/>
      <c r="BV78" s="164"/>
      <c r="BW78" s="164"/>
      <c r="BX78" s="164"/>
      <c r="BY78" s="164"/>
      <c r="BZ78" s="163"/>
      <c r="CA78" s="163"/>
      <c r="CB78" s="154"/>
      <c r="CC78" s="442"/>
      <c r="CD78" s="191"/>
      <c r="CE78" s="154"/>
      <c r="CF78" s="154"/>
      <c r="CG78" s="154"/>
      <c r="CH78" s="154"/>
      <c r="CI78" s="154"/>
      <c r="CJ78" s="154"/>
      <c r="CK78" s="170"/>
    </row>
    <row r="79" spans="3:89" ht="5.0999999999999996" customHeight="1" x14ac:dyDescent="0.4">
      <c r="C79" s="125"/>
      <c r="D79" s="120"/>
      <c r="E79" s="120"/>
      <c r="F79" s="125"/>
      <c r="L79" s="125"/>
      <c r="M79" s="413" t="s">
        <v>340</v>
      </c>
      <c r="N79" s="413"/>
      <c r="O79" s="413"/>
      <c r="P79" s="413"/>
      <c r="Q79" s="413"/>
      <c r="R79" s="409"/>
      <c r="S79" s="120"/>
      <c r="T79" s="147"/>
      <c r="U79" s="125"/>
      <c r="V79" s="120"/>
      <c r="AB79" s="126"/>
      <c r="AC79" s="410" t="s">
        <v>339</v>
      </c>
      <c r="AD79" s="410"/>
      <c r="AE79" s="410"/>
      <c r="AF79" s="410"/>
      <c r="AH79" s="433"/>
      <c r="AI79" s="458">
        <f>AO76+AO93+AO108</f>
        <v>203</v>
      </c>
      <c r="AJ79" s="158"/>
      <c r="AN79" s="161"/>
      <c r="AP79" s="157"/>
      <c r="AQ79" s="413" t="s">
        <v>338</v>
      </c>
      <c r="AR79" s="413"/>
      <c r="AS79" s="413"/>
      <c r="AT79" s="413"/>
      <c r="AU79" s="413"/>
      <c r="AV79" s="409"/>
      <c r="AW79" s="154"/>
      <c r="AX79" s="192"/>
      <c r="AY79" s="193"/>
      <c r="AZ79" s="192"/>
      <c r="BA79" s="192"/>
      <c r="BB79" s="192"/>
      <c r="BD79" s="414" t="s">
        <v>293</v>
      </c>
      <c r="BE79" s="166"/>
      <c r="BF79" s="164"/>
      <c r="BG79" s="164"/>
      <c r="BH79" s="164"/>
      <c r="BI79" s="164"/>
      <c r="BJ79" s="164"/>
      <c r="BK79" s="164"/>
      <c r="BL79" s="165"/>
      <c r="BM79" s="164"/>
      <c r="BN79" s="164"/>
      <c r="BO79" s="164"/>
      <c r="BP79" s="164"/>
      <c r="BQ79" s="164"/>
      <c r="BR79" s="164"/>
      <c r="BS79" s="164"/>
      <c r="BT79" s="164"/>
      <c r="BU79" s="164"/>
      <c r="BV79" s="164"/>
      <c r="BW79" s="164"/>
      <c r="BX79" s="164"/>
      <c r="BY79" s="164"/>
      <c r="BZ79" s="163"/>
      <c r="CA79" s="163"/>
      <c r="CB79" s="154"/>
      <c r="CC79" s="442"/>
      <c r="CD79" s="190"/>
      <c r="CE79" s="154"/>
      <c r="CF79" s="154"/>
      <c r="CG79" s="154"/>
      <c r="CH79" s="154"/>
      <c r="CI79" s="154"/>
      <c r="CJ79" s="154"/>
      <c r="CK79" s="170"/>
    </row>
    <row r="80" spans="3:89" ht="5.0999999999999996" customHeight="1" x14ac:dyDescent="0.4">
      <c r="C80" s="125"/>
      <c r="D80" s="120"/>
      <c r="E80" s="120"/>
      <c r="F80" s="125"/>
      <c r="L80" s="127"/>
      <c r="M80" s="413"/>
      <c r="N80" s="413"/>
      <c r="O80" s="413"/>
      <c r="P80" s="413"/>
      <c r="Q80" s="413"/>
      <c r="R80" s="409">
        <v>2</v>
      </c>
      <c r="S80" s="120"/>
      <c r="T80" s="147"/>
      <c r="U80" s="125"/>
      <c r="V80" s="120"/>
      <c r="AB80" s="127"/>
      <c r="AC80" s="410"/>
      <c r="AD80" s="410"/>
      <c r="AE80" s="410"/>
      <c r="AF80" s="410"/>
      <c r="AH80" s="433"/>
      <c r="AI80" s="459"/>
      <c r="AJ80" s="158"/>
      <c r="AP80" s="158"/>
      <c r="AQ80" s="413"/>
      <c r="AR80" s="413"/>
      <c r="AS80" s="413"/>
      <c r="AT80" s="413"/>
      <c r="AU80" s="413"/>
      <c r="AV80" s="451"/>
      <c r="AW80" s="154"/>
      <c r="AX80" s="480" t="s">
        <v>337</v>
      </c>
      <c r="AY80" s="480"/>
      <c r="AZ80" s="480"/>
      <c r="BA80" s="480"/>
      <c r="BB80" s="480"/>
      <c r="BC80" s="172"/>
      <c r="BD80" s="415"/>
      <c r="BE80" s="481">
        <v>12</v>
      </c>
      <c r="BF80" s="184"/>
      <c r="BG80" s="184"/>
      <c r="BH80" s="184"/>
      <c r="BI80" s="184"/>
      <c r="BJ80" s="184"/>
      <c r="BK80" s="184"/>
      <c r="BL80" s="185"/>
      <c r="BM80" s="184"/>
      <c r="BN80" s="184"/>
      <c r="BO80" s="184"/>
      <c r="BP80" s="184"/>
      <c r="BQ80" s="184"/>
      <c r="BR80" s="184"/>
      <c r="BS80" s="184"/>
      <c r="BT80" s="184"/>
      <c r="BU80" s="184"/>
      <c r="BV80" s="184"/>
      <c r="BW80" s="184"/>
      <c r="BX80" s="184"/>
      <c r="BY80" s="184"/>
      <c r="BZ80" s="183"/>
      <c r="CA80" s="183"/>
      <c r="CB80" s="154"/>
      <c r="CC80" s="453"/>
      <c r="CD80" s="181"/>
      <c r="CE80" s="154"/>
      <c r="CF80" s="154"/>
      <c r="CG80" s="154"/>
      <c r="CH80" s="154"/>
      <c r="CI80" s="154"/>
      <c r="CJ80" s="154"/>
      <c r="CK80" s="170"/>
    </row>
    <row r="81" spans="3:89" ht="5.0999999999999996" customHeight="1" x14ac:dyDescent="0.4">
      <c r="C81" s="125"/>
      <c r="D81" s="120"/>
      <c r="E81" s="120"/>
      <c r="F81" s="125"/>
      <c r="L81" s="125"/>
      <c r="M81" s="413" t="s">
        <v>336</v>
      </c>
      <c r="N81" s="413"/>
      <c r="O81" s="413"/>
      <c r="P81" s="413"/>
      <c r="Q81" s="413"/>
      <c r="R81" s="409"/>
      <c r="S81" s="120"/>
      <c r="T81" s="147"/>
      <c r="U81" s="125"/>
      <c r="V81" s="120"/>
      <c r="AB81" s="147"/>
      <c r="AC81" s="137"/>
      <c r="AD81" s="465" t="s">
        <v>335</v>
      </c>
      <c r="AE81" s="465"/>
      <c r="AF81" s="465"/>
      <c r="AH81" s="433"/>
      <c r="AJ81" s="158"/>
      <c r="AN81" s="189"/>
      <c r="AP81" s="168"/>
      <c r="AQ81" s="131"/>
      <c r="AR81" s="410" t="s">
        <v>334</v>
      </c>
      <c r="AS81" s="410"/>
      <c r="AT81" s="410"/>
      <c r="AU81" s="410"/>
      <c r="AV81" s="409">
        <v>7</v>
      </c>
      <c r="AW81" s="154"/>
      <c r="AX81" s="480"/>
      <c r="AY81" s="480"/>
      <c r="AZ81" s="480"/>
      <c r="BA81" s="480"/>
      <c r="BB81" s="480"/>
      <c r="BD81" s="415"/>
      <c r="BE81" s="481"/>
      <c r="BZ81" s="154"/>
      <c r="CA81" s="154"/>
      <c r="CB81" s="154"/>
      <c r="CC81" s="454"/>
      <c r="CD81" s="181"/>
      <c r="CE81" s="154"/>
      <c r="CF81" s="154"/>
      <c r="CG81" s="154"/>
      <c r="CH81" s="154"/>
      <c r="CI81" s="154"/>
      <c r="CJ81" s="154"/>
      <c r="CK81" s="170"/>
    </row>
    <row r="82" spans="3:89" ht="5.0999999999999996" customHeight="1" x14ac:dyDescent="0.4">
      <c r="C82" s="125"/>
      <c r="D82" s="120"/>
      <c r="E82" s="120"/>
      <c r="F82" s="125"/>
      <c r="L82" s="124"/>
      <c r="M82" s="413"/>
      <c r="N82" s="413"/>
      <c r="O82" s="413"/>
      <c r="P82" s="413"/>
      <c r="Q82" s="413"/>
      <c r="R82" s="409">
        <v>8</v>
      </c>
      <c r="S82" s="120"/>
      <c r="T82" s="147"/>
      <c r="U82" s="125"/>
      <c r="V82" s="120"/>
      <c r="AB82" s="147"/>
      <c r="AC82" s="136"/>
      <c r="AD82" s="465"/>
      <c r="AE82" s="465"/>
      <c r="AF82" s="465"/>
      <c r="AH82" s="433"/>
      <c r="AJ82" s="158"/>
      <c r="AN82" s="189"/>
      <c r="AP82" s="168"/>
      <c r="AQ82" s="132"/>
      <c r="AR82" s="410"/>
      <c r="AS82" s="410"/>
      <c r="AT82" s="410"/>
      <c r="AU82" s="410"/>
      <c r="AV82" s="451"/>
      <c r="AW82" s="154"/>
      <c r="BD82" s="416"/>
      <c r="BZ82" s="154"/>
      <c r="CA82" s="154"/>
      <c r="CB82" s="154"/>
      <c r="CC82" s="182"/>
      <c r="CD82" s="181"/>
      <c r="CE82" s="154"/>
      <c r="CF82" s="154"/>
      <c r="CG82" s="154"/>
      <c r="CH82" s="154"/>
      <c r="CI82" s="154"/>
      <c r="CJ82" s="154"/>
      <c r="CK82" s="170"/>
    </row>
    <row r="83" spans="3:89" ht="5.0999999999999996" customHeight="1" x14ac:dyDescent="0.4">
      <c r="C83" s="125"/>
      <c r="D83" s="120"/>
      <c r="E83" s="120"/>
      <c r="F83" s="125"/>
      <c r="L83" s="120"/>
      <c r="M83" s="126"/>
      <c r="N83" s="410" t="s">
        <v>333</v>
      </c>
      <c r="O83" s="410"/>
      <c r="P83" s="410"/>
      <c r="Q83" s="410"/>
      <c r="R83" s="409"/>
      <c r="S83" s="120"/>
      <c r="T83" s="147"/>
      <c r="U83" s="125"/>
      <c r="V83" s="120"/>
      <c r="AB83" s="147"/>
      <c r="AC83" s="125"/>
      <c r="AD83" s="465" t="s">
        <v>332</v>
      </c>
      <c r="AE83" s="465"/>
      <c r="AF83" s="465"/>
      <c r="AH83" s="433"/>
      <c r="AJ83" s="158"/>
      <c r="AN83" s="189"/>
      <c r="AP83" s="168"/>
      <c r="AQ83" s="131"/>
      <c r="AR83" s="410" t="s">
        <v>331</v>
      </c>
      <c r="AS83" s="410"/>
      <c r="AT83" s="410"/>
      <c r="AU83" s="410"/>
      <c r="AV83" s="409">
        <v>6</v>
      </c>
      <c r="AW83" s="154"/>
      <c r="BZ83" s="154"/>
      <c r="CA83" s="154"/>
      <c r="CB83" s="154"/>
      <c r="CC83" s="182"/>
      <c r="CD83" s="181"/>
      <c r="CE83" s="154"/>
      <c r="CF83" s="154"/>
      <c r="CG83" s="154"/>
      <c r="CH83" s="154"/>
      <c r="CI83" s="154"/>
      <c r="CJ83" s="154"/>
      <c r="CK83" s="170"/>
    </row>
    <row r="84" spans="3:89" ht="5.0999999999999996" customHeight="1" x14ac:dyDescent="0.4">
      <c r="C84" s="125"/>
      <c r="D84" s="120"/>
      <c r="E84" s="120"/>
      <c r="F84" s="125"/>
      <c r="L84" s="120"/>
      <c r="M84" s="125"/>
      <c r="N84" s="410"/>
      <c r="O84" s="410"/>
      <c r="P84" s="410"/>
      <c r="Q84" s="410"/>
      <c r="R84" s="409"/>
      <c r="S84" s="120"/>
      <c r="T84" s="147"/>
      <c r="U84" s="125"/>
      <c r="V84" s="120"/>
      <c r="AB84" s="147"/>
      <c r="AC84" s="133"/>
      <c r="AD84" s="465"/>
      <c r="AE84" s="465"/>
      <c r="AF84" s="465"/>
      <c r="AH84" s="433"/>
      <c r="AJ84" s="158"/>
      <c r="AN84" s="189"/>
      <c r="AP84" s="158"/>
      <c r="AQ84" s="159"/>
      <c r="AR84" s="410"/>
      <c r="AS84" s="410"/>
      <c r="AT84" s="410"/>
      <c r="AU84" s="410"/>
      <c r="AV84" s="451"/>
      <c r="AW84" s="154"/>
      <c r="AX84" s="192"/>
      <c r="AY84" s="193"/>
      <c r="AZ84" s="192"/>
      <c r="BA84" s="192"/>
      <c r="BB84" s="192"/>
      <c r="BD84" s="414" t="s">
        <v>293</v>
      </c>
      <c r="BE84" s="166"/>
      <c r="BF84" s="164"/>
      <c r="BG84" s="164"/>
      <c r="BH84" s="164"/>
      <c r="BI84" s="164"/>
      <c r="BJ84" s="164"/>
      <c r="BK84" s="164"/>
      <c r="BL84" s="165"/>
      <c r="BM84" s="164"/>
      <c r="BN84" s="164"/>
      <c r="BO84" s="164"/>
      <c r="BP84" s="164"/>
      <c r="BQ84" s="164"/>
      <c r="BR84" s="164"/>
      <c r="BS84" s="164"/>
      <c r="BT84" s="164"/>
      <c r="BU84" s="164"/>
      <c r="BV84" s="164"/>
      <c r="BW84" s="164"/>
      <c r="BX84" s="164"/>
      <c r="BY84" s="164"/>
      <c r="BZ84" s="163"/>
      <c r="CA84" s="163"/>
      <c r="CB84" s="154"/>
      <c r="CC84" s="442"/>
      <c r="CD84" s="191"/>
      <c r="CE84" s="154"/>
      <c r="CF84" s="154"/>
      <c r="CG84" s="154"/>
      <c r="CH84" s="154"/>
      <c r="CI84" s="154"/>
      <c r="CJ84" s="154"/>
      <c r="CK84" s="170"/>
    </row>
    <row r="85" spans="3:89" ht="5.0999999999999996" customHeight="1" x14ac:dyDescent="0.4">
      <c r="C85" s="125"/>
      <c r="D85" s="120"/>
      <c r="E85" s="120"/>
      <c r="F85" s="125"/>
      <c r="L85" s="120"/>
      <c r="M85" s="126"/>
      <c r="N85" s="410" t="s">
        <v>330</v>
      </c>
      <c r="O85" s="410"/>
      <c r="P85" s="410"/>
      <c r="Q85" s="410"/>
      <c r="R85" s="409"/>
      <c r="S85" s="120"/>
      <c r="T85" s="147"/>
      <c r="AB85" s="147"/>
      <c r="AC85" s="131"/>
      <c r="AD85" s="465" t="s">
        <v>329</v>
      </c>
      <c r="AE85" s="465"/>
      <c r="AF85" s="465"/>
      <c r="AH85" s="433"/>
      <c r="AJ85" s="158"/>
      <c r="AN85" s="189"/>
      <c r="AP85" s="158"/>
      <c r="AQ85" s="413" t="s">
        <v>328</v>
      </c>
      <c r="AR85" s="413"/>
      <c r="AS85" s="413"/>
      <c r="AT85" s="413"/>
      <c r="AU85" s="413"/>
      <c r="AV85" s="409"/>
      <c r="AW85" s="154"/>
      <c r="AX85" s="480" t="s">
        <v>327</v>
      </c>
      <c r="AY85" s="480"/>
      <c r="AZ85" s="480"/>
      <c r="BA85" s="480"/>
      <c r="BB85" s="480"/>
      <c r="BC85" s="172"/>
      <c r="BD85" s="415"/>
      <c r="BE85" s="481">
        <v>9</v>
      </c>
      <c r="BF85" s="164"/>
      <c r="BG85" s="164"/>
      <c r="BH85" s="164"/>
      <c r="BI85" s="164"/>
      <c r="BJ85" s="164"/>
      <c r="BK85" s="164"/>
      <c r="BL85" s="165"/>
      <c r="BM85" s="164"/>
      <c r="BN85" s="164"/>
      <c r="BO85" s="164"/>
      <c r="BP85" s="164"/>
      <c r="BQ85" s="164"/>
      <c r="BR85" s="164"/>
      <c r="BS85" s="164"/>
      <c r="BT85" s="164"/>
      <c r="BU85" s="164"/>
      <c r="BV85" s="164"/>
      <c r="BW85" s="164"/>
      <c r="BX85" s="164"/>
      <c r="BY85" s="164"/>
      <c r="BZ85" s="163"/>
      <c r="CA85" s="163"/>
      <c r="CB85" s="154"/>
      <c r="CC85" s="442"/>
      <c r="CD85" s="190"/>
      <c r="CE85" s="154"/>
      <c r="CF85" s="154"/>
      <c r="CG85" s="154"/>
      <c r="CH85" s="154"/>
      <c r="CI85" s="154"/>
      <c r="CJ85" s="154"/>
      <c r="CK85" s="170"/>
    </row>
    <row r="86" spans="3:89" ht="5.0999999999999996" customHeight="1" x14ac:dyDescent="0.4">
      <c r="C86" s="125"/>
      <c r="D86" s="120"/>
      <c r="E86" s="120"/>
      <c r="F86" s="125"/>
      <c r="L86" s="120"/>
      <c r="M86" s="124"/>
      <c r="N86" s="410"/>
      <c r="O86" s="410"/>
      <c r="P86" s="410"/>
      <c r="Q86" s="410"/>
      <c r="R86" s="417">
        <v>10</v>
      </c>
      <c r="S86" s="120"/>
      <c r="T86" s="147"/>
      <c r="AB86" s="125"/>
      <c r="AC86" s="136"/>
      <c r="AD86" s="465"/>
      <c r="AE86" s="465"/>
      <c r="AF86" s="465"/>
      <c r="AH86" s="433"/>
      <c r="AJ86" s="158"/>
      <c r="AN86" s="189"/>
      <c r="AP86" s="155"/>
      <c r="AQ86" s="413"/>
      <c r="AR86" s="413"/>
      <c r="AS86" s="413"/>
      <c r="AT86" s="413"/>
      <c r="AU86" s="413"/>
      <c r="AV86" s="451"/>
      <c r="AW86" s="154"/>
      <c r="AX86" s="480"/>
      <c r="AY86" s="480"/>
      <c r="AZ86" s="480"/>
      <c r="BA86" s="480"/>
      <c r="BB86" s="480"/>
      <c r="BD86" s="415"/>
      <c r="BE86" s="481"/>
      <c r="BF86" s="184"/>
      <c r="BG86" s="184"/>
      <c r="BH86" s="184"/>
      <c r="BI86" s="184"/>
      <c r="BJ86" s="184"/>
      <c r="BK86" s="184"/>
      <c r="BL86" s="185"/>
      <c r="BM86" s="184"/>
      <c r="BN86" s="184"/>
      <c r="BO86" s="184"/>
      <c r="BP86" s="184"/>
      <c r="BQ86" s="184"/>
      <c r="BR86" s="184"/>
      <c r="BS86" s="184"/>
      <c r="BT86" s="184"/>
      <c r="BU86" s="184"/>
      <c r="BV86" s="184"/>
      <c r="BW86" s="184"/>
      <c r="BX86" s="184"/>
      <c r="BY86" s="184"/>
      <c r="BZ86" s="183"/>
      <c r="CA86" s="183"/>
      <c r="CB86" s="154"/>
      <c r="CC86" s="453"/>
      <c r="CD86" s="181"/>
      <c r="CE86" s="154"/>
      <c r="CF86" s="154"/>
      <c r="CG86" s="154"/>
      <c r="CH86" s="154"/>
      <c r="CI86" s="154"/>
      <c r="CJ86" s="154"/>
      <c r="CK86" s="170"/>
    </row>
    <row r="87" spans="3:89" ht="5.0999999999999996" customHeight="1" x14ac:dyDescent="0.4">
      <c r="C87" s="125"/>
      <c r="D87" s="120"/>
      <c r="E87" s="120"/>
      <c r="F87" s="125"/>
      <c r="J87" s="414" t="s">
        <v>326</v>
      </c>
      <c r="R87" s="417"/>
      <c r="S87" s="120"/>
      <c r="T87" s="147"/>
      <c r="AB87" s="125"/>
      <c r="AC87" s="126"/>
      <c r="AD87" s="465" t="s">
        <v>325</v>
      </c>
      <c r="AE87" s="465"/>
      <c r="AF87" s="465"/>
      <c r="AH87" s="434"/>
      <c r="AJ87" s="158"/>
      <c r="AN87" s="189"/>
      <c r="AP87" s="188"/>
      <c r="AQ87" s="131"/>
      <c r="AR87" s="410" t="s">
        <v>324</v>
      </c>
      <c r="AS87" s="410"/>
      <c r="AT87" s="410"/>
      <c r="AU87" s="410"/>
      <c r="AV87" s="409">
        <v>12</v>
      </c>
      <c r="AW87" s="154"/>
      <c r="AX87" s="184"/>
      <c r="AY87" s="187"/>
      <c r="AZ87" s="184"/>
      <c r="BA87" s="184"/>
      <c r="BB87" s="184"/>
      <c r="BD87" s="416"/>
      <c r="BE87" s="186"/>
      <c r="BF87" s="184"/>
      <c r="BG87" s="184"/>
      <c r="BH87" s="184"/>
      <c r="BI87" s="184"/>
      <c r="BJ87" s="184"/>
      <c r="BK87" s="184"/>
      <c r="BL87" s="185"/>
      <c r="BM87" s="184"/>
      <c r="BN87" s="184"/>
      <c r="BO87" s="184"/>
      <c r="BP87" s="184"/>
      <c r="BQ87" s="184"/>
      <c r="BR87" s="184"/>
      <c r="BS87" s="184"/>
      <c r="BT87" s="184"/>
      <c r="BU87" s="184"/>
      <c r="BV87" s="184"/>
      <c r="BW87" s="184"/>
      <c r="BX87" s="184"/>
      <c r="BY87" s="184"/>
      <c r="BZ87" s="183"/>
      <c r="CA87" s="183"/>
      <c r="CB87" s="154"/>
      <c r="CC87" s="454"/>
      <c r="CD87" s="181"/>
      <c r="CE87" s="154"/>
      <c r="CF87" s="154"/>
      <c r="CG87" s="154"/>
      <c r="CH87" s="154"/>
      <c r="CI87" s="154"/>
      <c r="CJ87" s="154"/>
      <c r="CK87" s="170"/>
    </row>
    <row r="88" spans="3:89" ht="5.0999999999999996" customHeight="1" x14ac:dyDescent="0.4">
      <c r="C88" s="125"/>
      <c r="D88" s="120"/>
      <c r="E88" s="120"/>
      <c r="F88" s="126"/>
      <c r="G88" s="150"/>
      <c r="H88" s="150"/>
      <c r="I88" s="135"/>
      <c r="J88" s="415"/>
      <c r="K88" s="121"/>
      <c r="L88" s="120"/>
      <c r="M88" s="413" t="s">
        <v>323</v>
      </c>
      <c r="N88" s="413"/>
      <c r="O88" s="413"/>
      <c r="P88" s="413"/>
      <c r="Q88" s="413"/>
      <c r="R88" s="409">
        <v>7</v>
      </c>
      <c r="S88" s="120"/>
      <c r="T88" s="147"/>
      <c r="AB88" s="125"/>
      <c r="AD88" s="465"/>
      <c r="AE88" s="465"/>
      <c r="AF88" s="465"/>
      <c r="AH88" s="449">
        <f>SUM(AV75:AV126)</f>
        <v>203</v>
      </c>
      <c r="AJ88" s="158"/>
      <c r="AN88" s="189"/>
      <c r="AP88" s="188"/>
      <c r="AQ88" s="132"/>
      <c r="AR88" s="410"/>
      <c r="AS88" s="410"/>
      <c r="AT88" s="410"/>
      <c r="AU88" s="410"/>
      <c r="AV88" s="451"/>
      <c r="AW88" s="154"/>
      <c r="AX88" s="184"/>
      <c r="AY88" s="187"/>
      <c r="AZ88" s="184"/>
      <c r="BA88" s="184"/>
      <c r="BB88" s="184"/>
      <c r="BC88" s="184"/>
      <c r="BD88" s="184"/>
      <c r="BE88" s="186"/>
      <c r="BF88" s="184"/>
      <c r="BG88" s="184"/>
      <c r="BH88" s="184"/>
      <c r="BI88" s="184"/>
      <c r="BJ88" s="184"/>
      <c r="BK88" s="184"/>
      <c r="BL88" s="185"/>
      <c r="BM88" s="184"/>
      <c r="BN88" s="184"/>
      <c r="BO88" s="184"/>
      <c r="BP88" s="184"/>
      <c r="BQ88" s="184"/>
      <c r="BR88" s="184"/>
      <c r="BS88" s="184"/>
      <c r="BT88" s="184"/>
      <c r="BU88" s="184"/>
      <c r="BV88" s="184"/>
      <c r="BW88" s="184"/>
      <c r="BX88" s="184"/>
      <c r="BY88" s="184"/>
      <c r="BZ88" s="183"/>
      <c r="CA88" s="183"/>
      <c r="CB88" s="154"/>
      <c r="CC88" s="182"/>
      <c r="CD88" s="181"/>
      <c r="CE88" s="154"/>
      <c r="CF88" s="154"/>
      <c r="CG88" s="154"/>
      <c r="CH88" s="154"/>
      <c r="CI88" s="154"/>
      <c r="CJ88" s="154"/>
      <c r="CK88" s="170"/>
    </row>
    <row r="89" spans="3:89" ht="5.0999999999999996" customHeight="1" x14ac:dyDescent="0.4">
      <c r="C89" s="125"/>
      <c r="D89" s="120"/>
      <c r="E89" s="120"/>
      <c r="F89" s="127"/>
      <c r="G89" s="149"/>
      <c r="H89" s="149"/>
      <c r="I89" s="124"/>
      <c r="J89" s="415"/>
      <c r="K89" s="143">
        <f>SUM(R91:R108)</f>
        <v>45</v>
      </c>
      <c r="L89" s="127"/>
      <c r="M89" s="413"/>
      <c r="N89" s="413"/>
      <c r="O89" s="413"/>
      <c r="P89" s="413"/>
      <c r="Q89" s="413"/>
      <c r="R89" s="409"/>
      <c r="S89" s="120"/>
      <c r="T89" s="147"/>
      <c r="U89" s="125"/>
      <c r="V89" s="120"/>
      <c r="AB89" s="126"/>
      <c r="AC89" s="410" t="s">
        <v>322</v>
      </c>
      <c r="AD89" s="410"/>
      <c r="AE89" s="410"/>
      <c r="AF89" s="410"/>
      <c r="AH89" s="450"/>
      <c r="AJ89" s="158"/>
      <c r="AN89" s="173"/>
      <c r="AP89" s="188"/>
      <c r="AQ89" s="131"/>
      <c r="AR89" s="410" t="s">
        <v>321</v>
      </c>
      <c r="AS89" s="410"/>
      <c r="AT89" s="410"/>
      <c r="AU89" s="410"/>
      <c r="AV89" s="409">
        <v>8</v>
      </c>
      <c r="AW89" s="154"/>
      <c r="AX89" s="184"/>
      <c r="AY89" s="187"/>
      <c r="AZ89" s="184"/>
      <c r="BA89" s="184"/>
      <c r="BB89" s="184"/>
      <c r="BC89" s="184"/>
      <c r="BD89" s="184"/>
      <c r="BE89" s="186"/>
      <c r="BF89" s="184"/>
      <c r="BG89" s="184"/>
      <c r="BH89" s="184"/>
      <c r="BI89" s="184"/>
      <c r="BJ89" s="184"/>
      <c r="BK89" s="184"/>
      <c r="BL89" s="185"/>
      <c r="BM89" s="184"/>
      <c r="BN89" s="184"/>
      <c r="BO89" s="184"/>
      <c r="BP89" s="184"/>
      <c r="BQ89" s="184"/>
      <c r="BR89" s="184"/>
      <c r="BS89" s="184"/>
      <c r="BT89" s="184"/>
      <c r="BU89" s="184"/>
      <c r="BV89" s="184"/>
      <c r="BW89" s="184"/>
      <c r="BX89" s="184"/>
      <c r="BY89" s="184"/>
      <c r="BZ89" s="183"/>
      <c r="CA89" s="183"/>
      <c r="CB89" s="154"/>
      <c r="CC89" s="182"/>
      <c r="CD89" s="181"/>
      <c r="CE89" s="154"/>
      <c r="CF89" s="154"/>
      <c r="CG89" s="154"/>
      <c r="CH89" s="154"/>
      <c r="CI89" s="154"/>
      <c r="CJ89" s="154"/>
      <c r="CK89" s="170"/>
    </row>
    <row r="90" spans="3:89" ht="5.0999999999999996" customHeight="1" x14ac:dyDescent="0.4">
      <c r="C90" s="125"/>
      <c r="D90" s="120"/>
      <c r="E90" s="120"/>
      <c r="F90" s="125"/>
      <c r="J90" s="416"/>
      <c r="K90" s="142"/>
      <c r="L90" s="125"/>
      <c r="M90" s="126"/>
      <c r="N90" s="410" t="s">
        <v>320</v>
      </c>
      <c r="O90" s="410"/>
      <c r="P90" s="410"/>
      <c r="Q90" s="410"/>
      <c r="S90" s="120"/>
      <c r="T90" s="147"/>
      <c r="AB90" s="127"/>
      <c r="AC90" s="410"/>
      <c r="AD90" s="410"/>
      <c r="AE90" s="410"/>
      <c r="AF90" s="410"/>
      <c r="AJ90" s="158"/>
      <c r="AN90" s="180"/>
      <c r="AP90" s="154"/>
      <c r="AQ90" s="159"/>
      <c r="AR90" s="410"/>
      <c r="AS90" s="410"/>
      <c r="AT90" s="410"/>
      <c r="AU90" s="410"/>
      <c r="AV90" s="451"/>
      <c r="AW90" s="154"/>
      <c r="AX90" s="413" t="s">
        <v>319</v>
      </c>
      <c r="AY90" s="413"/>
      <c r="AZ90" s="413"/>
      <c r="BA90" s="413"/>
      <c r="BB90" s="413"/>
      <c r="BC90" s="177"/>
      <c r="BD90" s="177"/>
      <c r="BE90" s="178"/>
      <c r="BF90" s="177"/>
      <c r="BG90" s="410" t="s">
        <v>293</v>
      </c>
      <c r="BH90" s="410"/>
      <c r="BI90" s="410"/>
      <c r="BJ90" s="410"/>
      <c r="BK90" s="410"/>
      <c r="BL90" s="409">
        <v>3</v>
      </c>
      <c r="BM90" s="164"/>
      <c r="BN90" s="164"/>
      <c r="BO90" s="164"/>
      <c r="BP90" s="164"/>
      <c r="BQ90" s="164"/>
      <c r="BR90" s="164"/>
      <c r="BS90" s="164"/>
      <c r="BT90" s="164"/>
      <c r="BU90" s="164"/>
      <c r="BV90" s="164"/>
      <c r="BW90" s="164"/>
      <c r="BX90" s="164"/>
      <c r="BY90" s="164"/>
      <c r="BZ90" s="163"/>
      <c r="CA90" s="163"/>
      <c r="CB90" s="154"/>
      <c r="CC90" s="154"/>
      <c r="CD90" s="154"/>
      <c r="CE90" s="154"/>
      <c r="CF90" s="442"/>
      <c r="CG90" s="442"/>
      <c r="CH90" s="442"/>
      <c r="CI90" s="442"/>
      <c r="CJ90" s="442"/>
      <c r="CK90" s="408"/>
    </row>
    <row r="91" spans="3:89" ht="5.0999999999999996" customHeight="1" x14ac:dyDescent="0.4">
      <c r="C91" s="125"/>
      <c r="D91" s="120"/>
      <c r="E91" s="120"/>
      <c r="F91" s="125"/>
      <c r="L91" s="125"/>
      <c r="M91" s="127"/>
      <c r="N91" s="410"/>
      <c r="O91" s="410"/>
      <c r="P91" s="410"/>
      <c r="Q91" s="410"/>
      <c r="S91" s="120"/>
      <c r="T91" s="147"/>
      <c r="AA91" s="179"/>
      <c r="AB91" s="126"/>
      <c r="AC91" s="410" t="s">
        <v>318</v>
      </c>
      <c r="AD91" s="410"/>
      <c r="AE91" s="410"/>
      <c r="AF91" s="410"/>
      <c r="AJ91" s="158"/>
      <c r="AN91" s="414" t="s">
        <v>317</v>
      </c>
      <c r="AP91" s="154"/>
      <c r="AQ91" s="154"/>
      <c r="AR91" s="154"/>
      <c r="AS91" s="154"/>
      <c r="AT91" s="154"/>
      <c r="AU91" s="154"/>
      <c r="AV91" s="173"/>
      <c r="AW91" s="154"/>
      <c r="AX91" s="413"/>
      <c r="AY91" s="413"/>
      <c r="AZ91" s="413"/>
      <c r="BA91" s="413"/>
      <c r="BB91" s="413"/>
      <c r="BC91" s="164"/>
      <c r="BD91" s="164"/>
      <c r="BE91" s="166"/>
      <c r="BF91" s="164"/>
      <c r="BG91" s="410"/>
      <c r="BH91" s="410"/>
      <c r="BI91" s="410"/>
      <c r="BJ91" s="410"/>
      <c r="BK91" s="410"/>
      <c r="BL91" s="451"/>
      <c r="BM91" s="164"/>
      <c r="BN91" s="164"/>
      <c r="BO91" s="164"/>
      <c r="BP91" s="164"/>
      <c r="BQ91" s="164"/>
      <c r="BR91" s="164"/>
      <c r="BS91" s="164"/>
      <c r="BT91" s="164"/>
      <c r="BU91" s="164"/>
      <c r="BV91" s="164"/>
      <c r="BW91" s="164"/>
      <c r="BX91" s="164"/>
      <c r="BY91" s="164"/>
      <c r="BZ91" s="163"/>
      <c r="CA91" s="163"/>
      <c r="CB91" s="154"/>
      <c r="CC91" s="154"/>
      <c r="CD91" s="154"/>
      <c r="CE91" s="154"/>
      <c r="CF91" s="442"/>
      <c r="CG91" s="442"/>
      <c r="CH91" s="442"/>
      <c r="CI91" s="442"/>
      <c r="CJ91" s="442"/>
      <c r="CK91" s="482"/>
    </row>
    <row r="92" spans="3:89" ht="5.0999999999999996" customHeight="1" x14ac:dyDescent="0.4">
      <c r="C92" s="125"/>
      <c r="D92" s="120"/>
      <c r="E92" s="120"/>
      <c r="F92" s="125"/>
      <c r="L92" s="125"/>
      <c r="M92" s="126"/>
      <c r="N92" s="410" t="s">
        <v>316</v>
      </c>
      <c r="O92" s="410"/>
      <c r="P92" s="410"/>
      <c r="Q92" s="410"/>
      <c r="S92" s="120"/>
      <c r="T92" s="147"/>
      <c r="AB92" s="124"/>
      <c r="AC92" s="410"/>
      <c r="AD92" s="410"/>
      <c r="AE92" s="410"/>
      <c r="AF92" s="410"/>
      <c r="AJ92" s="157"/>
      <c r="AK92" s="156"/>
      <c r="AL92" s="156"/>
      <c r="AM92" s="172"/>
      <c r="AN92" s="415"/>
      <c r="AO92" s="171"/>
      <c r="AP92" s="156"/>
      <c r="AQ92" s="413" t="s">
        <v>315</v>
      </c>
      <c r="AR92" s="413"/>
      <c r="AS92" s="413"/>
      <c r="AT92" s="413"/>
      <c r="AU92" s="413"/>
      <c r="AV92" s="409"/>
      <c r="AW92" s="154"/>
      <c r="BZ92" s="154"/>
      <c r="CA92" s="154"/>
      <c r="CB92" s="154"/>
      <c r="CC92" s="154"/>
      <c r="CD92" s="154"/>
      <c r="CE92" s="154"/>
      <c r="CF92" s="154"/>
      <c r="CG92" s="154"/>
      <c r="CH92" s="154"/>
      <c r="CI92" s="154"/>
      <c r="CJ92" s="154"/>
      <c r="CK92" s="170"/>
    </row>
    <row r="93" spans="3:89" ht="5.0999999999999996" customHeight="1" x14ac:dyDescent="0.4">
      <c r="C93" s="125"/>
      <c r="D93" s="120"/>
      <c r="E93" s="120"/>
      <c r="F93" s="125"/>
      <c r="L93" s="125"/>
      <c r="M93" s="120"/>
      <c r="N93" s="410"/>
      <c r="O93" s="410"/>
      <c r="P93" s="410"/>
      <c r="Q93" s="410"/>
      <c r="R93" s="409">
        <v>8</v>
      </c>
      <c r="S93" s="120"/>
      <c r="T93" s="147"/>
      <c r="Y93" s="414" t="s">
        <v>314</v>
      </c>
      <c r="AJ93" s="158"/>
      <c r="AN93" s="415"/>
      <c r="AO93" s="478">
        <f>SUM(AV92:AV105)</f>
        <v>73</v>
      </c>
      <c r="AP93" s="158"/>
      <c r="AQ93" s="413"/>
      <c r="AR93" s="413"/>
      <c r="AS93" s="413"/>
      <c r="AT93" s="413"/>
      <c r="AU93" s="413"/>
      <c r="AV93" s="451"/>
      <c r="AW93" s="154"/>
      <c r="BZ93" s="154"/>
      <c r="CA93" s="154"/>
      <c r="CB93" s="154"/>
      <c r="CC93" s="154"/>
      <c r="CD93" s="154"/>
      <c r="CE93" s="154"/>
      <c r="CF93" s="154"/>
      <c r="CG93" s="154"/>
      <c r="CH93" s="154"/>
      <c r="CI93" s="154"/>
      <c r="CJ93" s="154"/>
      <c r="CK93" s="170"/>
    </row>
    <row r="94" spans="3:89" ht="5.0999999999999996" customHeight="1" x14ac:dyDescent="0.4">
      <c r="C94" s="125"/>
      <c r="D94" s="120"/>
      <c r="E94" s="120"/>
      <c r="F94" s="125"/>
      <c r="L94" s="126"/>
      <c r="M94" s="135"/>
      <c r="N94" s="410" t="s">
        <v>313</v>
      </c>
      <c r="O94" s="410"/>
      <c r="P94" s="410"/>
      <c r="Q94" s="410"/>
      <c r="R94" s="409"/>
      <c r="S94" s="120"/>
      <c r="T94" s="147"/>
      <c r="U94" s="125"/>
      <c r="V94" s="120"/>
      <c r="Y94" s="415"/>
      <c r="AB94" s="413" t="s">
        <v>312</v>
      </c>
      <c r="AC94" s="413"/>
      <c r="AD94" s="413"/>
      <c r="AE94" s="413"/>
      <c r="AF94" s="413"/>
      <c r="AJ94" s="158"/>
      <c r="AN94" s="416"/>
      <c r="AO94" s="483"/>
      <c r="AP94" s="158"/>
      <c r="AQ94" s="131"/>
      <c r="AR94" s="410" t="s">
        <v>311</v>
      </c>
      <c r="AS94" s="410"/>
      <c r="AT94" s="410"/>
      <c r="AU94" s="410"/>
      <c r="AV94" s="409">
        <v>9</v>
      </c>
      <c r="AW94" s="154"/>
      <c r="BZ94" s="154"/>
      <c r="CA94" s="154"/>
      <c r="CB94" s="154"/>
      <c r="CC94" s="154"/>
      <c r="CD94" s="154"/>
      <c r="CE94" s="154"/>
      <c r="CF94" s="154"/>
      <c r="CG94" s="154"/>
      <c r="CH94" s="154"/>
      <c r="CI94" s="154"/>
      <c r="CJ94" s="154"/>
      <c r="CK94" s="170"/>
    </row>
    <row r="95" spans="3:89" ht="5.0999999999999996" customHeight="1" x14ac:dyDescent="0.4">
      <c r="C95" s="125"/>
      <c r="D95" s="120"/>
      <c r="E95" s="120"/>
      <c r="F95" s="125"/>
      <c r="L95" s="125"/>
      <c r="M95" s="120"/>
      <c r="N95" s="410"/>
      <c r="O95" s="410"/>
      <c r="P95" s="410"/>
      <c r="Q95" s="410"/>
      <c r="R95" s="409">
        <v>6</v>
      </c>
      <c r="S95" s="120"/>
      <c r="T95" s="147"/>
      <c r="U95" s="127"/>
      <c r="V95" s="124"/>
      <c r="W95" s="124"/>
      <c r="X95" s="124"/>
      <c r="Y95" s="419"/>
      <c r="Z95" s="145" t="e">
        <f>SUM(#REF!)</f>
        <v>#REF!</v>
      </c>
      <c r="AA95" s="127"/>
      <c r="AB95" s="413"/>
      <c r="AC95" s="413"/>
      <c r="AD95" s="413"/>
      <c r="AE95" s="413"/>
      <c r="AF95" s="413"/>
      <c r="AJ95" s="158"/>
      <c r="AN95" s="162"/>
      <c r="AP95" s="158"/>
      <c r="AQ95" s="132"/>
      <c r="AR95" s="410"/>
      <c r="AS95" s="410"/>
      <c r="AT95" s="410"/>
      <c r="AU95" s="410"/>
      <c r="AV95" s="451"/>
      <c r="AW95" s="154"/>
      <c r="AX95" s="413" t="s">
        <v>310</v>
      </c>
      <c r="AY95" s="413"/>
      <c r="AZ95" s="413"/>
      <c r="BA95" s="413"/>
      <c r="BB95" s="413"/>
      <c r="BC95" s="177"/>
      <c r="BD95" s="177"/>
      <c r="BE95" s="178"/>
      <c r="BF95" s="177"/>
      <c r="BG95" s="410" t="s">
        <v>293</v>
      </c>
      <c r="BH95" s="410"/>
      <c r="BI95" s="410"/>
      <c r="BJ95" s="410"/>
      <c r="BK95" s="410"/>
      <c r="BL95" s="409">
        <v>3</v>
      </c>
      <c r="BZ95" s="154"/>
      <c r="CA95" s="154"/>
      <c r="CB95" s="154"/>
      <c r="CC95" s="154"/>
      <c r="CD95" s="154"/>
      <c r="CE95" s="154"/>
      <c r="CF95" s="154"/>
      <c r="CG95" s="154"/>
      <c r="CH95" s="154"/>
      <c r="CI95" s="154"/>
      <c r="CJ95" s="154"/>
      <c r="CK95" s="170"/>
    </row>
    <row r="96" spans="3:89" ht="5.0999999999999996" customHeight="1" x14ac:dyDescent="0.4">
      <c r="C96" s="125"/>
      <c r="D96" s="120"/>
      <c r="E96" s="120"/>
      <c r="F96" s="125"/>
      <c r="L96" s="125"/>
      <c r="M96" s="413" t="s">
        <v>309</v>
      </c>
      <c r="N96" s="413"/>
      <c r="O96" s="413"/>
      <c r="P96" s="413"/>
      <c r="Q96" s="413"/>
      <c r="R96" s="409"/>
      <c r="S96" s="120"/>
      <c r="T96" s="147"/>
      <c r="U96" s="125"/>
      <c r="V96" s="120"/>
      <c r="Y96" s="420"/>
      <c r="Z96" s="144"/>
      <c r="AA96" s="125"/>
      <c r="AB96" s="126"/>
      <c r="AC96" s="410" t="s">
        <v>308</v>
      </c>
      <c r="AD96" s="410"/>
      <c r="AE96" s="410"/>
      <c r="AF96" s="410"/>
      <c r="AJ96" s="158"/>
      <c r="AN96" s="161"/>
      <c r="AP96" s="158"/>
      <c r="AQ96" s="131"/>
      <c r="AR96" s="410" t="s">
        <v>307</v>
      </c>
      <c r="AS96" s="410"/>
      <c r="AT96" s="410"/>
      <c r="AU96" s="410"/>
      <c r="AV96" s="409">
        <v>17</v>
      </c>
      <c r="AW96" s="154"/>
      <c r="AX96" s="413"/>
      <c r="AY96" s="413"/>
      <c r="AZ96" s="413"/>
      <c r="BA96" s="413"/>
      <c r="BB96" s="413"/>
      <c r="BC96" s="164"/>
      <c r="BD96" s="164"/>
      <c r="BE96" s="166"/>
      <c r="BF96" s="164"/>
      <c r="BG96" s="410"/>
      <c r="BH96" s="410"/>
      <c r="BI96" s="410"/>
      <c r="BJ96" s="410"/>
      <c r="BK96" s="410"/>
      <c r="BL96" s="451"/>
      <c r="BM96" s="164"/>
      <c r="BN96" s="164"/>
      <c r="BO96" s="164"/>
      <c r="BP96" s="164"/>
      <c r="BQ96" s="164"/>
      <c r="BR96" s="164"/>
      <c r="BS96" s="164"/>
      <c r="BT96" s="164"/>
      <c r="BU96" s="164"/>
      <c r="BV96" s="164"/>
      <c r="BW96" s="164"/>
      <c r="BX96" s="164"/>
      <c r="BY96" s="164"/>
      <c r="BZ96" s="163"/>
      <c r="CA96" s="163"/>
      <c r="CB96" s="154"/>
      <c r="CC96" s="154"/>
      <c r="CD96" s="154"/>
      <c r="CE96" s="154"/>
      <c r="CF96" s="442"/>
      <c r="CG96" s="442"/>
      <c r="CH96" s="442"/>
      <c r="CI96" s="442"/>
      <c r="CJ96" s="442"/>
      <c r="CK96" s="408"/>
    </row>
    <row r="97" spans="3:89" ht="5.0999999999999996" customHeight="1" x14ac:dyDescent="0.4">
      <c r="C97" s="125"/>
      <c r="D97" s="120"/>
      <c r="E97" s="120"/>
      <c r="F97" s="125"/>
      <c r="L97" s="127"/>
      <c r="M97" s="413"/>
      <c r="N97" s="413"/>
      <c r="O97" s="413"/>
      <c r="P97" s="413"/>
      <c r="Q97" s="413"/>
      <c r="R97" s="409">
        <v>7</v>
      </c>
      <c r="S97" s="120"/>
      <c r="T97" s="147"/>
      <c r="U97" s="125"/>
      <c r="V97" s="120"/>
      <c r="AA97" s="125"/>
      <c r="AB97" s="127"/>
      <c r="AC97" s="410"/>
      <c r="AD97" s="410"/>
      <c r="AE97" s="410"/>
      <c r="AF97" s="410"/>
      <c r="AJ97" s="158"/>
      <c r="AP97" s="158"/>
      <c r="AQ97" s="159"/>
      <c r="AR97" s="410"/>
      <c r="AS97" s="410"/>
      <c r="AT97" s="410"/>
      <c r="AU97" s="410"/>
      <c r="AV97" s="451"/>
      <c r="AW97" s="154"/>
      <c r="AX97" s="164"/>
      <c r="AY97" s="167"/>
      <c r="AZ97" s="164"/>
      <c r="BA97" s="164"/>
      <c r="BB97" s="164"/>
      <c r="BC97" s="164"/>
      <c r="BD97" s="164"/>
      <c r="BE97" s="166"/>
      <c r="BF97" s="164"/>
      <c r="BG97" s="164"/>
      <c r="BH97" s="164"/>
      <c r="BI97" s="164"/>
      <c r="BJ97" s="164"/>
      <c r="BK97" s="164"/>
      <c r="BL97" s="165"/>
      <c r="BM97" s="164"/>
      <c r="BN97" s="164"/>
      <c r="BO97" s="164"/>
      <c r="BP97" s="164"/>
      <c r="BQ97" s="164"/>
      <c r="BR97" s="164"/>
      <c r="BS97" s="164"/>
      <c r="BT97" s="164"/>
      <c r="BU97" s="164"/>
      <c r="BV97" s="164"/>
      <c r="BW97" s="164"/>
      <c r="BX97" s="164"/>
      <c r="BY97" s="164"/>
      <c r="BZ97" s="163"/>
      <c r="CA97" s="163"/>
      <c r="CB97" s="154"/>
      <c r="CC97" s="154"/>
      <c r="CD97" s="154"/>
      <c r="CE97" s="154"/>
      <c r="CF97" s="442"/>
      <c r="CG97" s="442"/>
      <c r="CH97" s="442"/>
      <c r="CI97" s="442"/>
      <c r="CJ97" s="442"/>
      <c r="CK97" s="482"/>
    </row>
    <row r="98" spans="3:89" ht="5.0999999999999996" customHeight="1" x14ac:dyDescent="0.4">
      <c r="C98" s="125"/>
      <c r="D98" s="120"/>
      <c r="E98" s="120"/>
      <c r="F98" s="125"/>
      <c r="L98" s="147"/>
      <c r="M98" s="126"/>
      <c r="N98" s="410" t="s">
        <v>306</v>
      </c>
      <c r="O98" s="410"/>
      <c r="P98" s="410"/>
      <c r="Q98" s="410"/>
      <c r="R98" s="409"/>
      <c r="S98" s="120"/>
      <c r="T98" s="147"/>
      <c r="U98" s="125"/>
      <c r="V98" s="120"/>
      <c r="AA98" s="125"/>
      <c r="AB98" s="125"/>
      <c r="AC98" s="176"/>
      <c r="AD98" s="465" t="s">
        <v>305</v>
      </c>
      <c r="AE98" s="465"/>
      <c r="AF98" s="465"/>
      <c r="AJ98" s="158"/>
      <c r="AP98" s="157"/>
      <c r="AQ98" s="413" t="s">
        <v>304</v>
      </c>
      <c r="AR98" s="413"/>
      <c r="AS98" s="413"/>
      <c r="AT98" s="413"/>
      <c r="AU98" s="413"/>
      <c r="AV98" s="409"/>
      <c r="AW98" s="154"/>
      <c r="BZ98" s="154"/>
      <c r="CA98" s="154"/>
      <c r="CB98" s="154"/>
      <c r="CC98" s="154"/>
      <c r="CD98" s="154"/>
      <c r="CE98" s="154"/>
      <c r="CF98" s="154"/>
      <c r="CG98" s="154"/>
      <c r="CH98" s="154"/>
      <c r="CI98" s="154"/>
      <c r="CJ98" s="154"/>
      <c r="CK98" s="170"/>
    </row>
    <row r="99" spans="3:89" ht="5.0999999999999996" customHeight="1" x14ac:dyDescent="0.4">
      <c r="C99" s="125"/>
      <c r="D99" s="120"/>
      <c r="E99" s="120"/>
      <c r="F99" s="125"/>
      <c r="G99" s="148"/>
      <c r="H99" s="148"/>
      <c r="I99" s="120"/>
      <c r="K99" s="121"/>
      <c r="L99" s="147"/>
      <c r="M99" s="127"/>
      <c r="N99" s="410"/>
      <c r="O99" s="410"/>
      <c r="P99" s="410"/>
      <c r="Q99" s="410"/>
      <c r="R99" s="409"/>
      <c r="S99" s="120"/>
      <c r="T99" s="147"/>
      <c r="U99" s="125"/>
      <c r="V99" s="120"/>
      <c r="AA99" s="125"/>
      <c r="AB99" s="125"/>
      <c r="AC99" s="153"/>
      <c r="AD99" s="465"/>
      <c r="AE99" s="465"/>
      <c r="AF99" s="465"/>
      <c r="AJ99" s="158"/>
      <c r="AP99" s="158"/>
      <c r="AQ99" s="413"/>
      <c r="AR99" s="413"/>
      <c r="AS99" s="413"/>
      <c r="AT99" s="413"/>
      <c r="AU99" s="413"/>
      <c r="AV99" s="451"/>
      <c r="AW99" s="154"/>
      <c r="BZ99" s="154"/>
      <c r="CA99" s="154"/>
      <c r="CB99" s="154"/>
      <c r="CC99" s="154"/>
      <c r="CD99" s="154"/>
      <c r="CE99" s="154"/>
      <c r="CF99" s="154"/>
      <c r="CG99" s="154"/>
      <c r="CH99" s="154"/>
      <c r="CI99" s="154"/>
      <c r="CJ99" s="154"/>
      <c r="CK99" s="170"/>
    </row>
    <row r="100" spans="3:89" ht="5.0999999999999996" customHeight="1" x14ac:dyDescent="0.4">
      <c r="C100" s="125"/>
      <c r="D100" s="120"/>
      <c r="E100" s="120"/>
      <c r="F100" s="125"/>
      <c r="G100" s="148"/>
      <c r="H100" s="148"/>
      <c r="I100" s="120"/>
      <c r="K100" s="121"/>
      <c r="L100" s="125"/>
      <c r="M100" s="126"/>
      <c r="N100" s="410" t="s">
        <v>303</v>
      </c>
      <c r="O100" s="410"/>
      <c r="P100" s="410"/>
      <c r="Q100" s="410"/>
      <c r="R100" s="409"/>
      <c r="S100" s="120"/>
      <c r="T100" s="147"/>
      <c r="U100" s="125"/>
      <c r="V100" s="120"/>
      <c r="AA100" s="125"/>
      <c r="AB100" s="126"/>
      <c r="AC100" s="410" t="s">
        <v>302</v>
      </c>
      <c r="AD100" s="410"/>
      <c r="AE100" s="410"/>
      <c r="AF100" s="410"/>
      <c r="AJ100" s="158"/>
      <c r="AP100" s="158"/>
      <c r="AQ100" s="131"/>
      <c r="AR100" s="410" t="s">
        <v>301</v>
      </c>
      <c r="AS100" s="410"/>
      <c r="AT100" s="410"/>
      <c r="AU100" s="410"/>
      <c r="AV100" s="409">
        <v>19</v>
      </c>
      <c r="AW100" s="154"/>
      <c r="AX100" s="484" t="s">
        <v>300</v>
      </c>
      <c r="AY100" s="485"/>
      <c r="AZ100" s="485"/>
      <c r="BA100" s="485"/>
      <c r="BB100" s="485"/>
      <c r="BC100" s="115"/>
      <c r="BZ100" s="154"/>
      <c r="CA100" s="154"/>
      <c r="CB100" s="154"/>
      <c r="CC100" s="154"/>
      <c r="CD100" s="154"/>
      <c r="CE100" s="154"/>
      <c r="CF100" s="154"/>
      <c r="CG100" s="154"/>
      <c r="CH100" s="154"/>
      <c r="CI100" s="154"/>
      <c r="CJ100" s="154"/>
      <c r="CK100" s="170"/>
    </row>
    <row r="101" spans="3:89" ht="5.0999999999999996" customHeight="1" x14ac:dyDescent="0.4">
      <c r="C101" s="125"/>
      <c r="D101" s="120"/>
      <c r="E101" s="120"/>
      <c r="F101" s="125"/>
      <c r="G101" s="120"/>
      <c r="H101" s="120"/>
      <c r="I101" s="120"/>
      <c r="K101" s="121"/>
      <c r="L101" s="125"/>
      <c r="M101" s="120"/>
      <c r="N101" s="410"/>
      <c r="O101" s="410"/>
      <c r="P101" s="410"/>
      <c r="Q101" s="410"/>
      <c r="R101" s="409">
        <v>6</v>
      </c>
      <c r="S101" s="120"/>
      <c r="T101" s="147"/>
      <c r="U101" s="125"/>
      <c r="V101" s="120"/>
      <c r="AA101" s="125"/>
      <c r="AB101" s="127"/>
      <c r="AC101" s="410"/>
      <c r="AD101" s="410"/>
      <c r="AE101" s="410"/>
      <c r="AF101" s="410"/>
      <c r="AJ101" s="158"/>
      <c r="AP101" s="158"/>
      <c r="AQ101" s="132"/>
      <c r="AR101" s="410"/>
      <c r="AS101" s="410"/>
      <c r="AT101" s="410"/>
      <c r="AU101" s="410"/>
      <c r="AV101" s="451"/>
      <c r="AW101" s="154"/>
      <c r="AX101" s="485"/>
      <c r="AY101" s="485"/>
      <c r="AZ101" s="485"/>
      <c r="BA101" s="485"/>
      <c r="BB101" s="485"/>
      <c r="BC101" s="115"/>
      <c r="BZ101" s="154"/>
      <c r="CA101" s="154"/>
      <c r="CB101" s="154"/>
      <c r="CC101" s="154"/>
      <c r="CD101" s="154"/>
      <c r="CE101" s="154"/>
      <c r="CF101" s="154"/>
      <c r="CG101" s="154"/>
      <c r="CH101" s="154"/>
      <c r="CI101" s="154"/>
      <c r="CJ101" s="154"/>
      <c r="CK101" s="170"/>
    </row>
    <row r="102" spans="3:89" ht="5.0999999999999996" customHeight="1" x14ac:dyDescent="0.4">
      <c r="C102" s="125"/>
      <c r="D102" s="120"/>
      <c r="E102" s="120"/>
      <c r="F102" s="125"/>
      <c r="G102" s="120"/>
      <c r="H102" s="120"/>
      <c r="I102" s="120"/>
      <c r="K102" s="121"/>
      <c r="L102" s="125"/>
      <c r="M102" s="413" t="s">
        <v>299</v>
      </c>
      <c r="N102" s="413"/>
      <c r="O102" s="413"/>
      <c r="P102" s="413"/>
      <c r="Q102" s="413"/>
      <c r="R102" s="409"/>
      <c r="S102" s="120"/>
      <c r="T102" s="147"/>
      <c r="U102" s="125"/>
      <c r="V102" s="120"/>
      <c r="AA102" s="147"/>
      <c r="AC102" s="176"/>
      <c r="AD102" s="465" t="s">
        <v>298</v>
      </c>
      <c r="AE102" s="465"/>
      <c r="AF102" s="465"/>
      <c r="AJ102" s="158"/>
      <c r="AP102" s="158"/>
      <c r="AQ102" s="131"/>
      <c r="AR102" s="410" t="s">
        <v>297</v>
      </c>
      <c r="AS102" s="410"/>
      <c r="AT102" s="410"/>
      <c r="AU102" s="410"/>
      <c r="AV102" s="409">
        <v>14</v>
      </c>
      <c r="AX102" s="159"/>
      <c r="AY102" s="175"/>
      <c r="AZ102" s="159"/>
      <c r="BA102" s="159"/>
      <c r="BB102" s="159"/>
      <c r="BC102" s="164"/>
      <c r="BD102" s="164"/>
      <c r="BE102" s="166"/>
      <c r="BF102" s="164"/>
      <c r="BG102" s="164"/>
      <c r="BH102" s="164"/>
      <c r="BI102" s="164"/>
      <c r="BJ102" s="164"/>
      <c r="BK102" s="164"/>
      <c r="BL102" s="165"/>
      <c r="BM102" s="164"/>
      <c r="BN102" s="164"/>
      <c r="BO102" s="164"/>
      <c r="BP102" s="164"/>
      <c r="BQ102" s="164"/>
      <c r="BR102" s="164"/>
      <c r="BS102" s="164"/>
      <c r="BT102" s="164"/>
      <c r="BU102" s="164"/>
      <c r="BV102" s="164"/>
      <c r="BW102" s="164"/>
      <c r="BX102" s="164"/>
      <c r="BY102" s="164"/>
      <c r="BZ102" s="163"/>
      <c r="CA102" s="163"/>
      <c r="CB102" s="154"/>
      <c r="CC102" s="154"/>
      <c r="CD102" s="154"/>
      <c r="CE102" s="154"/>
      <c r="CF102" s="154"/>
      <c r="CG102" s="154"/>
      <c r="CH102" s="154"/>
      <c r="CI102" s="154"/>
      <c r="CJ102" s="154"/>
      <c r="CK102" s="170"/>
    </row>
    <row r="103" spans="3:89" ht="5.0999999999999996" customHeight="1" x14ac:dyDescent="0.4">
      <c r="C103" s="125"/>
      <c r="D103" s="120"/>
      <c r="E103" s="120"/>
      <c r="F103" s="125"/>
      <c r="G103" s="120"/>
      <c r="H103" s="120"/>
      <c r="I103" s="120"/>
      <c r="J103" s="120"/>
      <c r="K103" s="121"/>
      <c r="L103" s="127"/>
      <c r="M103" s="413"/>
      <c r="N103" s="413"/>
      <c r="O103" s="413"/>
      <c r="P103" s="413"/>
      <c r="Q103" s="413"/>
      <c r="R103" s="409">
        <v>3</v>
      </c>
      <c r="S103" s="120"/>
      <c r="T103" s="147"/>
      <c r="U103" s="125"/>
      <c r="V103" s="120"/>
      <c r="AA103" s="147"/>
      <c r="AC103" s="153"/>
      <c r="AD103" s="465"/>
      <c r="AE103" s="465"/>
      <c r="AF103" s="465"/>
      <c r="AJ103" s="158"/>
      <c r="AP103" s="158"/>
      <c r="AQ103" s="159"/>
      <c r="AR103" s="410"/>
      <c r="AS103" s="410"/>
      <c r="AT103" s="410"/>
      <c r="AU103" s="410"/>
      <c r="AV103" s="451"/>
      <c r="AX103" s="159"/>
      <c r="AY103" s="175"/>
      <c r="AZ103" s="159"/>
      <c r="BA103" s="159"/>
      <c r="BB103" s="159"/>
      <c r="BC103" s="164"/>
      <c r="BD103" s="164"/>
      <c r="BE103" s="166"/>
      <c r="BF103" s="164"/>
      <c r="BG103" s="164"/>
      <c r="BH103" s="164"/>
      <c r="BI103" s="164"/>
      <c r="BJ103" s="164"/>
      <c r="BK103" s="164"/>
      <c r="BL103" s="165"/>
      <c r="BM103" s="164"/>
      <c r="BN103" s="164"/>
      <c r="BO103" s="164"/>
      <c r="BP103" s="164"/>
      <c r="BQ103" s="164"/>
      <c r="BR103" s="164"/>
      <c r="BS103" s="164"/>
      <c r="BT103" s="164"/>
      <c r="BU103" s="164"/>
      <c r="BV103" s="164"/>
      <c r="BW103" s="164"/>
      <c r="BX103" s="164"/>
      <c r="BY103" s="164"/>
      <c r="BZ103" s="163"/>
      <c r="CA103" s="163"/>
      <c r="CB103" s="154"/>
      <c r="CC103" s="154"/>
      <c r="CD103" s="154"/>
      <c r="CE103" s="154"/>
      <c r="CF103" s="154"/>
      <c r="CG103" s="154"/>
      <c r="CH103" s="154"/>
      <c r="CI103" s="154"/>
      <c r="CJ103" s="154"/>
      <c r="CK103" s="170"/>
    </row>
    <row r="104" spans="3:89" ht="5.0999999999999996" customHeight="1" x14ac:dyDescent="0.4">
      <c r="C104" s="125"/>
      <c r="D104" s="120"/>
      <c r="E104" s="120"/>
      <c r="F104" s="125"/>
      <c r="G104" s="120"/>
      <c r="H104" s="120"/>
      <c r="I104" s="120"/>
      <c r="J104" s="120"/>
      <c r="K104" s="121"/>
      <c r="L104" s="126"/>
      <c r="M104" s="413" t="s">
        <v>296</v>
      </c>
      <c r="N104" s="413"/>
      <c r="O104" s="413"/>
      <c r="P104" s="413"/>
      <c r="Q104" s="413"/>
      <c r="R104" s="409"/>
      <c r="S104" s="120"/>
      <c r="T104" s="147"/>
      <c r="U104" s="125"/>
      <c r="V104" s="120"/>
      <c r="AA104" s="147"/>
      <c r="AB104" s="135"/>
      <c r="AC104" s="410" t="s">
        <v>295</v>
      </c>
      <c r="AD104" s="410"/>
      <c r="AE104" s="410"/>
      <c r="AF104" s="410"/>
      <c r="AJ104" s="158"/>
      <c r="AP104" s="158"/>
      <c r="AQ104" s="156"/>
      <c r="AR104" s="413" t="s">
        <v>294</v>
      </c>
      <c r="AS104" s="413"/>
      <c r="AT104" s="413"/>
      <c r="AU104" s="413"/>
      <c r="AV104" s="409">
        <v>14</v>
      </c>
      <c r="BD104" s="414" t="s">
        <v>293</v>
      </c>
      <c r="BZ104" s="154"/>
      <c r="CA104" s="154"/>
      <c r="CB104" s="154"/>
      <c r="CC104" s="154"/>
      <c r="CD104" s="154"/>
      <c r="CE104" s="154"/>
      <c r="CF104" s="154"/>
      <c r="CG104" s="154"/>
      <c r="CH104" s="154"/>
      <c r="CI104" s="154"/>
      <c r="CJ104" s="154"/>
      <c r="CK104" s="170"/>
    </row>
    <row r="105" spans="3:89" ht="5.0999999999999996" customHeight="1" x14ac:dyDescent="0.4">
      <c r="C105" s="125"/>
      <c r="D105" s="120"/>
      <c r="E105" s="120"/>
      <c r="F105" s="125"/>
      <c r="G105" s="120"/>
      <c r="H105" s="120"/>
      <c r="I105" s="120"/>
      <c r="J105" s="120"/>
      <c r="K105" s="121"/>
      <c r="L105" s="124"/>
      <c r="M105" s="413"/>
      <c r="N105" s="413"/>
      <c r="O105" s="413"/>
      <c r="P105" s="413"/>
      <c r="Q105" s="413"/>
      <c r="R105" s="409">
        <v>8</v>
      </c>
      <c r="S105" s="120"/>
      <c r="T105" s="147"/>
      <c r="U105" s="125"/>
      <c r="V105" s="120"/>
      <c r="AA105" s="125"/>
      <c r="AB105" s="127"/>
      <c r="AC105" s="410"/>
      <c r="AD105" s="410"/>
      <c r="AE105" s="410"/>
      <c r="AF105" s="410"/>
      <c r="AJ105" s="158"/>
      <c r="AP105" s="155"/>
      <c r="AQ105" s="159"/>
      <c r="AR105" s="413"/>
      <c r="AS105" s="413"/>
      <c r="AT105" s="413"/>
      <c r="AU105" s="413"/>
      <c r="AV105" s="451"/>
      <c r="AX105" s="486" t="s">
        <v>292</v>
      </c>
      <c r="AY105" s="487"/>
      <c r="AZ105" s="487"/>
      <c r="BA105" s="487"/>
      <c r="BB105" s="487"/>
      <c r="BC105" s="172"/>
      <c r="BD105" s="415"/>
      <c r="BE105" s="174"/>
      <c r="BF105" s="156"/>
      <c r="BG105" s="156"/>
      <c r="BH105" s="410" t="s">
        <v>291</v>
      </c>
      <c r="BI105" s="410"/>
      <c r="BJ105" s="410"/>
      <c r="BK105" s="410"/>
      <c r="BL105" s="409">
        <v>8</v>
      </c>
      <c r="BZ105" s="154"/>
      <c r="CA105" s="154"/>
      <c r="CB105" s="154"/>
      <c r="CC105" s="154"/>
      <c r="CD105" s="154"/>
      <c r="CE105" s="154"/>
      <c r="CF105" s="154"/>
      <c r="CG105" s="154"/>
      <c r="CH105" s="154"/>
      <c r="CI105" s="154"/>
      <c r="CJ105" s="154"/>
      <c r="CK105" s="170"/>
    </row>
    <row r="106" spans="3:89" ht="5.0999999999999996" customHeight="1" x14ac:dyDescent="0.4">
      <c r="C106" s="125"/>
      <c r="D106" s="120"/>
      <c r="E106" s="120"/>
      <c r="F106" s="125"/>
      <c r="G106" s="120"/>
      <c r="H106" s="120"/>
      <c r="I106" s="120"/>
      <c r="J106" s="414" t="s">
        <v>290</v>
      </c>
      <c r="K106" s="121"/>
      <c r="L106" s="120"/>
      <c r="R106" s="409"/>
      <c r="S106" s="120"/>
      <c r="T106" s="147"/>
      <c r="U106" s="125"/>
      <c r="V106" s="120"/>
      <c r="AA106" s="125"/>
      <c r="AB106" s="126"/>
      <c r="AC106" s="410" t="s">
        <v>289</v>
      </c>
      <c r="AD106" s="410"/>
      <c r="AE106" s="410"/>
      <c r="AF106" s="410"/>
      <c r="AJ106" s="158"/>
      <c r="AN106" s="414" t="s">
        <v>288</v>
      </c>
      <c r="AP106" s="154"/>
      <c r="AQ106" s="154"/>
      <c r="AR106" s="159"/>
      <c r="AS106" s="159"/>
      <c r="AT106" s="159"/>
      <c r="AU106" s="159"/>
      <c r="AV106" s="173"/>
      <c r="AX106" s="487"/>
      <c r="AY106" s="487"/>
      <c r="AZ106" s="487"/>
      <c r="BA106" s="487"/>
      <c r="BB106" s="487"/>
      <c r="BD106" s="415"/>
      <c r="BE106" s="456">
        <f>SUM(BL105:BL108)</f>
        <v>15</v>
      </c>
      <c r="BF106" s="169"/>
      <c r="BH106" s="410"/>
      <c r="BI106" s="410"/>
      <c r="BJ106" s="410"/>
      <c r="BK106" s="410"/>
      <c r="BL106" s="451"/>
      <c r="BZ106" s="154"/>
      <c r="CA106" s="154"/>
      <c r="CB106" s="154"/>
      <c r="CC106" s="154"/>
      <c r="CD106" s="154"/>
      <c r="CE106" s="154"/>
      <c r="CF106" s="154"/>
      <c r="CG106" s="154"/>
      <c r="CH106" s="154"/>
      <c r="CI106" s="154"/>
      <c r="CJ106" s="154"/>
      <c r="CK106" s="170"/>
    </row>
    <row r="107" spans="3:89" ht="5.0999999999999996" customHeight="1" x14ac:dyDescent="0.4">
      <c r="C107" s="125"/>
      <c r="D107" s="120"/>
      <c r="E107" s="120"/>
      <c r="F107" s="126"/>
      <c r="G107" s="135"/>
      <c r="H107" s="135"/>
      <c r="I107" s="135"/>
      <c r="J107" s="415"/>
      <c r="K107" s="121"/>
      <c r="L107" s="120"/>
      <c r="M107" s="135"/>
      <c r="N107" s="410" t="s">
        <v>287</v>
      </c>
      <c r="O107" s="410"/>
      <c r="P107" s="410"/>
      <c r="Q107" s="410"/>
      <c r="R107" s="409">
        <v>7</v>
      </c>
      <c r="S107" s="120"/>
      <c r="T107" s="147"/>
      <c r="U107" s="125"/>
      <c r="V107" s="120"/>
      <c r="AA107" s="125"/>
      <c r="AB107" s="127"/>
      <c r="AC107" s="410"/>
      <c r="AD107" s="410"/>
      <c r="AE107" s="410"/>
      <c r="AF107" s="410"/>
      <c r="AJ107" s="157"/>
      <c r="AK107" s="156"/>
      <c r="AL107" s="156"/>
      <c r="AM107" s="172"/>
      <c r="AN107" s="415"/>
      <c r="AO107" s="171"/>
      <c r="AP107" s="156"/>
      <c r="AQ107" s="410" t="s">
        <v>286</v>
      </c>
      <c r="AR107" s="410"/>
      <c r="AS107" s="410"/>
      <c r="AT107" s="410"/>
      <c r="AU107" s="410"/>
      <c r="AV107" s="409"/>
      <c r="BD107" s="416"/>
      <c r="BE107" s="457"/>
      <c r="BF107" s="157"/>
      <c r="BG107" s="156"/>
      <c r="BH107" s="410" t="s">
        <v>285</v>
      </c>
      <c r="BI107" s="410"/>
      <c r="BJ107" s="410"/>
      <c r="BK107" s="410"/>
      <c r="BL107" s="409">
        <v>7</v>
      </c>
      <c r="BZ107" s="154"/>
      <c r="CA107" s="154"/>
      <c r="CB107" s="154"/>
      <c r="CC107" s="154"/>
      <c r="CD107" s="154"/>
      <c r="CE107" s="154"/>
      <c r="CF107" s="154"/>
      <c r="CG107" s="154"/>
      <c r="CH107" s="154"/>
      <c r="CI107" s="154"/>
      <c r="CJ107" s="154"/>
      <c r="CK107" s="170"/>
    </row>
    <row r="108" spans="3:89" ht="5.0999999999999996" customHeight="1" x14ac:dyDescent="0.4">
      <c r="C108" s="125"/>
      <c r="D108" s="120"/>
      <c r="E108" s="120"/>
      <c r="F108" s="127"/>
      <c r="G108" s="120"/>
      <c r="H108" s="120"/>
      <c r="I108" s="120"/>
      <c r="J108" s="415"/>
      <c r="K108" s="143">
        <f>SUM(R110:R159)</f>
        <v>143</v>
      </c>
      <c r="L108" s="127"/>
      <c r="M108" s="124"/>
      <c r="N108" s="410"/>
      <c r="O108" s="410"/>
      <c r="P108" s="410"/>
      <c r="Q108" s="410"/>
      <c r="R108" s="409"/>
      <c r="S108" s="120"/>
      <c r="T108" s="147"/>
      <c r="U108" s="125"/>
      <c r="V108" s="120"/>
      <c r="AA108" s="125"/>
      <c r="AB108" s="126"/>
      <c r="AC108" s="410" t="s">
        <v>284</v>
      </c>
      <c r="AD108" s="410"/>
      <c r="AE108" s="410"/>
      <c r="AF108" s="410"/>
      <c r="AJ108" s="155"/>
      <c r="AN108" s="415"/>
      <c r="AO108" s="478">
        <f>SUM(AV107:AV128)</f>
        <v>78</v>
      </c>
      <c r="AP108" s="169"/>
      <c r="AQ108" s="410"/>
      <c r="AR108" s="410"/>
      <c r="AS108" s="410"/>
      <c r="AT108" s="410"/>
      <c r="AU108" s="410"/>
      <c r="AV108" s="451"/>
      <c r="AX108" s="164"/>
      <c r="AY108" s="167"/>
      <c r="AZ108" s="164"/>
      <c r="BA108" s="164"/>
      <c r="BB108" s="164"/>
      <c r="BC108" s="164"/>
      <c r="BD108" s="162"/>
      <c r="BF108" s="155"/>
      <c r="BH108" s="410"/>
      <c r="BI108" s="410"/>
      <c r="BJ108" s="410"/>
      <c r="BK108" s="410"/>
      <c r="BL108" s="451"/>
      <c r="BM108" s="164"/>
      <c r="BN108" s="164"/>
      <c r="BO108" s="164"/>
      <c r="BP108" s="164"/>
      <c r="BQ108" s="164"/>
      <c r="BR108" s="164"/>
      <c r="BS108" s="164"/>
      <c r="BT108" s="164"/>
      <c r="BU108" s="164"/>
      <c r="BV108" s="164"/>
      <c r="BW108" s="164"/>
      <c r="BX108" s="164"/>
      <c r="BY108" s="164"/>
      <c r="BZ108" s="163"/>
      <c r="CA108" s="163"/>
      <c r="CB108" s="154"/>
      <c r="CC108" s="442"/>
      <c r="CD108" s="154"/>
      <c r="CE108" s="154"/>
      <c r="CF108" s="154"/>
      <c r="CG108" s="443"/>
      <c r="CH108" s="443"/>
      <c r="CI108" s="443"/>
      <c r="CJ108" s="443"/>
      <c r="CK108" s="408"/>
    </row>
    <row r="109" spans="3:89" ht="5.0999999999999996" customHeight="1" x14ac:dyDescent="0.4">
      <c r="C109" s="125"/>
      <c r="D109" s="120"/>
      <c r="E109" s="120"/>
      <c r="F109" s="125"/>
      <c r="G109" s="120"/>
      <c r="H109" s="120"/>
      <c r="I109" s="120"/>
      <c r="J109" s="416"/>
      <c r="K109" s="142"/>
      <c r="L109" s="125"/>
      <c r="N109" s="126"/>
      <c r="P109" s="410" t="s">
        <v>283</v>
      </c>
      <c r="Q109" s="410"/>
      <c r="S109" s="120"/>
      <c r="T109" s="147"/>
      <c r="U109" s="125"/>
      <c r="V109" s="120"/>
      <c r="AA109" s="125"/>
      <c r="AB109" s="127"/>
      <c r="AC109" s="410"/>
      <c r="AD109" s="410"/>
      <c r="AE109" s="410"/>
      <c r="AF109" s="410"/>
      <c r="AJ109" s="154"/>
      <c r="AN109" s="416"/>
      <c r="AO109" s="483"/>
      <c r="AP109" s="168"/>
      <c r="AQ109" s="131"/>
      <c r="AR109" s="410" t="s">
        <v>282</v>
      </c>
      <c r="AS109" s="410"/>
      <c r="AT109" s="410"/>
      <c r="AU109" s="410"/>
      <c r="AV109" s="409">
        <v>9</v>
      </c>
      <c r="AX109" s="164"/>
      <c r="AY109" s="167"/>
      <c r="AZ109" s="164"/>
      <c r="BA109" s="164"/>
      <c r="BB109" s="164"/>
      <c r="BC109" s="164"/>
      <c r="BD109" s="161"/>
      <c r="BE109" s="166"/>
      <c r="BF109" s="164"/>
      <c r="BG109" s="164"/>
      <c r="BH109" s="164"/>
      <c r="BI109" s="164"/>
      <c r="BJ109" s="164"/>
      <c r="BK109" s="164"/>
      <c r="BL109" s="165"/>
      <c r="BM109" s="164"/>
      <c r="BN109" s="164"/>
      <c r="BO109" s="164"/>
      <c r="BP109" s="164"/>
      <c r="BQ109" s="164"/>
      <c r="BR109" s="164"/>
      <c r="BS109" s="164"/>
      <c r="BT109" s="164"/>
      <c r="BU109" s="164"/>
      <c r="BV109" s="164"/>
      <c r="BW109" s="164"/>
      <c r="BX109" s="164"/>
      <c r="BY109" s="164"/>
      <c r="BZ109" s="163"/>
      <c r="CA109" s="163"/>
      <c r="CB109" s="154"/>
      <c r="CC109" s="442"/>
      <c r="CD109" s="154"/>
      <c r="CE109" s="154"/>
      <c r="CF109" s="154"/>
      <c r="CG109" s="443"/>
      <c r="CH109" s="443"/>
      <c r="CI109" s="443"/>
      <c r="CJ109" s="443"/>
      <c r="CK109" s="408"/>
    </row>
    <row r="110" spans="3:89" ht="5.0999999999999996" customHeight="1" x14ac:dyDescent="0.4">
      <c r="C110" s="125"/>
      <c r="D110" s="120"/>
      <c r="E110" s="120"/>
      <c r="F110" s="125"/>
      <c r="G110" s="120"/>
      <c r="H110" s="120"/>
      <c r="I110" s="120"/>
      <c r="K110" s="121"/>
      <c r="L110" s="125"/>
      <c r="N110" s="127"/>
      <c r="O110" s="124"/>
      <c r="P110" s="410"/>
      <c r="Q110" s="410"/>
      <c r="R110" s="409">
        <v>17</v>
      </c>
      <c r="S110" s="120"/>
      <c r="T110" s="147"/>
      <c r="U110" s="125"/>
      <c r="V110" s="120"/>
      <c r="AA110" s="125"/>
      <c r="AB110" s="126"/>
      <c r="AC110" s="410" t="s">
        <v>281</v>
      </c>
      <c r="AD110" s="410"/>
      <c r="AE110" s="410"/>
      <c r="AF110" s="410"/>
      <c r="AN110" s="162"/>
      <c r="AO110" s="160"/>
      <c r="AP110" s="158"/>
      <c r="AQ110" s="132"/>
      <c r="AR110" s="410"/>
      <c r="AS110" s="410"/>
      <c r="AT110" s="410"/>
      <c r="AU110" s="410"/>
      <c r="AV110" s="451"/>
      <c r="BZ110" s="154"/>
      <c r="CA110" s="154"/>
      <c r="CB110" s="154"/>
      <c r="CC110" s="453"/>
      <c r="CD110" s="154"/>
      <c r="CE110" s="154"/>
      <c r="CF110" s="154"/>
      <c r="CG110" s="443"/>
      <c r="CH110" s="443"/>
      <c r="CI110" s="443"/>
      <c r="CJ110" s="443"/>
      <c r="CK110" s="408"/>
    </row>
    <row r="111" spans="3:89" ht="5.0999999999999996" customHeight="1" x14ac:dyDescent="0.4">
      <c r="C111" s="125"/>
      <c r="D111" s="120"/>
      <c r="E111" s="120"/>
      <c r="F111" s="125"/>
      <c r="L111" s="125"/>
      <c r="N111" s="126"/>
      <c r="O111" s="135"/>
      <c r="P111" s="410" t="s">
        <v>280</v>
      </c>
      <c r="Q111" s="410"/>
      <c r="R111" s="409"/>
      <c r="S111" s="120"/>
      <c r="T111" s="147"/>
      <c r="U111" s="125"/>
      <c r="V111" s="120"/>
      <c r="AA111" s="125"/>
      <c r="AB111" s="127"/>
      <c r="AC111" s="410"/>
      <c r="AD111" s="410"/>
      <c r="AE111" s="410"/>
      <c r="AF111" s="410"/>
      <c r="AN111" s="161"/>
      <c r="AO111" s="160"/>
      <c r="AP111" s="158"/>
      <c r="AQ111" s="131"/>
      <c r="AR111" s="410" t="s">
        <v>279</v>
      </c>
      <c r="AS111" s="410"/>
      <c r="AT111" s="410"/>
      <c r="AU111" s="410"/>
      <c r="AV111" s="409">
        <v>5</v>
      </c>
      <c r="BZ111" s="154"/>
      <c r="CA111" s="154"/>
      <c r="CB111" s="154"/>
      <c r="CC111" s="454"/>
      <c r="CD111" s="154"/>
      <c r="CE111" s="154"/>
      <c r="CF111" s="154"/>
      <c r="CG111" s="443"/>
      <c r="CH111" s="443"/>
      <c r="CI111" s="443"/>
      <c r="CJ111" s="443"/>
      <c r="CK111" s="408"/>
    </row>
    <row r="112" spans="3:89" ht="5.0999999999999996" customHeight="1" x14ac:dyDescent="0.4">
      <c r="C112" s="125"/>
      <c r="D112" s="120"/>
      <c r="E112" s="120"/>
      <c r="F112" s="125"/>
      <c r="L112" s="125"/>
      <c r="N112" s="127"/>
      <c r="O112" s="124"/>
      <c r="P112" s="410"/>
      <c r="Q112" s="410"/>
      <c r="R112" s="409"/>
      <c r="S112" s="120"/>
      <c r="T112" s="147"/>
      <c r="U112" s="125"/>
      <c r="V112" s="120"/>
      <c r="AA112" s="125"/>
      <c r="AB112" s="126"/>
      <c r="AC112" s="410" t="s">
        <v>278</v>
      </c>
      <c r="AD112" s="410"/>
      <c r="AE112" s="410"/>
      <c r="AF112" s="410"/>
      <c r="AO112" s="160"/>
      <c r="AP112" s="158"/>
      <c r="AQ112" s="159"/>
      <c r="AR112" s="410"/>
      <c r="AS112" s="410"/>
      <c r="AT112" s="410"/>
      <c r="AU112" s="410"/>
      <c r="AV112" s="451"/>
      <c r="BZ112" s="154"/>
      <c r="CA112" s="154"/>
      <c r="CB112" s="154"/>
      <c r="CC112" s="154"/>
      <c r="CD112" s="154"/>
      <c r="CE112" s="154"/>
      <c r="CF112" s="154"/>
      <c r="CG112" s="154"/>
      <c r="CH112" s="154"/>
      <c r="CI112" s="154"/>
      <c r="CJ112" s="154"/>
      <c r="CK112" s="154"/>
    </row>
    <row r="113" spans="3:89" ht="5.0999999999999996" customHeight="1" x14ac:dyDescent="0.4">
      <c r="C113" s="125"/>
      <c r="D113" s="120"/>
      <c r="E113" s="120"/>
      <c r="F113" s="125"/>
      <c r="J113" s="120"/>
      <c r="L113" s="125"/>
      <c r="N113" s="126"/>
      <c r="O113" s="135"/>
      <c r="P113" s="410" t="s">
        <v>277</v>
      </c>
      <c r="Q113" s="410"/>
      <c r="R113" s="409"/>
      <c r="S113" s="120"/>
      <c r="T113" s="147"/>
      <c r="U113" s="125"/>
      <c r="V113" s="120"/>
      <c r="AA113" s="125"/>
      <c r="AB113" s="127"/>
      <c r="AC113" s="410"/>
      <c r="AD113" s="410"/>
      <c r="AE113" s="410"/>
      <c r="AF113" s="410"/>
      <c r="AO113" s="160"/>
      <c r="AP113" s="157"/>
      <c r="AQ113" s="413" t="s">
        <v>276</v>
      </c>
      <c r="AR113" s="413"/>
      <c r="AS113" s="413"/>
      <c r="AT113" s="413"/>
      <c r="AU113" s="413"/>
      <c r="AV113" s="409"/>
      <c r="BZ113" s="154"/>
      <c r="CA113" s="154"/>
      <c r="CB113" s="154"/>
      <c r="CC113" s="154"/>
      <c r="CD113" s="154"/>
      <c r="CE113" s="154"/>
      <c r="CF113" s="154"/>
      <c r="CG113" s="154"/>
      <c r="CH113" s="154"/>
      <c r="CI113" s="154"/>
      <c r="CJ113" s="154"/>
      <c r="CK113" s="154"/>
    </row>
    <row r="114" spans="3:89" ht="5.0999999999999996" customHeight="1" x14ac:dyDescent="0.4">
      <c r="C114" s="125"/>
      <c r="D114" s="120"/>
      <c r="E114" s="120"/>
      <c r="F114" s="125"/>
      <c r="J114" s="130"/>
      <c r="L114" s="125"/>
      <c r="P114" s="410"/>
      <c r="Q114" s="410"/>
      <c r="R114" s="409"/>
      <c r="S114" s="120"/>
      <c r="T114" s="147"/>
      <c r="U114" s="125"/>
      <c r="V114" s="120"/>
      <c r="AA114" s="125"/>
      <c r="AB114" s="126"/>
      <c r="AC114" s="410" t="s">
        <v>275</v>
      </c>
      <c r="AD114" s="410"/>
      <c r="AE114" s="410"/>
      <c r="AF114" s="410"/>
      <c r="AO114" s="160"/>
      <c r="AP114" s="158"/>
      <c r="AQ114" s="413"/>
      <c r="AR114" s="413"/>
      <c r="AS114" s="413"/>
      <c r="AT114" s="413"/>
      <c r="AU114" s="413"/>
      <c r="AV114" s="451"/>
      <c r="BZ114" s="154"/>
      <c r="CA114" s="154"/>
      <c r="CB114" s="154"/>
      <c r="CC114" s="154"/>
      <c r="CD114" s="154"/>
      <c r="CE114" s="154"/>
      <c r="CF114" s="154"/>
      <c r="CG114" s="154"/>
      <c r="CH114" s="154"/>
      <c r="CI114" s="154"/>
      <c r="CJ114" s="154"/>
      <c r="CK114" s="154"/>
    </row>
    <row r="115" spans="3:89" ht="5.0999999999999996" customHeight="1" x14ac:dyDescent="0.4">
      <c r="C115" s="125"/>
      <c r="D115" s="120"/>
      <c r="E115" s="120"/>
      <c r="F115" s="125"/>
      <c r="J115" s="130"/>
      <c r="L115" s="125"/>
      <c r="M115" s="135"/>
      <c r="N115" s="410" t="s">
        <v>274</v>
      </c>
      <c r="O115" s="410"/>
      <c r="P115" s="410"/>
      <c r="Q115" s="410"/>
      <c r="R115" s="409"/>
      <c r="S115" s="120"/>
      <c r="T115" s="147"/>
      <c r="U115" s="125"/>
      <c r="V115" s="120"/>
      <c r="AA115" s="125"/>
      <c r="AB115" s="127"/>
      <c r="AC115" s="410"/>
      <c r="AD115" s="410"/>
      <c r="AE115" s="410"/>
      <c r="AF115" s="410"/>
      <c r="AP115" s="158"/>
      <c r="AQ115" s="131"/>
      <c r="AR115" s="410" t="s">
        <v>273</v>
      </c>
      <c r="AS115" s="410"/>
      <c r="AT115" s="410"/>
      <c r="AU115" s="410"/>
      <c r="AV115" s="409">
        <v>7</v>
      </c>
      <c r="BZ115" s="154"/>
      <c r="CA115" s="154"/>
      <c r="CB115" s="154"/>
      <c r="CC115" s="154"/>
      <c r="CD115" s="154"/>
      <c r="CE115" s="154"/>
      <c r="CF115" s="154"/>
      <c r="CG115" s="154"/>
      <c r="CH115" s="154"/>
      <c r="CI115" s="154"/>
      <c r="CJ115" s="154"/>
      <c r="CK115" s="154"/>
    </row>
    <row r="116" spans="3:89" ht="5.0999999999999996" customHeight="1" x14ac:dyDescent="0.4">
      <c r="C116" s="125"/>
      <c r="D116" s="120"/>
      <c r="E116" s="120"/>
      <c r="F116" s="125"/>
      <c r="G116" s="120"/>
      <c r="H116" s="120"/>
      <c r="I116" s="120"/>
      <c r="J116" s="129"/>
      <c r="K116" s="121"/>
      <c r="L116" s="127"/>
      <c r="M116" s="124"/>
      <c r="N116" s="410"/>
      <c r="O116" s="410"/>
      <c r="P116" s="410"/>
      <c r="Q116" s="410"/>
      <c r="R116" s="409"/>
      <c r="S116" s="120"/>
      <c r="T116" s="147"/>
      <c r="U116" s="125"/>
      <c r="V116" s="120"/>
      <c r="AA116" s="125"/>
      <c r="AB116" s="126"/>
      <c r="AC116" s="410" t="s">
        <v>272</v>
      </c>
      <c r="AD116" s="410"/>
      <c r="AE116" s="410"/>
      <c r="AF116" s="410"/>
      <c r="AP116" s="158"/>
      <c r="AQ116" s="132"/>
      <c r="AR116" s="410"/>
      <c r="AS116" s="410"/>
      <c r="AT116" s="410"/>
      <c r="AU116" s="410"/>
      <c r="AV116" s="451"/>
      <c r="BZ116" s="154"/>
      <c r="CA116" s="154"/>
      <c r="CB116" s="154"/>
      <c r="CC116" s="154"/>
      <c r="CD116" s="154"/>
      <c r="CE116" s="154"/>
      <c r="CF116" s="154"/>
      <c r="CG116" s="154"/>
      <c r="CH116" s="154"/>
      <c r="CI116" s="154"/>
      <c r="CJ116" s="154"/>
      <c r="CK116" s="154"/>
    </row>
    <row r="117" spans="3:89" ht="5.0999999999999996" customHeight="1" x14ac:dyDescent="0.4">
      <c r="C117" s="125"/>
      <c r="D117" s="120"/>
      <c r="E117" s="120"/>
      <c r="F117" s="125"/>
      <c r="G117" s="120"/>
      <c r="H117" s="120"/>
      <c r="I117" s="120"/>
      <c r="J117" s="129"/>
      <c r="K117" s="121"/>
      <c r="L117" s="125"/>
      <c r="N117" s="126"/>
      <c r="P117" s="410" t="s">
        <v>271</v>
      </c>
      <c r="Q117" s="410"/>
      <c r="R117" s="409"/>
      <c r="S117" s="120"/>
      <c r="T117" s="147"/>
      <c r="U117" s="125"/>
      <c r="V117" s="120"/>
      <c r="AA117" s="125"/>
      <c r="AB117" s="127"/>
      <c r="AC117" s="410"/>
      <c r="AD117" s="410"/>
      <c r="AE117" s="410"/>
      <c r="AF117" s="410"/>
      <c r="AP117" s="158"/>
      <c r="AQ117" s="131"/>
      <c r="AR117" s="410" t="s">
        <v>270</v>
      </c>
      <c r="AS117" s="410"/>
      <c r="AT117" s="410"/>
      <c r="AU117" s="410"/>
      <c r="AV117" s="409">
        <v>12</v>
      </c>
      <c r="BZ117" s="154"/>
      <c r="CA117" s="154"/>
      <c r="CB117" s="154"/>
      <c r="CC117" s="154"/>
      <c r="CD117" s="154"/>
      <c r="CE117" s="154"/>
      <c r="CF117" s="154"/>
      <c r="CG117" s="154"/>
      <c r="CH117" s="154"/>
      <c r="CI117" s="154"/>
      <c r="CJ117" s="154"/>
      <c r="CK117" s="154"/>
    </row>
    <row r="118" spans="3:89" ht="5.0999999999999996" customHeight="1" x14ac:dyDescent="0.4">
      <c r="C118" s="125"/>
      <c r="D118" s="120"/>
      <c r="E118" s="120"/>
      <c r="F118" s="125"/>
      <c r="G118" s="120"/>
      <c r="H118" s="120"/>
      <c r="I118" s="120"/>
      <c r="J118" s="129"/>
      <c r="K118" s="121"/>
      <c r="L118" s="125"/>
      <c r="N118" s="127"/>
      <c r="O118" s="124"/>
      <c r="P118" s="410"/>
      <c r="Q118" s="410"/>
      <c r="R118" s="409">
        <v>37</v>
      </c>
      <c r="S118" s="120"/>
      <c r="T118" s="147"/>
      <c r="U118" s="125"/>
      <c r="V118" s="120"/>
      <c r="AA118" s="125"/>
      <c r="AB118" s="126"/>
      <c r="AC118" s="410" t="s">
        <v>269</v>
      </c>
      <c r="AD118" s="410"/>
      <c r="AE118" s="410"/>
      <c r="AF118" s="410"/>
      <c r="AP118" s="158"/>
      <c r="AQ118" s="159"/>
      <c r="AR118" s="410"/>
      <c r="AS118" s="410"/>
      <c r="AT118" s="410"/>
      <c r="AU118" s="410"/>
      <c r="AV118" s="451"/>
      <c r="BZ118" s="154"/>
      <c r="CA118" s="154"/>
      <c r="CB118" s="154"/>
      <c r="CC118" s="154"/>
      <c r="CD118" s="154"/>
      <c r="CE118" s="154"/>
      <c r="CF118" s="154"/>
      <c r="CG118" s="154"/>
      <c r="CH118" s="154"/>
      <c r="CI118" s="154"/>
      <c r="CJ118" s="154"/>
      <c r="CK118" s="154"/>
    </row>
    <row r="119" spans="3:89" ht="5.0999999999999996" customHeight="1" x14ac:dyDescent="0.4">
      <c r="C119" s="125"/>
      <c r="D119" s="120"/>
      <c r="E119" s="120"/>
      <c r="F119" s="125"/>
      <c r="G119" s="120"/>
      <c r="H119" s="120"/>
      <c r="I119" s="120"/>
      <c r="J119" s="120"/>
      <c r="K119" s="121"/>
      <c r="L119" s="125"/>
      <c r="N119" s="126"/>
      <c r="O119" s="135"/>
      <c r="P119" s="410" t="s">
        <v>268</v>
      </c>
      <c r="Q119" s="410"/>
      <c r="R119" s="409"/>
      <c r="S119" s="120"/>
      <c r="T119" s="147"/>
      <c r="U119" s="125"/>
      <c r="V119" s="120"/>
      <c r="AA119" s="125"/>
      <c r="AB119" s="127"/>
      <c r="AC119" s="410"/>
      <c r="AD119" s="410"/>
      <c r="AE119" s="410"/>
      <c r="AF119" s="410"/>
      <c r="AP119" s="157"/>
      <c r="AQ119" s="156"/>
      <c r="AR119" s="410" t="s">
        <v>267</v>
      </c>
      <c r="AS119" s="410"/>
      <c r="AT119" s="410"/>
      <c r="AU119" s="410"/>
      <c r="AV119" s="409">
        <v>14</v>
      </c>
      <c r="BZ119" s="154"/>
      <c r="CA119" s="154"/>
      <c r="CB119" s="154"/>
      <c r="CC119" s="154"/>
      <c r="CD119" s="154"/>
      <c r="CE119" s="154"/>
      <c r="CF119" s="154"/>
      <c r="CG119" s="154"/>
      <c r="CH119" s="154"/>
      <c r="CI119" s="154"/>
      <c r="CJ119" s="154"/>
      <c r="CK119" s="154"/>
    </row>
    <row r="120" spans="3:89" ht="5.0999999999999996" customHeight="1" x14ac:dyDescent="0.4">
      <c r="C120" s="125"/>
      <c r="D120" s="120"/>
      <c r="E120" s="120"/>
      <c r="F120" s="125"/>
      <c r="G120" s="120"/>
      <c r="H120" s="120"/>
      <c r="I120" s="120"/>
      <c r="J120" s="120"/>
      <c r="K120" s="121"/>
      <c r="L120" s="125"/>
      <c r="N120" s="127"/>
      <c r="O120" s="124"/>
      <c r="P120" s="410"/>
      <c r="Q120" s="410"/>
      <c r="R120" s="409"/>
      <c r="S120" s="120"/>
      <c r="T120" s="147"/>
      <c r="U120" s="125"/>
      <c r="V120" s="120"/>
      <c r="AA120" s="125"/>
      <c r="AB120" s="126"/>
      <c r="AC120" s="410" t="s">
        <v>266</v>
      </c>
      <c r="AD120" s="410"/>
      <c r="AE120" s="410"/>
      <c r="AF120" s="410"/>
      <c r="AP120" s="158"/>
      <c r="AQ120" s="155"/>
      <c r="AR120" s="410"/>
      <c r="AS120" s="410"/>
      <c r="AT120" s="410"/>
      <c r="AU120" s="410"/>
      <c r="AV120" s="451"/>
      <c r="BZ120" s="154"/>
      <c r="CA120" s="154"/>
      <c r="CB120" s="154"/>
      <c r="CC120" s="154"/>
      <c r="CD120" s="154"/>
      <c r="CE120" s="154"/>
      <c r="CF120" s="154"/>
      <c r="CG120" s="154"/>
      <c r="CH120" s="154"/>
      <c r="CI120" s="154"/>
      <c r="CJ120" s="154"/>
      <c r="CK120" s="154"/>
    </row>
    <row r="121" spans="3:89" ht="5.0999999999999996" customHeight="1" x14ac:dyDescent="0.4">
      <c r="C121" s="125"/>
      <c r="D121" s="120"/>
      <c r="E121" s="120"/>
      <c r="F121" s="125"/>
      <c r="G121" s="120"/>
      <c r="H121" s="120"/>
      <c r="I121" s="120"/>
      <c r="J121" s="120"/>
      <c r="K121" s="121"/>
      <c r="L121" s="125"/>
      <c r="N121" s="126"/>
      <c r="O121" s="135"/>
      <c r="P121" s="410" t="s">
        <v>265</v>
      </c>
      <c r="Q121" s="410"/>
      <c r="R121" s="409"/>
      <c r="S121" s="120"/>
      <c r="T121" s="147"/>
      <c r="U121" s="125"/>
      <c r="V121" s="120"/>
      <c r="AA121" s="125"/>
      <c r="AB121" s="124"/>
      <c r="AC121" s="410"/>
      <c r="AD121" s="410"/>
      <c r="AE121" s="410"/>
      <c r="AF121" s="410"/>
      <c r="AP121" s="157"/>
      <c r="AQ121" s="156"/>
      <c r="AR121" s="410" t="s">
        <v>264</v>
      </c>
      <c r="AS121" s="410"/>
      <c r="AT121" s="410"/>
      <c r="AU121" s="410"/>
      <c r="AV121" s="409">
        <v>5</v>
      </c>
      <c r="BZ121" s="154"/>
      <c r="CA121" s="154"/>
      <c r="CB121" s="154"/>
      <c r="CC121" s="154"/>
      <c r="CD121" s="154"/>
      <c r="CE121" s="154"/>
      <c r="CF121" s="154"/>
      <c r="CG121" s="154"/>
      <c r="CH121" s="154"/>
      <c r="CI121" s="154"/>
      <c r="CJ121" s="154"/>
      <c r="CK121" s="154"/>
    </row>
    <row r="122" spans="3:89" ht="5.0999999999999996" customHeight="1" x14ac:dyDescent="0.4">
      <c r="C122" s="125"/>
      <c r="D122" s="120"/>
      <c r="E122" s="120"/>
      <c r="F122" s="125"/>
      <c r="G122" s="120"/>
      <c r="H122" s="120"/>
      <c r="I122" s="120"/>
      <c r="J122" s="120"/>
      <c r="K122" s="121"/>
      <c r="L122" s="125"/>
      <c r="M122" s="120"/>
      <c r="N122" s="127"/>
      <c r="P122" s="410"/>
      <c r="Q122" s="410"/>
      <c r="R122" s="409"/>
      <c r="S122" s="120"/>
      <c r="T122" s="147"/>
      <c r="AA122" s="126"/>
      <c r="AB122" s="135"/>
      <c r="AC122" s="410" t="s">
        <v>263</v>
      </c>
      <c r="AD122" s="410"/>
      <c r="AE122" s="410"/>
      <c r="AF122" s="410"/>
      <c r="AP122" s="158"/>
      <c r="AQ122" s="155"/>
      <c r="AR122" s="410"/>
      <c r="AS122" s="410"/>
      <c r="AT122" s="410"/>
      <c r="AU122" s="410"/>
      <c r="AV122" s="451"/>
      <c r="BZ122" s="154"/>
      <c r="CA122" s="154"/>
      <c r="CB122" s="154"/>
      <c r="CC122" s="154"/>
      <c r="CD122" s="154"/>
      <c r="CE122" s="154"/>
      <c r="CF122" s="154"/>
      <c r="CG122" s="154"/>
      <c r="CH122" s="154"/>
      <c r="CI122" s="154"/>
      <c r="CJ122" s="154"/>
      <c r="CK122" s="154"/>
    </row>
    <row r="123" spans="3:89" ht="5.0999999999999996" customHeight="1" x14ac:dyDescent="0.4">
      <c r="C123" s="125"/>
      <c r="D123" s="120"/>
      <c r="E123" s="120"/>
      <c r="F123" s="125"/>
      <c r="G123" s="120"/>
      <c r="H123" s="120"/>
      <c r="I123" s="120"/>
      <c r="J123" s="120"/>
      <c r="K123" s="121"/>
      <c r="L123" s="125"/>
      <c r="M123" s="120"/>
      <c r="N123" s="126"/>
      <c r="O123" s="135"/>
      <c r="P123" s="410" t="s">
        <v>262</v>
      </c>
      <c r="Q123" s="410"/>
      <c r="R123" s="409"/>
      <c r="S123" s="120"/>
      <c r="T123" s="147"/>
      <c r="AB123" s="124"/>
      <c r="AC123" s="410"/>
      <c r="AD123" s="410"/>
      <c r="AE123" s="410"/>
      <c r="AF123" s="410"/>
      <c r="AP123" s="157"/>
      <c r="AQ123" s="156"/>
      <c r="AR123" s="410" t="s">
        <v>261</v>
      </c>
      <c r="AS123" s="410"/>
      <c r="AT123" s="410"/>
      <c r="AU123" s="410"/>
      <c r="AV123" s="409">
        <v>17</v>
      </c>
      <c r="BZ123" s="154"/>
      <c r="CA123" s="154"/>
      <c r="CB123" s="154"/>
      <c r="CC123" s="154"/>
      <c r="CD123" s="154"/>
      <c r="CE123" s="154"/>
      <c r="CF123" s="154"/>
      <c r="CG123" s="154"/>
      <c r="CH123" s="154"/>
      <c r="CI123" s="154"/>
      <c r="CJ123" s="154"/>
      <c r="CK123" s="154"/>
    </row>
    <row r="124" spans="3:89" ht="5.0999999999999996" customHeight="1" x14ac:dyDescent="0.4">
      <c r="C124" s="125"/>
      <c r="D124" s="120"/>
      <c r="E124" s="120"/>
      <c r="F124" s="125"/>
      <c r="G124" s="120"/>
      <c r="H124" s="120"/>
      <c r="I124" s="120"/>
      <c r="J124" s="120"/>
      <c r="K124" s="121"/>
      <c r="L124" s="125"/>
      <c r="M124" s="120"/>
      <c r="N124" s="125"/>
      <c r="P124" s="410"/>
      <c r="Q124" s="410"/>
      <c r="R124" s="409"/>
      <c r="S124" s="120"/>
      <c r="T124" s="125"/>
      <c r="U124" s="125"/>
      <c r="Y124" s="414" t="s">
        <v>260</v>
      </c>
      <c r="AP124" s="158"/>
      <c r="AQ124" s="154"/>
      <c r="AR124" s="410"/>
      <c r="AS124" s="410"/>
      <c r="AT124" s="410"/>
      <c r="AU124" s="410"/>
      <c r="AV124" s="451"/>
      <c r="BZ124" s="154"/>
      <c r="CA124" s="154"/>
      <c r="CB124" s="154"/>
      <c r="CC124" s="154"/>
      <c r="CD124" s="154"/>
      <c r="CE124" s="154"/>
      <c r="CF124" s="154"/>
      <c r="CG124" s="154"/>
      <c r="CH124" s="154"/>
      <c r="CI124" s="154"/>
      <c r="CJ124" s="154"/>
      <c r="CK124" s="154"/>
    </row>
    <row r="125" spans="3:89" ht="5.0999999999999996" customHeight="1" x14ac:dyDescent="0.4">
      <c r="C125" s="125"/>
      <c r="D125" s="120"/>
      <c r="E125" s="120"/>
      <c r="F125" s="125"/>
      <c r="G125" s="120"/>
      <c r="H125" s="120"/>
      <c r="I125" s="120"/>
      <c r="J125" s="120"/>
      <c r="K125" s="121"/>
      <c r="L125" s="125"/>
      <c r="M125" s="120"/>
      <c r="N125" s="126"/>
      <c r="O125" s="135"/>
      <c r="P125" s="410" t="s">
        <v>259</v>
      </c>
      <c r="Q125" s="410"/>
      <c r="R125" s="409"/>
      <c r="S125" s="120"/>
      <c r="T125" s="125"/>
      <c r="U125" s="126"/>
      <c r="Y125" s="415"/>
      <c r="AA125" s="135"/>
      <c r="AB125" s="135"/>
      <c r="AC125" s="410" t="s">
        <v>258</v>
      </c>
      <c r="AD125" s="410"/>
      <c r="AE125" s="410"/>
      <c r="AF125" s="410"/>
      <c r="AP125" s="157"/>
      <c r="AQ125" s="156"/>
      <c r="AR125" s="410" t="s">
        <v>257</v>
      </c>
      <c r="AS125" s="410"/>
      <c r="AT125" s="410"/>
      <c r="AU125" s="410"/>
      <c r="AV125" s="409">
        <v>9</v>
      </c>
      <c r="BZ125" s="154"/>
      <c r="CA125" s="154"/>
      <c r="CB125" s="154"/>
      <c r="CC125" s="154"/>
      <c r="CD125" s="154"/>
      <c r="CE125" s="154"/>
      <c r="CF125" s="154"/>
      <c r="CG125" s="154"/>
      <c r="CH125" s="154"/>
      <c r="CI125" s="154"/>
      <c r="CJ125" s="154"/>
      <c r="CK125" s="154"/>
    </row>
    <row r="126" spans="3:89" ht="5.0999999999999996" customHeight="1" x14ac:dyDescent="0.4">
      <c r="C126" s="125"/>
      <c r="D126" s="120"/>
      <c r="E126" s="120"/>
      <c r="F126" s="125"/>
      <c r="G126" s="120"/>
      <c r="H126" s="120"/>
      <c r="I126" s="120"/>
      <c r="J126" s="120"/>
      <c r="K126" s="121"/>
      <c r="L126" s="125"/>
      <c r="M126" s="120"/>
      <c r="P126" s="410"/>
      <c r="Q126" s="410"/>
      <c r="R126" s="409"/>
      <c r="S126" s="120"/>
      <c r="T126" s="125"/>
      <c r="U126" s="127"/>
      <c r="V126" s="124"/>
      <c r="W126" s="124"/>
      <c r="X126" s="124"/>
      <c r="Y126" s="419"/>
      <c r="Z126" s="145" t="e">
        <f>SUM(#REF!)</f>
        <v>#REF!</v>
      </c>
      <c r="AA126" s="127"/>
      <c r="AB126" s="124"/>
      <c r="AC126" s="410"/>
      <c r="AD126" s="410"/>
      <c r="AE126" s="410"/>
      <c r="AF126" s="410"/>
      <c r="AP126" s="155"/>
      <c r="AQ126" s="154"/>
      <c r="AR126" s="410"/>
      <c r="AS126" s="410"/>
      <c r="AT126" s="410"/>
      <c r="AU126" s="410"/>
      <c r="AV126" s="451"/>
      <c r="BZ126" s="154"/>
      <c r="CA126" s="154"/>
      <c r="CB126" s="154"/>
      <c r="CC126" s="154"/>
      <c r="CD126" s="154"/>
      <c r="CE126" s="154"/>
      <c r="CF126" s="154"/>
      <c r="CG126" s="154"/>
      <c r="CH126" s="154"/>
      <c r="CI126" s="154"/>
      <c r="CJ126" s="154"/>
      <c r="CK126" s="154"/>
    </row>
    <row r="127" spans="3:89" ht="5.0999999999999996" customHeight="1" x14ac:dyDescent="0.4">
      <c r="C127" s="125"/>
      <c r="D127" s="120"/>
      <c r="E127" s="120"/>
      <c r="F127" s="125"/>
      <c r="G127" s="120"/>
      <c r="H127" s="120"/>
      <c r="I127" s="120"/>
      <c r="J127" s="120"/>
      <c r="K127" s="121"/>
      <c r="L127" s="125"/>
      <c r="M127" s="135"/>
      <c r="N127" s="410" t="s">
        <v>256</v>
      </c>
      <c r="O127" s="410"/>
      <c r="P127" s="410"/>
      <c r="Q127" s="410"/>
      <c r="R127" s="409"/>
      <c r="S127" s="120"/>
      <c r="T127" s="125"/>
      <c r="U127" s="125"/>
      <c r="Y127" s="420"/>
      <c r="Z127" s="144"/>
      <c r="AA127" s="126"/>
      <c r="AB127" s="135"/>
      <c r="AC127" s="410" t="s">
        <v>255</v>
      </c>
      <c r="AD127" s="410"/>
      <c r="AE127" s="410"/>
      <c r="AF127" s="410"/>
      <c r="AP127" s="154"/>
      <c r="AQ127" s="465"/>
      <c r="AR127" s="465"/>
      <c r="AS127" s="465"/>
      <c r="AT127" s="465"/>
      <c r="AU127" s="465"/>
      <c r="AV127" s="466"/>
      <c r="BZ127" s="154"/>
      <c r="CA127" s="154"/>
      <c r="CB127" s="154"/>
      <c r="CC127" s="154"/>
      <c r="CD127" s="154"/>
      <c r="CE127" s="154"/>
      <c r="CF127" s="154"/>
      <c r="CG127" s="154"/>
      <c r="CH127" s="154"/>
      <c r="CI127" s="154"/>
      <c r="CJ127" s="154"/>
      <c r="CK127" s="154"/>
    </row>
    <row r="128" spans="3:89" ht="5.0999999999999996" customHeight="1" x14ac:dyDescent="0.4">
      <c r="C128" s="125"/>
      <c r="D128" s="120"/>
      <c r="E128" s="120"/>
      <c r="F128" s="125"/>
      <c r="G128" s="120"/>
      <c r="H128" s="120"/>
      <c r="I128" s="120"/>
      <c r="J128" s="120"/>
      <c r="K128" s="121"/>
      <c r="L128" s="127"/>
      <c r="M128" s="124"/>
      <c r="N128" s="410"/>
      <c r="O128" s="410"/>
      <c r="P128" s="410"/>
      <c r="Q128" s="410"/>
      <c r="R128" s="409"/>
      <c r="S128" s="120"/>
      <c r="T128" s="125"/>
      <c r="U128" s="125"/>
      <c r="AA128" s="125"/>
      <c r="AB128" s="124"/>
      <c r="AC128" s="410"/>
      <c r="AD128" s="410"/>
      <c r="AE128" s="410"/>
      <c r="AF128" s="410"/>
      <c r="AP128" s="154"/>
      <c r="AQ128" s="465"/>
      <c r="AR128" s="465"/>
      <c r="AS128" s="465"/>
      <c r="AT128" s="465"/>
      <c r="AU128" s="465"/>
      <c r="AV128" s="488"/>
      <c r="BZ128" s="154"/>
      <c r="CA128" s="154"/>
      <c r="CB128" s="154"/>
      <c r="CC128" s="154"/>
      <c r="CD128" s="154"/>
      <c r="CE128" s="154"/>
      <c r="CF128" s="154"/>
      <c r="CG128" s="154"/>
      <c r="CH128" s="154"/>
      <c r="CI128" s="154"/>
      <c r="CJ128" s="154"/>
      <c r="CK128" s="154"/>
    </row>
    <row r="129" spans="3:53" ht="5.0999999999999996" customHeight="1" x14ac:dyDescent="0.4">
      <c r="C129" s="125"/>
      <c r="D129" s="120"/>
      <c r="E129" s="120"/>
      <c r="F129" s="125"/>
      <c r="G129" s="120"/>
      <c r="H129" s="120"/>
      <c r="I129" s="120"/>
      <c r="J129" s="120"/>
      <c r="K129" s="121"/>
      <c r="L129" s="125"/>
      <c r="M129" s="120"/>
      <c r="N129" s="126"/>
      <c r="P129" s="410" t="s">
        <v>254</v>
      </c>
      <c r="Q129" s="410"/>
      <c r="R129" s="409"/>
      <c r="S129" s="120"/>
      <c r="T129" s="125"/>
      <c r="U129" s="125"/>
      <c r="AA129" s="126"/>
      <c r="AB129" s="135"/>
      <c r="AC129" s="410" t="s">
        <v>253</v>
      </c>
      <c r="AD129" s="410"/>
      <c r="AE129" s="410"/>
      <c r="AF129" s="410"/>
    </row>
    <row r="130" spans="3:53" ht="5.0999999999999996" customHeight="1" x14ac:dyDescent="0.4">
      <c r="C130" s="125"/>
      <c r="D130" s="120"/>
      <c r="E130" s="120"/>
      <c r="F130" s="125"/>
      <c r="G130" s="120"/>
      <c r="H130" s="120"/>
      <c r="I130" s="120"/>
      <c r="J130" s="120"/>
      <c r="K130" s="121"/>
      <c r="L130" s="125"/>
      <c r="M130" s="120"/>
      <c r="N130" s="127"/>
      <c r="O130" s="124"/>
      <c r="P130" s="410"/>
      <c r="Q130" s="410"/>
      <c r="R130" s="409">
        <v>42</v>
      </c>
      <c r="S130" s="120"/>
      <c r="T130" s="125"/>
      <c r="U130" s="125"/>
      <c r="V130" s="120"/>
      <c r="AA130" s="125"/>
      <c r="AB130" s="124"/>
      <c r="AC130" s="410"/>
      <c r="AD130" s="410"/>
      <c r="AE130" s="410"/>
      <c r="AF130" s="410"/>
    </row>
    <row r="131" spans="3:53" ht="5.0999999999999996" customHeight="1" x14ac:dyDescent="0.4">
      <c r="C131" s="125"/>
      <c r="D131" s="120"/>
      <c r="E131" s="120"/>
      <c r="F131" s="125"/>
      <c r="G131" s="120"/>
      <c r="H131" s="120"/>
      <c r="I131" s="120"/>
      <c r="J131" s="120"/>
      <c r="K131" s="121"/>
      <c r="L131" s="125"/>
      <c r="M131" s="120"/>
      <c r="N131" s="126"/>
      <c r="P131" s="410" t="s">
        <v>252</v>
      </c>
      <c r="Q131" s="410"/>
      <c r="R131" s="409"/>
      <c r="S131" s="120"/>
      <c r="T131" s="125"/>
      <c r="U131" s="125"/>
      <c r="V131" s="120"/>
      <c r="AA131" s="126"/>
      <c r="AB131" s="135"/>
      <c r="AC131" s="410" t="s">
        <v>251</v>
      </c>
      <c r="AD131" s="410"/>
      <c r="AE131" s="410"/>
      <c r="AF131" s="410"/>
    </row>
    <row r="132" spans="3:53" ht="5.0999999999999996" customHeight="1" x14ac:dyDescent="0.4">
      <c r="C132" s="125"/>
      <c r="D132" s="120"/>
      <c r="E132" s="120"/>
      <c r="F132" s="125"/>
      <c r="G132" s="120"/>
      <c r="H132" s="120"/>
      <c r="I132" s="120"/>
      <c r="J132" s="120"/>
      <c r="K132" s="121"/>
      <c r="L132" s="125"/>
      <c r="N132" s="127"/>
      <c r="O132" s="124"/>
      <c r="P132" s="410"/>
      <c r="Q132" s="410"/>
      <c r="R132" s="409"/>
      <c r="S132" s="120"/>
      <c r="T132" s="125"/>
      <c r="U132" s="125"/>
      <c r="V132" s="120"/>
      <c r="AA132" s="125"/>
      <c r="AB132" s="124"/>
      <c r="AC132" s="410"/>
      <c r="AD132" s="410"/>
      <c r="AE132" s="410"/>
      <c r="AF132" s="410"/>
    </row>
    <row r="133" spans="3:53" ht="5.0999999999999996" customHeight="1" x14ac:dyDescent="0.4">
      <c r="C133" s="125"/>
      <c r="D133" s="120"/>
      <c r="E133" s="120"/>
      <c r="F133" s="125"/>
      <c r="G133" s="120"/>
      <c r="H133" s="120"/>
      <c r="I133" s="120"/>
      <c r="J133" s="120"/>
      <c r="K133" s="121"/>
      <c r="L133" s="125"/>
      <c r="N133" s="125"/>
      <c r="P133" s="410" t="s">
        <v>250</v>
      </c>
      <c r="Q133" s="410"/>
      <c r="R133" s="409"/>
      <c r="S133" s="120"/>
      <c r="T133" s="125"/>
      <c r="U133" s="125"/>
      <c r="V133" s="120"/>
      <c r="AA133" s="126"/>
      <c r="AB133" s="135"/>
      <c r="AC133" s="410" t="s">
        <v>249</v>
      </c>
      <c r="AD133" s="410"/>
      <c r="AE133" s="410"/>
      <c r="AF133" s="410"/>
    </row>
    <row r="134" spans="3:53" ht="5.0999999999999996" customHeight="1" x14ac:dyDescent="0.4">
      <c r="C134" s="125"/>
      <c r="D134" s="120"/>
      <c r="E134" s="120"/>
      <c r="F134" s="125"/>
      <c r="G134" s="120"/>
      <c r="H134" s="120"/>
      <c r="I134" s="120"/>
      <c r="J134" s="120"/>
      <c r="K134" s="121"/>
      <c r="L134" s="125"/>
      <c r="M134" s="120"/>
      <c r="N134" s="127"/>
      <c r="O134" s="124"/>
      <c r="P134" s="410"/>
      <c r="Q134" s="410"/>
      <c r="R134" s="409"/>
      <c r="S134" s="120"/>
      <c r="T134" s="125"/>
      <c r="U134" s="125"/>
      <c r="V134" s="120"/>
      <c r="AA134" s="125"/>
      <c r="AB134" s="124"/>
      <c r="AC134" s="410"/>
      <c r="AD134" s="410"/>
      <c r="AE134" s="410"/>
      <c r="AF134" s="410"/>
    </row>
    <row r="135" spans="3:53" ht="5.0999999999999996" customHeight="1" x14ac:dyDescent="0.4">
      <c r="C135" s="125"/>
      <c r="D135" s="120"/>
      <c r="F135" s="125"/>
      <c r="G135" s="120"/>
      <c r="H135" s="120"/>
      <c r="I135" s="120"/>
      <c r="J135" s="120"/>
      <c r="K135" s="121"/>
      <c r="L135" s="125"/>
      <c r="M135" s="120"/>
      <c r="N135" s="126"/>
      <c r="O135" s="135"/>
      <c r="P135" s="410" t="s">
        <v>248</v>
      </c>
      <c r="Q135" s="410"/>
      <c r="R135" s="409"/>
      <c r="T135" s="125"/>
      <c r="U135" s="125"/>
      <c r="V135" s="120"/>
      <c r="AA135" s="126"/>
      <c r="AB135" s="135"/>
      <c r="AC135" s="410" t="s">
        <v>247</v>
      </c>
      <c r="AD135" s="410"/>
      <c r="AE135" s="410"/>
      <c r="AF135" s="410"/>
      <c r="AG135" s="138"/>
      <c r="AH135" s="138"/>
      <c r="AI135" s="139"/>
      <c r="AJ135" s="138"/>
      <c r="AK135" s="138"/>
      <c r="AL135" s="138"/>
      <c r="AM135" s="138"/>
      <c r="AN135" s="138"/>
      <c r="AO135" s="141"/>
      <c r="AP135" s="138"/>
      <c r="AQ135" s="138"/>
      <c r="AR135" s="138"/>
      <c r="AS135" s="138"/>
      <c r="AT135" s="138"/>
      <c r="AU135" s="138"/>
      <c r="AV135" s="140"/>
      <c r="AW135" s="138"/>
      <c r="AX135" s="138"/>
      <c r="AY135" s="139"/>
      <c r="AZ135" s="138"/>
      <c r="BA135" s="138"/>
    </row>
    <row r="136" spans="3:53" ht="5.0999999999999996" customHeight="1" x14ac:dyDescent="0.4">
      <c r="C136" s="125"/>
      <c r="D136" s="120"/>
      <c r="F136" s="125"/>
      <c r="G136" s="120"/>
      <c r="H136" s="120"/>
      <c r="I136" s="120"/>
      <c r="J136" s="120"/>
      <c r="K136" s="121"/>
      <c r="L136" s="125"/>
      <c r="M136" s="120"/>
      <c r="N136" s="125"/>
      <c r="P136" s="410"/>
      <c r="Q136" s="410"/>
      <c r="R136" s="409"/>
      <c r="T136" s="125"/>
      <c r="U136" s="125"/>
      <c r="V136" s="120"/>
      <c r="AA136" s="125"/>
      <c r="AB136" s="124"/>
      <c r="AC136" s="410"/>
      <c r="AD136" s="410"/>
      <c r="AE136" s="410"/>
      <c r="AF136" s="410"/>
      <c r="AG136" s="138"/>
      <c r="AH136" s="138"/>
      <c r="AI136" s="139"/>
      <c r="AJ136" s="138"/>
      <c r="AK136" s="138"/>
      <c r="AL136" s="138"/>
      <c r="AM136" s="138"/>
      <c r="AN136" s="138"/>
      <c r="AO136" s="141"/>
      <c r="AP136" s="138"/>
      <c r="AQ136" s="138"/>
      <c r="AR136" s="138"/>
      <c r="AS136" s="138"/>
      <c r="AT136" s="138"/>
      <c r="AU136" s="138"/>
      <c r="AV136" s="140"/>
      <c r="AW136" s="138"/>
      <c r="AX136" s="138"/>
      <c r="AY136" s="139"/>
      <c r="AZ136" s="138"/>
      <c r="BA136" s="138"/>
    </row>
    <row r="137" spans="3:53" ht="5.0999999999999996" customHeight="1" x14ac:dyDescent="0.4">
      <c r="C137" s="125"/>
      <c r="D137" s="120"/>
      <c r="F137" s="125"/>
      <c r="G137" s="120"/>
      <c r="H137" s="120"/>
      <c r="I137" s="120"/>
      <c r="J137" s="120"/>
      <c r="K137" s="121"/>
      <c r="L137" s="125"/>
      <c r="M137" s="120"/>
      <c r="N137" s="125"/>
      <c r="P137" s="410" t="s">
        <v>246</v>
      </c>
      <c r="Q137" s="410"/>
      <c r="R137" s="409"/>
      <c r="T137" s="125"/>
      <c r="U137" s="125"/>
      <c r="V137" s="120"/>
      <c r="AA137" s="126"/>
      <c r="AB137" s="135"/>
      <c r="AC137" s="410" t="s">
        <v>245</v>
      </c>
      <c r="AD137" s="410"/>
      <c r="AE137" s="410"/>
      <c r="AF137" s="410"/>
      <c r="AG137" s="138"/>
      <c r="AH137" s="138"/>
      <c r="AI137" s="139"/>
      <c r="AJ137" s="138"/>
      <c r="AK137" s="138"/>
      <c r="AL137" s="138"/>
      <c r="AM137" s="138"/>
      <c r="AN137" s="138"/>
      <c r="AO137" s="141"/>
      <c r="AP137" s="138"/>
      <c r="AQ137" s="138"/>
      <c r="AR137" s="138"/>
      <c r="AS137" s="138"/>
      <c r="AT137" s="138"/>
      <c r="AU137" s="138"/>
      <c r="AV137" s="140"/>
      <c r="AW137" s="138"/>
      <c r="AX137" s="138"/>
      <c r="AY137" s="139"/>
      <c r="AZ137" s="138"/>
      <c r="BA137" s="138"/>
    </row>
    <row r="138" spans="3:53" ht="5.0999999999999996" customHeight="1" x14ac:dyDescent="0.4">
      <c r="C138" s="125"/>
      <c r="D138" s="120"/>
      <c r="F138" s="125"/>
      <c r="G138" s="120"/>
      <c r="H138" s="120"/>
      <c r="I138" s="120"/>
      <c r="J138" s="120"/>
      <c r="K138" s="121"/>
      <c r="L138" s="125"/>
      <c r="M138" s="120"/>
      <c r="N138" s="127"/>
      <c r="O138" s="124"/>
      <c r="P138" s="410"/>
      <c r="Q138" s="410"/>
      <c r="R138" s="409"/>
      <c r="T138" s="125"/>
      <c r="U138" s="125"/>
      <c r="V138" s="120"/>
      <c r="AA138" s="125"/>
      <c r="AB138" s="124"/>
      <c r="AC138" s="410"/>
      <c r="AD138" s="410"/>
      <c r="AE138" s="410"/>
      <c r="AF138" s="410"/>
      <c r="AG138" s="138"/>
      <c r="AH138" s="138"/>
      <c r="AI138" s="139"/>
      <c r="AJ138" s="138"/>
      <c r="AK138" s="138"/>
      <c r="AL138" s="138"/>
      <c r="AM138" s="138"/>
      <c r="AN138" s="138"/>
      <c r="AO138" s="141"/>
      <c r="AP138" s="138"/>
      <c r="AQ138" s="138"/>
      <c r="AR138" s="138"/>
      <c r="AS138" s="138"/>
      <c r="AT138" s="138"/>
      <c r="AU138" s="138"/>
      <c r="AV138" s="140"/>
      <c r="AW138" s="138"/>
      <c r="AX138" s="138"/>
      <c r="AY138" s="139"/>
      <c r="AZ138" s="138"/>
      <c r="BA138" s="138"/>
    </row>
    <row r="139" spans="3:53" ht="5.0999999999999996" customHeight="1" x14ac:dyDescent="0.4">
      <c r="C139" s="125"/>
      <c r="D139" s="120"/>
      <c r="F139" s="125"/>
      <c r="G139" s="120"/>
      <c r="H139" s="120"/>
      <c r="I139" s="120"/>
      <c r="J139" s="120"/>
      <c r="K139" s="121"/>
      <c r="L139" s="125"/>
      <c r="M139" s="120"/>
      <c r="N139" s="126"/>
      <c r="O139" s="135"/>
      <c r="P139" s="410" t="s">
        <v>244</v>
      </c>
      <c r="Q139" s="410"/>
      <c r="R139" s="409"/>
      <c r="T139" s="125"/>
      <c r="U139" s="125"/>
      <c r="V139" s="120"/>
      <c r="AA139" s="126"/>
      <c r="AB139" s="135"/>
      <c r="AC139" s="410" t="s">
        <v>243</v>
      </c>
      <c r="AD139" s="410"/>
      <c r="AE139" s="410"/>
      <c r="AF139" s="410"/>
      <c r="AG139" s="138"/>
      <c r="AH139" s="138"/>
      <c r="AI139" s="139"/>
      <c r="AJ139" s="138"/>
      <c r="AK139" s="138"/>
      <c r="AL139" s="138"/>
      <c r="AM139" s="138"/>
      <c r="AN139" s="138"/>
      <c r="AO139" s="141"/>
      <c r="AP139" s="138"/>
      <c r="AQ139" s="138"/>
      <c r="AR139" s="138"/>
      <c r="AS139" s="138"/>
      <c r="AT139" s="138"/>
      <c r="AU139" s="138"/>
      <c r="AV139" s="140"/>
      <c r="AW139" s="138"/>
      <c r="AX139" s="138"/>
      <c r="AY139" s="139"/>
      <c r="AZ139" s="138"/>
      <c r="BA139" s="138"/>
    </row>
    <row r="140" spans="3:53" ht="5.0999999999999996" customHeight="1" x14ac:dyDescent="0.4">
      <c r="C140" s="125"/>
      <c r="D140" s="120"/>
      <c r="F140" s="125"/>
      <c r="G140" s="120"/>
      <c r="H140" s="120"/>
      <c r="I140" s="120"/>
      <c r="J140" s="120"/>
      <c r="K140" s="121"/>
      <c r="L140" s="125"/>
      <c r="M140" s="120"/>
      <c r="N140" s="124"/>
      <c r="O140" s="124"/>
      <c r="P140" s="410"/>
      <c r="Q140" s="410"/>
      <c r="R140" s="409"/>
      <c r="T140" s="125"/>
      <c r="U140" s="125"/>
      <c r="V140" s="120"/>
      <c r="AA140" s="125"/>
      <c r="AB140" s="124"/>
      <c r="AC140" s="410"/>
      <c r="AD140" s="410"/>
      <c r="AE140" s="410"/>
      <c r="AF140" s="410"/>
      <c r="AG140" s="138"/>
      <c r="AH140" s="138"/>
      <c r="AI140" s="139"/>
      <c r="AJ140" s="138"/>
      <c r="AK140" s="138"/>
      <c r="AL140" s="138"/>
      <c r="AM140" s="138"/>
      <c r="AN140" s="138"/>
      <c r="AO140" s="141"/>
      <c r="AP140" s="138"/>
      <c r="AQ140" s="138"/>
      <c r="AR140" s="138"/>
      <c r="AS140" s="138"/>
      <c r="AT140" s="138"/>
      <c r="AU140" s="138"/>
      <c r="AV140" s="140"/>
      <c r="AW140" s="138"/>
      <c r="AX140" s="138"/>
      <c r="AY140" s="139"/>
      <c r="AZ140" s="138"/>
      <c r="BA140" s="138"/>
    </row>
    <row r="141" spans="3:53" ht="5.0999999999999996" customHeight="1" x14ac:dyDescent="0.4">
      <c r="C141" s="125"/>
      <c r="D141" s="120"/>
      <c r="E141" s="120"/>
      <c r="F141" s="125"/>
      <c r="G141" s="120"/>
      <c r="H141" s="120"/>
      <c r="I141" s="120"/>
      <c r="J141" s="120"/>
      <c r="K141" s="121"/>
      <c r="L141" s="125"/>
      <c r="M141" s="135"/>
      <c r="N141" s="410" t="s">
        <v>242</v>
      </c>
      <c r="O141" s="410"/>
      <c r="P141" s="410"/>
      <c r="Q141" s="410"/>
      <c r="R141" s="409"/>
      <c r="T141" s="125"/>
      <c r="U141" s="125"/>
      <c r="V141" s="120"/>
      <c r="AA141" s="126"/>
      <c r="AB141" s="135"/>
      <c r="AC141" s="410" t="s">
        <v>241</v>
      </c>
      <c r="AD141" s="410"/>
      <c r="AE141" s="410"/>
      <c r="AF141" s="410"/>
      <c r="AG141" s="138"/>
      <c r="AH141" s="138"/>
      <c r="AI141" s="139"/>
      <c r="AJ141" s="138"/>
      <c r="AK141" s="138"/>
      <c r="AL141" s="138"/>
      <c r="AM141" s="138"/>
      <c r="AN141" s="138"/>
      <c r="AO141" s="141"/>
      <c r="AP141" s="138"/>
      <c r="AQ141" s="138"/>
      <c r="AR141" s="138"/>
      <c r="AS141" s="138"/>
      <c r="AT141" s="138"/>
      <c r="AU141" s="138"/>
      <c r="AV141" s="140"/>
      <c r="AW141" s="138"/>
      <c r="AX141" s="138"/>
      <c r="AY141" s="139"/>
      <c r="AZ141" s="138"/>
      <c r="BA141" s="138"/>
    </row>
    <row r="142" spans="3:53" ht="5.0999999999999996" customHeight="1" x14ac:dyDescent="0.4">
      <c r="C142" s="125"/>
      <c r="D142" s="120"/>
      <c r="E142" s="120"/>
      <c r="F142" s="125"/>
      <c r="G142" s="120"/>
      <c r="H142" s="120"/>
      <c r="I142" s="120"/>
      <c r="J142" s="120"/>
      <c r="K142" s="121"/>
      <c r="L142" s="124"/>
      <c r="M142" s="124"/>
      <c r="N142" s="410"/>
      <c r="O142" s="410"/>
      <c r="P142" s="410"/>
      <c r="Q142" s="410"/>
      <c r="R142" s="409"/>
      <c r="T142" s="125"/>
      <c r="U142" s="125"/>
      <c r="V142" s="120"/>
      <c r="AA142" s="125"/>
      <c r="AB142" s="124"/>
      <c r="AC142" s="410"/>
      <c r="AD142" s="410"/>
      <c r="AE142" s="410"/>
      <c r="AF142" s="410"/>
      <c r="AG142" s="138"/>
      <c r="AH142" s="138"/>
      <c r="AI142" s="139"/>
      <c r="AJ142" s="138"/>
      <c r="AK142" s="138"/>
      <c r="AL142" s="138"/>
      <c r="AM142" s="138"/>
      <c r="AN142" s="138"/>
      <c r="AO142" s="141"/>
      <c r="AP142" s="138"/>
      <c r="AQ142" s="138"/>
      <c r="AR142" s="138"/>
      <c r="AS142" s="138"/>
      <c r="AT142" s="138"/>
      <c r="AU142" s="138"/>
      <c r="AV142" s="140"/>
      <c r="AW142" s="138"/>
      <c r="AX142" s="138"/>
      <c r="AY142" s="139"/>
      <c r="AZ142" s="138"/>
      <c r="BA142" s="138"/>
    </row>
    <row r="143" spans="3:53" ht="5.0999999999999996" customHeight="1" x14ac:dyDescent="0.4">
      <c r="C143" s="125"/>
      <c r="D143" s="120"/>
      <c r="E143" s="120"/>
      <c r="F143" s="125"/>
      <c r="G143" s="120"/>
      <c r="H143" s="120"/>
      <c r="I143" s="120"/>
      <c r="J143" s="120"/>
      <c r="K143" s="121"/>
      <c r="L143" s="120"/>
      <c r="M143" s="120"/>
      <c r="N143" s="126"/>
      <c r="P143" s="410" t="s">
        <v>240</v>
      </c>
      <c r="Q143" s="410"/>
      <c r="R143" s="409"/>
      <c r="T143" s="125"/>
      <c r="U143" s="125"/>
      <c r="V143" s="120"/>
      <c r="AA143" s="126"/>
      <c r="AB143" s="135"/>
      <c r="AC143" s="410" t="s">
        <v>239</v>
      </c>
      <c r="AD143" s="410"/>
      <c r="AE143" s="410"/>
      <c r="AF143" s="410"/>
      <c r="AG143" s="138"/>
      <c r="AH143" s="138"/>
      <c r="AI143" s="139"/>
      <c r="AJ143" s="138"/>
      <c r="AK143" s="138"/>
      <c r="AL143" s="138"/>
      <c r="AM143" s="138"/>
      <c r="AN143" s="138"/>
      <c r="AO143" s="141"/>
      <c r="AP143" s="138"/>
      <c r="AQ143" s="138"/>
      <c r="AR143" s="138"/>
      <c r="AS143" s="138"/>
      <c r="AT143" s="138"/>
      <c r="AU143" s="138"/>
      <c r="AV143" s="140"/>
      <c r="AW143" s="138"/>
      <c r="AX143" s="138"/>
      <c r="AY143" s="139"/>
      <c r="AZ143" s="138"/>
      <c r="BA143" s="138"/>
    </row>
    <row r="144" spans="3:53" ht="5.0999999999999996" customHeight="1" x14ac:dyDescent="0.4">
      <c r="C144" s="125"/>
      <c r="D144" s="120"/>
      <c r="E144" s="120"/>
      <c r="F144" s="125"/>
      <c r="G144" s="120"/>
      <c r="H144" s="120"/>
      <c r="I144" s="120"/>
      <c r="J144" s="120"/>
      <c r="K144" s="121"/>
      <c r="L144" s="120"/>
      <c r="M144" s="120"/>
      <c r="N144" s="127"/>
      <c r="O144" s="124"/>
      <c r="P144" s="410"/>
      <c r="Q144" s="410"/>
      <c r="R144" s="409">
        <v>47</v>
      </c>
      <c r="T144" s="147"/>
      <c r="U144" s="125"/>
      <c r="V144" s="120"/>
      <c r="AB144" s="124"/>
      <c r="AC144" s="410"/>
      <c r="AD144" s="410"/>
      <c r="AE144" s="410"/>
      <c r="AF144" s="410"/>
      <c r="AG144" s="138"/>
      <c r="AH144" s="138"/>
      <c r="AI144" s="139"/>
      <c r="AJ144" s="138"/>
      <c r="AK144" s="138"/>
      <c r="AL144" s="138"/>
      <c r="AM144" s="138"/>
      <c r="AN144" s="138"/>
      <c r="AO144" s="141"/>
      <c r="AP144" s="138"/>
      <c r="AQ144" s="138"/>
      <c r="AR144" s="138"/>
      <c r="AS144" s="138"/>
      <c r="AT144" s="138"/>
      <c r="AU144" s="138"/>
      <c r="AV144" s="140"/>
      <c r="AW144" s="138"/>
      <c r="AX144" s="138"/>
      <c r="AY144" s="139"/>
      <c r="AZ144" s="138"/>
      <c r="BA144" s="138"/>
    </row>
    <row r="145" spans="3:53" ht="5.0999999999999996" customHeight="1" x14ac:dyDescent="0.4">
      <c r="C145" s="125"/>
      <c r="D145" s="120"/>
      <c r="E145" s="120"/>
      <c r="F145" s="125"/>
      <c r="G145" s="120"/>
      <c r="H145" s="120"/>
      <c r="I145" s="120"/>
      <c r="J145" s="120"/>
      <c r="K145" s="121"/>
      <c r="L145" s="120"/>
      <c r="N145" s="126"/>
      <c r="P145" s="410" t="s">
        <v>238</v>
      </c>
      <c r="Q145" s="410"/>
      <c r="R145" s="409"/>
      <c r="T145" s="147"/>
      <c r="U145" s="125"/>
      <c r="AG145" s="138"/>
      <c r="AH145" s="138"/>
      <c r="AI145" s="139"/>
      <c r="AJ145" s="138"/>
      <c r="AK145" s="138"/>
      <c r="AL145" s="138"/>
      <c r="AM145" s="138"/>
      <c r="AN145" s="138"/>
      <c r="AO145" s="141"/>
      <c r="AP145" s="138"/>
      <c r="AQ145" s="138"/>
      <c r="AR145" s="138"/>
      <c r="AS145" s="138"/>
      <c r="AT145" s="138"/>
      <c r="AU145" s="138"/>
      <c r="AV145" s="140"/>
      <c r="AW145" s="138"/>
      <c r="AX145" s="138"/>
      <c r="AY145" s="139"/>
      <c r="AZ145" s="138"/>
      <c r="BA145" s="138"/>
    </row>
    <row r="146" spans="3:53" ht="5.0999999999999996" customHeight="1" x14ac:dyDescent="0.4">
      <c r="C146" s="125"/>
      <c r="D146" s="120"/>
      <c r="E146" s="120"/>
      <c r="F146" s="125"/>
      <c r="G146" s="120"/>
      <c r="H146" s="120"/>
      <c r="I146" s="120"/>
      <c r="J146" s="120"/>
      <c r="K146" s="121"/>
      <c r="L146" s="120"/>
      <c r="N146" s="127"/>
      <c r="O146" s="124"/>
      <c r="P146" s="410"/>
      <c r="Q146" s="410"/>
      <c r="R146" s="409"/>
      <c r="T146" s="147"/>
      <c r="U146" s="126"/>
      <c r="V146" s="135"/>
      <c r="Y146" s="130"/>
      <c r="Z146" s="123"/>
      <c r="AA146" s="115"/>
      <c r="AB146" s="413" t="s">
        <v>237</v>
      </c>
      <c r="AC146" s="413"/>
      <c r="AD146" s="413"/>
      <c r="AE146" s="413"/>
      <c r="AF146" s="413"/>
      <c r="AG146" s="138"/>
      <c r="AH146" s="138"/>
      <c r="AI146" s="139"/>
      <c r="AJ146" s="138"/>
      <c r="AK146" s="138"/>
      <c r="AL146" s="138"/>
      <c r="AM146" s="138"/>
      <c r="AN146" s="138"/>
      <c r="AO146" s="141"/>
      <c r="AP146" s="138"/>
      <c r="AQ146" s="138"/>
      <c r="AR146" s="138"/>
      <c r="AS146" s="138"/>
      <c r="AT146" s="138"/>
      <c r="AU146" s="138"/>
      <c r="AV146" s="140"/>
      <c r="AW146" s="138"/>
      <c r="AX146" s="138"/>
      <c r="AY146" s="139"/>
      <c r="AZ146" s="138"/>
      <c r="BA146" s="138"/>
    </row>
    <row r="147" spans="3:53" ht="5.0999999999999996" customHeight="1" x14ac:dyDescent="0.4">
      <c r="C147" s="125"/>
      <c r="D147" s="120"/>
      <c r="E147" s="120"/>
      <c r="F147" s="125"/>
      <c r="G147" s="120"/>
      <c r="H147" s="120"/>
      <c r="I147" s="120"/>
      <c r="J147" s="120"/>
      <c r="K147" s="121"/>
      <c r="L147" s="120"/>
      <c r="M147" s="120"/>
      <c r="N147" s="125"/>
      <c r="P147" s="410" t="s">
        <v>236</v>
      </c>
      <c r="Q147" s="410"/>
      <c r="R147" s="409"/>
      <c r="T147" s="147"/>
      <c r="U147" s="127"/>
      <c r="V147" s="124"/>
      <c r="W147" s="124"/>
      <c r="X147" s="124"/>
      <c r="Y147" s="153"/>
      <c r="Z147" s="134"/>
      <c r="AA147" s="124"/>
      <c r="AB147" s="413"/>
      <c r="AC147" s="413"/>
      <c r="AD147" s="413"/>
      <c r="AE147" s="413"/>
      <c r="AF147" s="413"/>
      <c r="AG147" s="138"/>
      <c r="AH147" s="138"/>
      <c r="AI147" s="139"/>
      <c r="AJ147" s="138"/>
      <c r="AK147" s="138"/>
      <c r="AL147" s="138"/>
      <c r="AM147" s="138"/>
      <c r="AN147" s="138"/>
      <c r="AO147" s="141"/>
      <c r="AP147" s="138"/>
      <c r="AQ147" s="138"/>
      <c r="AR147" s="138"/>
      <c r="AS147" s="138"/>
      <c r="AT147" s="138"/>
      <c r="AU147" s="138"/>
      <c r="AV147" s="140"/>
      <c r="AW147" s="138"/>
      <c r="AX147" s="138"/>
      <c r="AY147" s="139"/>
      <c r="AZ147" s="138"/>
      <c r="BA147" s="138"/>
    </row>
    <row r="148" spans="3:53" ht="5.0999999999999996" customHeight="1" x14ac:dyDescent="0.4">
      <c r="C148" s="125"/>
      <c r="D148" s="120"/>
      <c r="E148" s="120"/>
      <c r="F148" s="125"/>
      <c r="G148" s="120"/>
      <c r="H148" s="120"/>
      <c r="I148" s="120"/>
      <c r="J148" s="120"/>
      <c r="K148" s="121"/>
      <c r="L148" s="120"/>
      <c r="M148" s="120"/>
      <c r="N148" s="127"/>
      <c r="O148" s="124"/>
      <c r="P148" s="410"/>
      <c r="Q148" s="410"/>
      <c r="R148" s="409"/>
      <c r="T148" s="147"/>
      <c r="Y148" s="130"/>
      <c r="AB148" s="151"/>
      <c r="AC148" s="151"/>
      <c r="AD148" s="151"/>
      <c r="AE148" s="151"/>
      <c r="AF148" s="151"/>
      <c r="AG148" s="138"/>
      <c r="AH148" s="138"/>
      <c r="AI148" s="139"/>
      <c r="AJ148" s="138"/>
      <c r="AK148" s="138"/>
      <c r="AL148" s="138"/>
      <c r="AM148" s="138"/>
      <c r="AN148" s="138"/>
      <c r="AO148" s="141"/>
      <c r="AP148" s="138"/>
      <c r="AQ148" s="138"/>
      <c r="AR148" s="138"/>
      <c r="AS148" s="138"/>
      <c r="AT148" s="138"/>
      <c r="AU148" s="138"/>
      <c r="AV148" s="140"/>
      <c r="AW148" s="138"/>
      <c r="AX148" s="138"/>
      <c r="AY148" s="139"/>
      <c r="AZ148" s="138"/>
      <c r="BA148" s="138"/>
    </row>
    <row r="149" spans="3:53" ht="5.0999999999999996" customHeight="1" x14ac:dyDescent="0.4">
      <c r="C149" s="125"/>
      <c r="D149" s="120"/>
      <c r="E149" s="120"/>
      <c r="F149" s="125"/>
      <c r="G149" s="120"/>
      <c r="H149" s="120"/>
      <c r="I149" s="120"/>
      <c r="J149" s="120"/>
      <c r="K149" s="121"/>
      <c r="L149" s="120"/>
      <c r="M149" s="120"/>
      <c r="N149" s="126"/>
      <c r="O149" s="135"/>
      <c r="P149" s="410" t="s">
        <v>235</v>
      </c>
      <c r="Q149" s="410"/>
      <c r="R149" s="409"/>
      <c r="T149" s="147"/>
      <c r="U149" s="126"/>
      <c r="V149" s="135"/>
      <c r="Y149" s="152"/>
      <c r="Z149" s="123"/>
      <c r="AA149" s="115"/>
      <c r="AB149" s="413" t="s">
        <v>234</v>
      </c>
      <c r="AC149" s="413"/>
      <c r="AD149" s="413"/>
      <c r="AE149" s="413"/>
      <c r="AF149" s="413"/>
      <c r="AG149" s="138"/>
      <c r="AH149" s="138"/>
      <c r="AI149" s="139"/>
      <c r="AJ149" s="138"/>
      <c r="AK149" s="138"/>
      <c r="AL149" s="138"/>
      <c r="AM149" s="138"/>
      <c r="AN149" s="138"/>
      <c r="AO149" s="141"/>
      <c r="AP149" s="138"/>
      <c r="AQ149" s="138"/>
      <c r="AR149" s="138"/>
      <c r="AS149" s="138"/>
      <c r="AT149" s="138"/>
      <c r="AU149" s="138"/>
      <c r="AV149" s="140"/>
      <c r="AW149" s="138"/>
      <c r="AX149" s="138"/>
      <c r="AY149" s="139"/>
      <c r="AZ149" s="138"/>
      <c r="BA149" s="138"/>
    </row>
    <row r="150" spans="3:53" ht="5.0999999999999996" customHeight="1" x14ac:dyDescent="0.4">
      <c r="C150" s="125"/>
      <c r="D150" s="120"/>
      <c r="E150" s="120"/>
      <c r="F150" s="125"/>
      <c r="G150" s="120"/>
      <c r="H150" s="120"/>
      <c r="I150" s="120"/>
      <c r="J150" s="120"/>
      <c r="K150" s="121"/>
      <c r="L150" s="120"/>
      <c r="M150" s="120"/>
      <c r="N150" s="125"/>
      <c r="P150" s="410"/>
      <c r="Q150" s="410"/>
      <c r="R150" s="409"/>
      <c r="T150" s="147"/>
      <c r="U150" s="127"/>
      <c r="V150" s="124"/>
      <c r="W150" s="124"/>
      <c r="X150" s="124"/>
      <c r="Z150" s="134"/>
      <c r="AA150" s="124"/>
      <c r="AB150" s="413"/>
      <c r="AC150" s="413"/>
      <c r="AD150" s="413"/>
      <c r="AE150" s="413"/>
      <c r="AF150" s="413"/>
      <c r="AG150" s="138"/>
      <c r="AH150" s="138"/>
      <c r="AI150" s="139"/>
      <c r="AJ150" s="138"/>
      <c r="AK150" s="138"/>
      <c r="AL150" s="138"/>
      <c r="AM150" s="138"/>
      <c r="AN150" s="138"/>
      <c r="AO150" s="141"/>
      <c r="AP150" s="138"/>
      <c r="AQ150" s="138"/>
      <c r="AR150" s="138"/>
      <c r="AS150" s="138"/>
      <c r="AT150" s="138"/>
      <c r="AU150" s="138"/>
      <c r="AV150" s="140"/>
      <c r="AW150" s="138"/>
      <c r="AX150" s="138"/>
      <c r="AY150" s="139"/>
      <c r="AZ150" s="138"/>
      <c r="BA150" s="138"/>
    </row>
    <row r="151" spans="3:53" ht="5.0999999999999996" customHeight="1" x14ac:dyDescent="0.4">
      <c r="C151" s="125"/>
      <c r="D151" s="120"/>
      <c r="E151" s="120"/>
      <c r="F151" s="125"/>
      <c r="G151" s="120"/>
      <c r="H151" s="120"/>
      <c r="I151" s="120"/>
      <c r="K151" s="121"/>
      <c r="L151" s="120"/>
      <c r="M151" s="120"/>
      <c r="N151" s="125"/>
      <c r="P151" s="410" t="s">
        <v>233</v>
      </c>
      <c r="Q151" s="410"/>
      <c r="R151" s="409"/>
      <c r="T151" s="147"/>
      <c r="U151" s="125"/>
      <c r="V151" s="120"/>
      <c r="W151" s="120"/>
      <c r="X151" s="120"/>
      <c r="Y151" s="414" t="s">
        <v>232</v>
      </c>
      <c r="AB151" s="151"/>
      <c r="AC151" s="151"/>
      <c r="AD151" s="151"/>
      <c r="AE151" s="151"/>
      <c r="AF151" s="151"/>
      <c r="AG151" s="138"/>
      <c r="AH151" s="138"/>
      <c r="AI151" s="139"/>
      <c r="AJ151" s="138"/>
      <c r="AK151" s="138"/>
      <c r="AL151" s="138"/>
      <c r="AM151" s="138"/>
      <c r="AN151" s="138"/>
      <c r="AO151" s="141"/>
      <c r="AP151" s="138"/>
      <c r="AQ151" s="138"/>
      <c r="AR151" s="138"/>
      <c r="AS151" s="138"/>
      <c r="AT151" s="138"/>
      <c r="AU151" s="138"/>
      <c r="AV151" s="140"/>
      <c r="AW151" s="138"/>
      <c r="AX151" s="138"/>
      <c r="AY151" s="139"/>
      <c r="AZ151" s="138"/>
      <c r="BA151" s="138"/>
    </row>
    <row r="152" spans="3:53" ht="5.0999999999999996" customHeight="1" x14ac:dyDescent="0.4">
      <c r="C152" s="125"/>
      <c r="D152" s="120"/>
      <c r="E152" s="120"/>
      <c r="F152" s="125"/>
      <c r="G152" s="120"/>
      <c r="H152" s="120"/>
      <c r="I152" s="120"/>
      <c r="K152" s="121"/>
      <c r="L152" s="120"/>
      <c r="M152" s="120"/>
      <c r="N152" s="127"/>
      <c r="O152" s="124"/>
      <c r="P152" s="410"/>
      <c r="Q152" s="410"/>
      <c r="R152" s="409"/>
      <c r="T152" s="147"/>
      <c r="U152" s="126"/>
      <c r="Y152" s="415"/>
      <c r="Z152" s="146"/>
      <c r="AA152" s="135"/>
      <c r="AB152" s="413" t="s">
        <v>231</v>
      </c>
      <c r="AC152" s="413"/>
      <c r="AD152" s="413"/>
      <c r="AE152" s="413"/>
      <c r="AF152" s="413"/>
      <c r="AG152" s="138"/>
      <c r="AH152" s="138"/>
      <c r="AI152" s="139"/>
      <c r="AJ152" s="138"/>
      <c r="AK152" s="138"/>
      <c r="AL152" s="138"/>
      <c r="AM152" s="138"/>
      <c r="AN152" s="138"/>
      <c r="AO152" s="141"/>
      <c r="AP152" s="138"/>
      <c r="AQ152" s="138"/>
      <c r="AR152" s="138"/>
      <c r="AS152" s="138"/>
      <c r="AT152" s="138"/>
      <c r="AU152" s="138"/>
      <c r="AV152" s="140"/>
      <c r="AW152" s="138"/>
      <c r="AX152" s="138"/>
      <c r="AY152" s="139"/>
      <c r="AZ152" s="138"/>
      <c r="BA152" s="138"/>
    </row>
    <row r="153" spans="3:53" ht="5.0999999999999996" customHeight="1" x14ac:dyDescent="0.4">
      <c r="C153" s="125"/>
      <c r="D153" s="120"/>
      <c r="E153" s="120"/>
      <c r="F153" s="125"/>
      <c r="G153" s="120"/>
      <c r="H153" s="120"/>
      <c r="I153" s="120"/>
      <c r="K153" s="121"/>
      <c r="L153" s="120"/>
      <c r="M153" s="120"/>
      <c r="N153" s="126"/>
      <c r="O153" s="135"/>
      <c r="P153" s="410" t="s">
        <v>230</v>
      </c>
      <c r="Q153" s="410"/>
      <c r="R153" s="409"/>
      <c r="T153" s="147"/>
      <c r="U153" s="127"/>
      <c r="V153" s="124"/>
      <c r="W153" s="124"/>
      <c r="X153" s="124"/>
      <c r="Y153" s="415"/>
      <c r="Z153" s="145" t="e">
        <f>SUM(#REF!)</f>
        <v>#REF!</v>
      </c>
      <c r="AA153" s="127"/>
      <c r="AB153" s="413"/>
      <c r="AC153" s="413"/>
      <c r="AD153" s="413"/>
      <c r="AE153" s="413"/>
      <c r="AF153" s="413"/>
      <c r="AG153" s="138"/>
      <c r="AH153" s="138"/>
      <c r="AI153" s="139"/>
      <c r="AJ153" s="138"/>
      <c r="AK153" s="138"/>
      <c r="AL153" s="138"/>
      <c r="AM153" s="138"/>
      <c r="AN153" s="138"/>
      <c r="AO153" s="141"/>
      <c r="AP153" s="138"/>
      <c r="AQ153" s="138"/>
      <c r="AR153" s="138"/>
      <c r="AS153" s="138"/>
      <c r="AT153" s="138"/>
      <c r="AU153" s="138"/>
      <c r="AV153" s="140"/>
      <c r="AW153" s="138"/>
      <c r="AX153" s="138"/>
      <c r="AY153" s="139"/>
      <c r="AZ153" s="138"/>
      <c r="BA153" s="138"/>
    </row>
    <row r="154" spans="3:53" ht="5.0999999999999996" customHeight="1" x14ac:dyDescent="0.4">
      <c r="C154" s="125"/>
      <c r="D154" s="120"/>
      <c r="E154" s="120"/>
      <c r="F154" s="125"/>
      <c r="G154" s="120"/>
      <c r="H154" s="120"/>
      <c r="I154" s="120"/>
      <c r="K154" s="121"/>
      <c r="L154" s="120"/>
      <c r="M154" s="120"/>
      <c r="N154" s="127"/>
      <c r="O154" s="124"/>
      <c r="P154" s="410"/>
      <c r="Q154" s="410"/>
      <c r="R154" s="409"/>
      <c r="T154" s="147"/>
      <c r="Y154" s="416"/>
      <c r="Z154" s="144"/>
      <c r="AA154" s="125"/>
      <c r="AB154" s="126"/>
      <c r="AC154" s="410" t="s">
        <v>229</v>
      </c>
      <c r="AD154" s="410"/>
      <c r="AE154" s="410"/>
      <c r="AF154" s="410"/>
      <c r="AG154" s="138"/>
      <c r="AH154" s="138"/>
      <c r="AI154" s="139"/>
      <c r="AJ154" s="138"/>
      <c r="AK154" s="138"/>
      <c r="AL154" s="138"/>
      <c r="AM154" s="138"/>
      <c r="AN154" s="138"/>
      <c r="AO154" s="141"/>
      <c r="AP154" s="138"/>
      <c r="AQ154" s="138"/>
      <c r="AR154" s="138"/>
      <c r="AS154" s="138"/>
      <c r="AT154" s="138"/>
      <c r="AU154" s="138"/>
      <c r="AV154" s="140"/>
      <c r="AW154" s="138"/>
      <c r="AX154" s="138"/>
      <c r="AY154" s="139"/>
      <c r="AZ154" s="138"/>
      <c r="BA154" s="138"/>
    </row>
    <row r="155" spans="3:53" ht="5.0999999999999996" customHeight="1" x14ac:dyDescent="0.4">
      <c r="C155" s="125"/>
      <c r="D155" s="120"/>
      <c r="E155" s="120"/>
      <c r="F155" s="125"/>
      <c r="G155" s="120"/>
      <c r="H155" s="120"/>
      <c r="I155" s="120"/>
      <c r="J155" s="120"/>
      <c r="K155" s="121"/>
      <c r="L155" s="120"/>
      <c r="M155" s="120"/>
      <c r="N155" s="126"/>
      <c r="O155" s="135"/>
      <c r="P155" s="410" t="s">
        <v>228</v>
      </c>
      <c r="Q155" s="410"/>
      <c r="R155" s="409"/>
      <c r="T155" s="147"/>
      <c r="AA155" s="125"/>
      <c r="AB155" s="127"/>
      <c r="AC155" s="410"/>
      <c r="AD155" s="410"/>
      <c r="AE155" s="410"/>
      <c r="AF155" s="410"/>
      <c r="AG155" s="138"/>
      <c r="AH155" s="138"/>
      <c r="AI155" s="139"/>
      <c r="AJ155" s="138"/>
      <c r="AK155" s="138"/>
      <c r="AL155" s="138"/>
      <c r="AM155" s="138"/>
      <c r="AN155" s="138"/>
      <c r="AO155" s="141"/>
      <c r="AP155" s="138"/>
      <c r="AQ155" s="138"/>
      <c r="AR155" s="138"/>
      <c r="AS155" s="138"/>
      <c r="AT155" s="138"/>
      <c r="AU155" s="138"/>
      <c r="AV155" s="140"/>
      <c r="AW155" s="138"/>
      <c r="AX155" s="138"/>
      <c r="AY155" s="139"/>
      <c r="AZ155" s="138"/>
      <c r="BA155" s="138"/>
    </row>
    <row r="156" spans="3:53" ht="5.0999999999999996" customHeight="1" x14ac:dyDescent="0.4">
      <c r="C156" s="125"/>
      <c r="D156" s="120"/>
      <c r="E156" s="120"/>
      <c r="F156" s="125"/>
      <c r="G156" s="120"/>
      <c r="H156" s="120"/>
      <c r="I156" s="120"/>
      <c r="J156" s="120"/>
      <c r="K156" s="121"/>
      <c r="L156" s="120"/>
      <c r="M156" s="120"/>
      <c r="N156" s="124"/>
      <c r="O156" s="124"/>
      <c r="P156" s="410"/>
      <c r="Q156" s="410"/>
      <c r="R156" s="409"/>
      <c r="T156" s="147"/>
      <c r="AA156" s="125"/>
      <c r="AB156" s="126"/>
      <c r="AC156" s="410" t="s">
        <v>227</v>
      </c>
      <c r="AD156" s="410"/>
      <c r="AE156" s="410"/>
      <c r="AF156" s="410"/>
      <c r="AG156" s="138"/>
      <c r="AH156" s="138"/>
      <c r="AI156" s="139"/>
      <c r="AJ156" s="138"/>
      <c r="AK156" s="138"/>
      <c r="AL156" s="138"/>
      <c r="AM156" s="138"/>
      <c r="AN156" s="138"/>
      <c r="AO156" s="141"/>
      <c r="AP156" s="138"/>
      <c r="AQ156" s="138"/>
      <c r="AR156" s="138"/>
      <c r="AS156" s="138"/>
      <c r="AT156" s="138"/>
      <c r="AU156" s="138"/>
      <c r="AV156" s="140"/>
      <c r="AW156" s="138"/>
      <c r="AX156" s="138"/>
      <c r="AY156" s="139"/>
      <c r="AZ156" s="138"/>
      <c r="BA156" s="138"/>
    </row>
    <row r="157" spans="3:53" ht="5.0999999999999996" customHeight="1" x14ac:dyDescent="0.4">
      <c r="C157" s="125"/>
      <c r="D157" s="120"/>
      <c r="E157" s="120"/>
      <c r="F157" s="125"/>
      <c r="G157" s="120"/>
      <c r="H157" s="120"/>
      <c r="I157" s="120"/>
      <c r="J157" s="414" t="s">
        <v>226</v>
      </c>
      <c r="K157" s="121"/>
      <c r="L157" s="120"/>
      <c r="M157" s="120"/>
      <c r="R157" s="409"/>
      <c r="T157" s="147"/>
      <c r="AA157" s="125"/>
      <c r="AB157" s="127"/>
      <c r="AC157" s="410"/>
      <c r="AD157" s="410"/>
      <c r="AE157" s="410"/>
      <c r="AF157" s="410"/>
      <c r="AG157" s="138"/>
      <c r="AH157" s="138"/>
      <c r="AI157" s="139"/>
      <c r="AJ157" s="138"/>
      <c r="AK157" s="138"/>
      <c r="AL157" s="138"/>
      <c r="AM157" s="138"/>
      <c r="AN157" s="138"/>
      <c r="AO157" s="141"/>
      <c r="AP157" s="138"/>
      <c r="AQ157" s="138"/>
      <c r="AR157" s="138"/>
      <c r="AS157" s="138"/>
      <c r="AT157" s="138"/>
      <c r="AU157" s="138"/>
      <c r="AV157" s="140"/>
      <c r="AW157" s="138"/>
      <c r="AX157" s="138"/>
      <c r="AY157" s="139"/>
      <c r="AZ157" s="138"/>
      <c r="BA157" s="138"/>
    </row>
    <row r="158" spans="3:53" ht="5.0999999999999996" customHeight="1" x14ac:dyDescent="0.4">
      <c r="C158" s="125"/>
      <c r="D158" s="120"/>
      <c r="E158" s="120"/>
      <c r="F158" s="126"/>
      <c r="G158" s="150"/>
      <c r="H158" s="150"/>
      <c r="I158" s="135"/>
      <c r="J158" s="415"/>
      <c r="K158" s="121"/>
      <c r="L158" s="120"/>
      <c r="M158" s="413" t="s">
        <v>225</v>
      </c>
      <c r="N158" s="413"/>
      <c r="O158" s="413"/>
      <c r="P158" s="413"/>
      <c r="Q158" s="413"/>
      <c r="R158" s="409"/>
      <c r="T158" s="147"/>
      <c r="AA158" s="125"/>
      <c r="AB158" s="126"/>
      <c r="AC158" s="410" t="s">
        <v>224</v>
      </c>
      <c r="AD158" s="410"/>
      <c r="AE158" s="410"/>
      <c r="AF158" s="410"/>
      <c r="AG158" s="138"/>
      <c r="AH158" s="138"/>
      <c r="AI158" s="139"/>
      <c r="AJ158" s="138"/>
      <c r="AK158" s="138"/>
      <c r="AL158" s="138"/>
      <c r="AM158" s="138"/>
      <c r="AN158" s="138"/>
      <c r="AO158" s="141"/>
      <c r="AP158" s="138"/>
      <c r="AQ158" s="138"/>
      <c r="AR158" s="138"/>
      <c r="AS158" s="138"/>
      <c r="AT158" s="138"/>
      <c r="AU158" s="138"/>
      <c r="AV158" s="140"/>
      <c r="AW158" s="138"/>
      <c r="AX158" s="138"/>
      <c r="AY158" s="139"/>
      <c r="AZ158" s="138"/>
      <c r="BA158" s="138"/>
    </row>
    <row r="159" spans="3:53" ht="5.0999999999999996" customHeight="1" x14ac:dyDescent="0.4">
      <c r="C159" s="125"/>
      <c r="D159" s="120"/>
      <c r="E159" s="120"/>
      <c r="F159" s="127"/>
      <c r="G159" s="149"/>
      <c r="H159" s="149"/>
      <c r="I159" s="124"/>
      <c r="J159" s="415"/>
      <c r="K159" s="143">
        <f>SUM(R161:R198)</f>
        <v>211</v>
      </c>
      <c r="L159" s="127"/>
      <c r="M159" s="413"/>
      <c r="N159" s="413"/>
      <c r="O159" s="413"/>
      <c r="P159" s="413"/>
      <c r="Q159" s="413"/>
      <c r="R159" s="409"/>
      <c r="T159" s="147"/>
      <c r="AA159" s="125"/>
      <c r="AB159" s="127"/>
      <c r="AC159" s="410"/>
      <c r="AD159" s="410"/>
      <c r="AE159" s="410"/>
      <c r="AF159" s="410"/>
      <c r="AG159" s="138"/>
      <c r="AH159" s="138"/>
      <c r="AI159" s="139"/>
      <c r="AJ159" s="138"/>
      <c r="AK159" s="138"/>
      <c r="AL159" s="138"/>
      <c r="AM159" s="138"/>
      <c r="AN159" s="138"/>
      <c r="AO159" s="141"/>
      <c r="AP159" s="138"/>
      <c r="AQ159" s="138"/>
      <c r="AR159" s="138"/>
      <c r="AS159" s="138"/>
      <c r="AT159" s="138"/>
      <c r="AU159" s="138"/>
      <c r="AV159" s="140"/>
      <c r="AW159" s="138"/>
      <c r="AX159" s="138"/>
      <c r="AY159" s="139"/>
      <c r="AZ159" s="138"/>
      <c r="BA159" s="138"/>
    </row>
    <row r="160" spans="3:53" ht="5.0999999999999996" customHeight="1" x14ac:dyDescent="0.4">
      <c r="C160" s="125"/>
      <c r="D160" s="120"/>
      <c r="E160" s="120"/>
      <c r="F160" s="125"/>
      <c r="G160" s="120"/>
      <c r="H160" s="120"/>
      <c r="I160" s="120"/>
      <c r="J160" s="416"/>
      <c r="K160" s="142"/>
      <c r="L160" s="125"/>
      <c r="M160" s="126"/>
      <c r="N160" s="410" t="s">
        <v>223</v>
      </c>
      <c r="O160" s="410"/>
      <c r="P160" s="410"/>
      <c r="Q160" s="410"/>
      <c r="T160" s="147"/>
      <c r="AA160" s="125"/>
      <c r="AB160" s="126"/>
      <c r="AC160" s="410" t="s">
        <v>222</v>
      </c>
      <c r="AD160" s="410"/>
      <c r="AE160" s="410"/>
      <c r="AF160" s="410"/>
      <c r="AG160" s="138"/>
      <c r="AH160" s="138"/>
      <c r="AI160" s="139"/>
      <c r="AJ160" s="138"/>
      <c r="AK160" s="138"/>
      <c r="AL160" s="138"/>
      <c r="AM160" s="138"/>
      <c r="AN160" s="138"/>
      <c r="AO160" s="141"/>
      <c r="AP160" s="138"/>
      <c r="AQ160" s="138"/>
      <c r="AR160" s="138"/>
      <c r="AS160" s="138"/>
      <c r="AT160" s="138"/>
      <c r="AU160" s="138"/>
      <c r="AV160" s="140"/>
      <c r="AW160" s="138"/>
      <c r="AX160" s="138"/>
      <c r="AY160" s="139"/>
      <c r="AZ160" s="138"/>
      <c r="BA160" s="138"/>
    </row>
    <row r="161" spans="3:53" ht="5.0999999999999996" customHeight="1" x14ac:dyDescent="0.4">
      <c r="C161" s="125"/>
      <c r="D161" s="120"/>
      <c r="E161" s="120"/>
      <c r="F161" s="125"/>
      <c r="G161" s="120"/>
      <c r="H161" s="120"/>
      <c r="I161" s="120"/>
      <c r="K161" s="121"/>
      <c r="L161" s="125"/>
      <c r="M161" s="127"/>
      <c r="N161" s="410"/>
      <c r="O161" s="410"/>
      <c r="P161" s="410"/>
      <c r="Q161" s="410"/>
      <c r="R161" s="409"/>
      <c r="T161" s="147"/>
      <c r="AA161" s="125"/>
      <c r="AB161" s="124"/>
      <c r="AC161" s="410"/>
      <c r="AD161" s="410"/>
      <c r="AE161" s="410"/>
      <c r="AF161" s="410"/>
      <c r="AG161" s="138"/>
      <c r="AH161" s="138"/>
      <c r="AI161" s="139"/>
      <c r="AJ161" s="138"/>
      <c r="AK161" s="138"/>
      <c r="AL161" s="138"/>
      <c r="AM161" s="138"/>
      <c r="AN161" s="138"/>
      <c r="AO161" s="141"/>
      <c r="AP161" s="138"/>
      <c r="AQ161" s="138"/>
      <c r="AR161" s="138"/>
      <c r="AS161" s="138"/>
      <c r="AT161" s="138"/>
      <c r="AU161" s="138"/>
      <c r="AV161" s="140"/>
      <c r="AW161" s="138"/>
      <c r="AX161" s="138"/>
      <c r="AY161" s="139"/>
      <c r="AZ161" s="138"/>
      <c r="BA161" s="138"/>
    </row>
    <row r="162" spans="3:53" ht="5.0999999999999996" customHeight="1" x14ac:dyDescent="0.4">
      <c r="C162" s="125"/>
      <c r="D162" s="120"/>
      <c r="E162" s="120"/>
      <c r="F162" s="125"/>
      <c r="L162" s="125"/>
      <c r="M162" s="126"/>
      <c r="N162" s="410" t="s">
        <v>221</v>
      </c>
      <c r="O162" s="410"/>
      <c r="P162" s="410"/>
      <c r="Q162" s="410"/>
      <c r="R162" s="409"/>
      <c r="T162" s="147"/>
      <c r="AA162" s="126"/>
      <c r="AB162" s="413" t="s">
        <v>220</v>
      </c>
      <c r="AC162" s="413"/>
      <c r="AD162" s="413"/>
      <c r="AE162" s="413"/>
      <c r="AF162" s="413"/>
      <c r="AG162" s="138"/>
      <c r="AH162" s="138"/>
      <c r="AI162" s="139"/>
      <c r="AJ162" s="138"/>
      <c r="AK162" s="138"/>
      <c r="AL162" s="138"/>
      <c r="AM162" s="138"/>
      <c r="AN162" s="138"/>
      <c r="AO162" s="141"/>
      <c r="AP162" s="138"/>
      <c r="AQ162" s="138"/>
      <c r="AR162" s="138"/>
      <c r="AS162" s="138"/>
      <c r="AT162" s="138"/>
      <c r="AU162" s="138"/>
      <c r="AV162" s="140"/>
      <c r="AW162" s="138"/>
      <c r="AX162" s="138"/>
      <c r="AY162" s="139"/>
      <c r="AZ162" s="138"/>
      <c r="BA162" s="138"/>
    </row>
    <row r="163" spans="3:53" ht="5.0999999999999996" customHeight="1" x14ac:dyDescent="0.4">
      <c r="C163" s="125"/>
      <c r="D163" s="120"/>
      <c r="E163" s="120"/>
      <c r="F163" s="125"/>
      <c r="L163" s="125"/>
      <c r="M163" s="127"/>
      <c r="N163" s="410"/>
      <c r="O163" s="410"/>
      <c r="P163" s="410"/>
      <c r="Q163" s="410"/>
      <c r="R163" s="409">
        <v>8</v>
      </c>
      <c r="T163" s="147"/>
      <c r="AA163" s="127"/>
      <c r="AB163" s="413"/>
      <c r="AC163" s="413"/>
      <c r="AD163" s="413"/>
      <c r="AE163" s="413"/>
      <c r="AF163" s="413"/>
      <c r="AG163" s="138"/>
      <c r="AH163" s="138"/>
      <c r="AI163" s="139"/>
      <c r="AJ163" s="138"/>
      <c r="AK163" s="138"/>
      <c r="AL163" s="138"/>
      <c r="AM163" s="138"/>
      <c r="AN163" s="138"/>
      <c r="AO163" s="141"/>
      <c r="AP163" s="138"/>
      <c r="AQ163" s="138"/>
      <c r="AR163" s="138"/>
      <c r="AS163" s="138"/>
      <c r="AT163" s="138"/>
      <c r="AU163" s="138"/>
      <c r="AV163" s="140"/>
      <c r="AW163" s="138"/>
      <c r="AX163" s="138"/>
      <c r="AY163" s="139"/>
      <c r="AZ163" s="138"/>
      <c r="BA163" s="138"/>
    </row>
    <row r="164" spans="3:53" ht="5.0999999999999996" customHeight="1" x14ac:dyDescent="0.4">
      <c r="C164" s="125"/>
      <c r="D164" s="120"/>
      <c r="E164" s="120"/>
      <c r="F164" s="125"/>
      <c r="G164" s="148"/>
      <c r="H164" s="148"/>
      <c r="I164" s="120"/>
      <c r="J164" s="120"/>
      <c r="K164" s="121"/>
      <c r="L164" s="125"/>
      <c r="M164" s="126"/>
      <c r="N164" s="410" t="s">
        <v>219</v>
      </c>
      <c r="O164" s="410"/>
      <c r="P164" s="410"/>
      <c r="Q164" s="410"/>
      <c r="R164" s="409"/>
      <c r="T164" s="147"/>
      <c r="AA164" s="125"/>
      <c r="AB164" s="126"/>
      <c r="AC164" s="410" t="s">
        <v>218</v>
      </c>
      <c r="AD164" s="410"/>
      <c r="AE164" s="410"/>
      <c r="AF164" s="410"/>
      <c r="AG164" s="138"/>
      <c r="AH164" s="138"/>
      <c r="AI164" s="139"/>
      <c r="AJ164" s="138"/>
      <c r="AK164" s="138"/>
      <c r="AL164" s="138"/>
      <c r="AM164" s="138"/>
      <c r="AN164" s="138"/>
      <c r="AO164" s="141"/>
      <c r="AP164" s="138"/>
      <c r="AQ164" s="138"/>
      <c r="AR164" s="138"/>
      <c r="AS164" s="138"/>
      <c r="AT164" s="138"/>
      <c r="AU164" s="138"/>
      <c r="AV164" s="140"/>
      <c r="AW164" s="138"/>
      <c r="AX164" s="138"/>
      <c r="AY164" s="139"/>
      <c r="AZ164" s="138"/>
      <c r="BA164" s="138"/>
    </row>
    <row r="165" spans="3:53" ht="5.0999999999999996" customHeight="1" x14ac:dyDescent="0.4">
      <c r="C165" s="125"/>
      <c r="D165" s="120"/>
      <c r="E165" s="120"/>
      <c r="F165" s="125"/>
      <c r="G165" s="148"/>
      <c r="H165" s="148"/>
      <c r="I165" s="120"/>
      <c r="J165" s="120"/>
      <c r="K165" s="121"/>
      <c r="L165" s="125"/>
      <c r="M165" s="125"/>
      <c r="N165" s="410"/>
      <c r="O165" s="410"/>
      <c r="P165" s="410"/>
      <c r="Q165" s="410"/>
      <c r="R165" s="409">
        <v>5</v>
      </c>
      <c r="T165" s="147"/>
      <c r="AA165" s="125"/>
      <c r="AB165" s="127"/>
      <c r="AC165" s="410"/>
      <c r="AD165" s="410"/>
      <c r="AE165" s="410"/>
      <c r="AF165" s="410"/>
      <c r="AG165" s="138"/>
      <c r="AH165" s="138"/>
      <c r="AI165" s="139"/>
      <c r="AJ165" s="138"/>
      <c r="AK165" s="138"/>
      <c r="AL165" s="138"/>
      <c r="AM165" s="138"/>
      <c r="AN165" s="138"/>
      <c r="AO165" s="141"/>
      <c r="AP165" s="138"/>
      <c r="AQ165" s="138"/>
      <c r="AR165" s="138"/>
      <c r="AS165" s="138"/>
      <c r="AT165" s="138"/>
      <c r="AU165" s="138"/>
      <c r="AV165" s="140"/>
      <c r="AW165" s="138"/>
      <c r="AX165" s="138"/>
      <c r="AY165" s="139"/>
      <c r="AZ165" s="138"/>
      <c r="BA165" s="138"/>
    </row>
    <row r="166" spans="3:53" ht="5.0999999999999996" customHeight="1" x14ac:dyDescent="0.4">
      <c r="C166" s="125"/>
      <c r="D166" s="120"/>
      <c r="E166" s="120"/>
      <c r="F166" s="125"/>
      <c r="G166" s="120"/>
      <c r="H166" s="120"/>
      <c r="I166" s="120"/>
      <c r="J166" s="120"/>
      <c r="K166" s="121"/>
      <c r="L166" s="125"/>
      <c r="M166" s="126"/>
      <c r="N166" s="410" t="s">
        <v>217</v>
      </c>
      <c r="O166" s="410"/>
      <c r="P166" s="410"/>
      <c r="Q166" s="410"/>
      <c r="R166" s="409"/>
      <c r="T166" s="147"/>
      <c r="AA166" s="125"/>
      <c r="AB166" s="126"/>
      <c r="AC166" s="410" t="s">
        <v>216</v>
      </c>
      <c r="AD166" s="410"/>
      <c r="AE166" s="410"/>
      <c r="AF166" s="410"/>
      <c r="AG166" s="138"/>
      <c r="AH166" s="138"/>
      <c r="AI166" s="139"/>
      <c r="AJ166" s="138"/>
      <c r="AK166" s="138"/>
      <c r="AL166" s="138"/>
      <c r="AM166" s="138"/>
      <c r="AN166" s="138"/>
      <c r="AO166" s="141"/>
      <c r="AP166" s="138"/>
      <c r="AQ166" s="138"/>
      <c r="AR166" s="138"/>
      <c r="AS166" s="138"/>
      <c r="AT166" s="138"/>
      <c r="AU166" s="138"/>
      <c r="AV166" s="140"/>
      <c r="AW166" s="138"/>
      <c r="AX166" s="138"/>
      <c r="AY166" s="139"/>
      <c r="AZ166" s="138"/>
      <c r="BA166" s="138"/>
    </row>
    <row r="167" spans="3:53" ht="5.0999999999999996" customHeight="1" x14ac:dyDescent="0.4">
      <c r="C167" s="125"/>
      <c r="D167" s="120"/>
      <c r="E167" s="120"/>
      <c r="F167" s="125"/>
      <c r="G167" s="120"/>
      <c r="H167" s="120"/>
      <c r="I167" s="120"/>
      <c r="J167" s="120"/>
      <c r="K167" s="121"/>
      <c r="L167" s="125"/>
      <c r="M167" s="125"/>
      <c r="N167" s="410"/>
      <c r="O167" s="410"/>
      <c r="P167" s="410"/>
      <c r="Q167" s="410"/>
      <c r="R167" s="409">
        <v>10</v>
      </c>
      <c r="T167" s="147"/>
      <c r="AA167" s="125"/>
      <c r="AB167" s="124"/>
      <c r="AC167" s="410"/>
      <c r="AD167" s="410"/>
      <c r="AE167" s="410"/>
      <c r="AF167" s="410"/>
      <c r="AG167" s="138"/>
      <c r="AH167" s="138"/>
      <c r="AI167" s="139"/>
      <c r="AJ167" s="138"/>
      <c r="AK167" s="138"/>
      <c r="AL167" s="138"/>
      <c r="AM167" s="138"/>
      <c r="AN167" s="138"/>
      <c r="AO167" s="141"/>
      <c r="AP167" s="138"/>
      <c r="AQ167" s="138"/>
      <c r="AR167" s="138"/>
      <c r="AS167" s="138"/>
      <c r="AT167" s="138"/>
      <c r="AU167" s="138"/>
      <c r="AV167" s="140"/>
      <c r="AW167" s="138"/>
      <c r="AX167" s="138"/>
      <c r="AY167" s="139"/>
      <c r="AZ167" s="138"/>
      <c r="BA167" s="138"/>
    </row>
    <row r="168" spans="3:53" ht="5.0999999999999996" customHeight="1" x14ac:dyDescent="0.4">
      <c r="C168" s="125"/>
      <c r="D168" s="120"/>
      <c r="E168" s="120"/>
      <c r="F168" s="125"/>
      <c r="G168" s="120"/>
      <c r="H168" s="120"/>
      <c r="I168" s="120"/>
      <c r="J168" s="120"/>
      <c r="K168" s="121"/>
      <c r="L168" s="125"/>
      <c r="M168" s="126"/>
      <c r="N168" s="410" t="s">
        <v>215</v>
      </c>
      <c r="O168" s="410"/>
      <c r="P168" s="410"/>
      <c r="Q168" s="410"/>
      <c r="R168" s="409"/>
      <c r="T168" s="147"/>
      <c r="AA168" s="126"/>
      <c r="AB168" s="413" t="s">
        <v>214</v>
      </c>
      <c r="AC168" s="413"/>
      <c r="AD168" s="413"/>
      <c r="AE168" s="413"/>
      <c r="AF168" s="413"/>
      <c r="AG168" s="138"/>
      <c r="AH168" s="138"/>
      <c r="AI168" s="139"/>
      <c r="AJ168" s="138"/>
      <c r="AK168" s="138"/>
      <c r="AL168" s="138"/>
      <c r="AM168" s="138"/>
      <c r="AN168" s="138"/>
      <c r="AO168" s="141"/>
      <c r="AP168" s="138"/>
      <c r="AQ168" s="138"/>
      <c r="AR168" s="138"/>
      <c r="AS168" s="138"/>
      <c r="AT168" s="138"/>
      <c r="AU168" s="138"/>
      <c r="AV168" s="140"/>
      <c r="AW168" s="138"/>
      <c r="AX168" s="138"/>
      <c r="AY168" s="139"/>
      <c r="AZ168" s="138"/>
      <c r="BA168" s="138"/>
    </row>
    <row r="169" spans="3:53" ht="5.0999999999999996" customHeight="1" x14ac:dyDescent="0.4">
      <c r="C169" s="125"/>
      <c r="D169" s="120"/>
      <c r="E169" s="120"/>
      <c r="F169" s="125"/>
      <c r="G169" s="120"/>
      <c r="H169" s="120"/>
      <c r="I169" s="120"/>
      <c r="J169" s="120"/>
      <c r="K169" s="121"/>
      <c r="L169" s="125"/>
      <c r="M169" s="125"/>
      <c r="N169" s="410"/>
      <c r="O169" s="410"/>
      <c r="P169" s="410"/>
      <c r="Q169" s="410"/>
      <c r="R169" s="409">
        <v>6</v>
      </c>
      <c r="T169" s="147"/>
      <c r="AA169" s="127"/>
      <c r="AB169" s="413"/>
      <c r="AC169" s="413"/>
      <c r="AD169" s="413"/>
      <c r="AE169" s="413"/>
      <c r="AF169" s="413"/>
      <c r="AG169" s="138"/>
      <c r="AH169" s="138"/>
      <c r="AI169" s="139"/>
      <c r="AJ169" s="138"/>
      <c r="AK169" s="138"/>
      <c r="AL169" s="138"/>
      <c r="AM169" s="138"/>
      <c r="AN169" s="138"/>
      <c r="AO169" s="141"/>
      <c r="AP169" s="138"/>
      <c r="AQ169" s="138"/>
      <c r="AR169" s="138"/>
      <c r="AS169" s="138"/>
      <c r="AT169" s="138"/>
      <c r="AU169" s="138"/>
      <c r="AV169" s="140"/>
      <c r="AW169" s="138"/>
      <c r="AX169" s="138"/>
      <c r="AY169" s="139"/>
      <c r="AZ169" s="138"/>
      <c r="BA169" s="138"/>
    </row>
    <row r="170" spans="3:53" ht="5.0999999999999996" customHeight="1" x14ac:dyDescent="0.4">
      <c r="C170" s="125"/>
      <c r="D170" s="120"/>
      <c r="E170" s="120"/>
      <c r="F170" s="125"/>
      <c r="G170" s="120"/>
      <c r="H170" s="120"/>
      <c r="I170" s="120"/>
      <c r="J170" s="120"/>
      <c r="K170" s="121"/>
      <c r="L170" s="125"/>
      <c r="M170" s="126"/>
      <c r="N170" s="410" t="s">
        <v>213</v>
      </c>
      <c r="O170" s="410"/>
      <c r="P170" s="410"/>
      <c r="Q170" s="410"/>
      <c r="R170" s="409"/>
      <c r="T170" s="147"/>
      <c r="AA170" s="125"/>
      <c r="AB170" s="126"/>
      <c r="AC170" s="410" t="s">
        <v>212</v>
      </c>
      <c r="AD170" s="410"/>
      <c r="AE170" s="410"/>
      <c r="AF170" s="410"/>
      <c r="AG170" s="138"/>
      <c r="AH170" s="138"/>
      <c r="AI170" s="139"/>
      <c r="AJ170" s="138"/>
      <c r="AK170" s="138"/>
      <c r="AL170" s="138"/>
      <c r="AM170" s="138"/>
      <c r="AN170" s="138"/>
      <c r="AO170" s="141"/>
      <c r="AP170" s="138"/>
      <c r="AQ170" s="138"/>
      <c r="AR170" s="138"/>
      <c r="AS170" s="138"/>
      <c r="AT170" s="138"/>
      <c r="AU170" s="138"/>
      <c r="AV170" s="140"/>
      <c r="AW170" s="138"/>
      <c r="AX170" s="138"/>
      <c r="AY170" s="139"/>
      <c r="AZ170" s="138"/>
      <c r="BA170" s="138"/>
    </row>
    <row r="171" spans="3:53" ht="5.0999999999999996" customHeight="1" x14ac:dyDescent="0.4">
      <c r="C171" s="125"/>
      <c r="D171" s="120"/>
      <c r="E171" s="120"/>
      <c r="F171" s="125"/>
      <c r="G171" s="120"/>
      <c r="H171" s="120"/>
      <c r="I171" s="120"/>
      <c r="J171" s="120"/>
      <c r="K171" s="121"/>
      <c r="L171" s="125"/>
      <c r="M171" s="125"/>
      <c r="N171" s="410"/>
      <c r="O171" s="410"/>
      <c r="P171" s="410"/>
      <c r="Q171" s="410"/>
      <c r="R171" s="409">
        <v>7</v>
      </c>
      <c r="T171" s="147"/>
      <c r="AA171" s="125"/>
      <c r="AB171" s="127"/>
      <c r="AC171" s="410"/>
      <c r="AD171" s="410"/>
      <c r="AE171" s="410"/>
      <c r="AF171" s="410"/>
      <c r="AG171" s="138"/>
      <c r="AH171" s="138"/>
      <c r="AI171" s="139"/>
      <c r="AJ171" s="138"/>
      <c r="AK171" s="138"/>
      <c r="AL171" s="138"/>
      <c r="AM171" s="138"/>
      <c r="AN171" s="138"/>
      <c r="AO171" s="141"/>
      <c r="AP171" s="138"/>
      <c r="AQ171" s="138"/>
      <c r="AR171" s="138"/>
      <c r="AS171" s="138"/>
      <c r="AT171" s="138"/>
      <c r="AU171" s="138"/>
      <c r="AV171" s="140"/>
      <c r="AW171" s="138"/>
      <c r="AX171" s="138"/>
      <c r="AY171" s="139"/>
      <c r="AZ171" s="138"/>
      <c r="BA171" s="138"/>
    </row>
    <row r="172" spans="3:53" ht="5.0999999999999996" customHeight="1" x14ac:dyDescent="0.4">
      <c r="C172" s="125"/>
      <c r="D172" s="120"/>
      <c r="E172" s="120"/>
      <c r="F172" s="125"/>
      <c r="G172" s="120"/>
      <c r="H172" s="120"/>
      <c r="I172" s="120"/>
      <c r="J172" s="120"/>
      <c r="K172" s="121"/>
      <c r="L172" s="125"/>
      <c r="M172" s="126"/>
      <c r="N172" s="410" t="s">
        <v>211</v>
      </c>
      <c r="O172" s="410"/>
      <c r="P172" s="410"/>
      <c r="Q172" s="410"/>
      <c r="R172" s="409"/>
      <c r="T172" s="147"/>
      <c r="AA172" s="125"/>
      <c r="AB172" s="126"/>
      <c r="AC172" s="410" t="s">
        <v>210</v>
      </c>
      <c r="AD172" s="410"/>
      <c r="AE172" s="410"/>
      <c r="AF172" s="410"/>
      <c r="AG172" s="138"/>
      <c r="AH172" s="138"/>
      <c r="AI172" s="139"/>
      <c r="AJ172" s="138"/>
      <c r="AK172" s="138"/>
      <c r="AL172" s="138"/>
      <c r="AM172" s="138"/>
      <c r="AN172" s="138"/>
      <c r="AO172" s="141"/>
      <c r="AP172" s="138"/>
      <c r="AQ172" s="138"/>
      <c r="AR172" s="138"/>
      <c r="AS172" s="138"/>
      <c r="AT172" s="138"/>
      <c r="AU172" s="138"/>
      <c r="AV172" s="140"/>
      <c r="AW172" s="138"/>
      <c r="AX172" s="138"/>
      <c r="AY172" s="139"/>
      <c r="AZ172" s="138"/>
      <c r="BA172" s="138"/>
    </row>
    <row r="173" spans="3:53" ht="5.0999999999999996" customHeight="1" x14ac:dyDescent="0.4">
      <c r="C173" s="125"/>
      <c r="D173" s="120"/>
      <c r="E173" s="120"/>
      <c r="F173" s="125"/>
      <c r="G173" s="120"/>
      <c r="H173" s="120"/>
      <c r="I173" s="120"/>
      <c r="J173" s="120"/>
      <c r="K173" s="121"/>
      <c r="L173" s="125"/>
      <c r="M173" s="125"/>
      <c r="N173" s="410"/>
      <c r="O173" s="410"/>
      <c r="P173" s="410"/>
      <c r="Q173" s="410"/>
      <c r="R173" s="409">
        <v>7</v>
      </c>
      <c r="T173" s="147"/>
      <c r="AA173" s="125"/>
      <c r="AB173" s="127"/>
      <c r="AC173" s="410"/>
      <c r="AD173" s="410"/>
      <c r="AE173" s="410"/>
      <c r="AF173" s="410"/>
      <c r="AG173" s="138"/>
      <c r="AH173" s="138"/>
      <c r="AI173" s="139"/>
      <c r="AJ173" s="138"/>
      <c r="AK173" s="138"/>
      <c r="AL173" s="138"/>
      <c r="AM173" s="138"/>
      <c r="AN173" s="138"/>
      <c r="AO173" s="141"/>
      <c r="AP173" s="138"/>
      <c r="AQ173" s="138"/>
      <c r="AR173" s="138"/>
      <c r="AS173" s="138"/>
      <c r="AT173" s="138"/>
      <c r="AU173" s="138"/>
      <c r="AV173" s="140"/>
      <c r="AW173" s="138"/>
      <c r="AX173" s="138"/>
      <c r="AY173" s="139"/>
      <c r="AZ173" s="138"/>
      <c r="BA173" s="138"/>
    </row>
    <row r="174" spans="3:53" ht="5.0999999999999996" customHeight="1" x14ac:dyDescent="0.4">
      <c r="C174" s="125"/>
      <c r="D174" s="120"/>
      <c r="E174" s="120"/>
      <c r="F174" s="125"/>
      <c r="G174" s="120"/>
      <c r="H174" s="120"/>
      <c r="I174" s="120"/>
      <c r="J174" s="120"/>
      <c r="K174" s="121"/>
      <c r="L174" s="125"/>
      <c r="M174" s="126"/>
      <c r="N174" s="410" t="s">
        <v>209</v>
      </c>
      <c r="O174" s="410"/>
      <c r="P174" s="410"/>
      <c r="Q174" s="410"/>
      <c r="R174" s="409"/>
      <c r="T174" s="147"/>
      <c r="AA174" s="125"/>
      <c r="AB174" s="126"/>
      <c r="AC174" s="410" t="s">
        <v>208</v>
      </c>
      <c r="AD174" s="410"/>
      <c r="AE174" s="410"/>
      <c r="AF174" s="410"/>
      <c r="AG174" s="138"/>
      <c r="AH174" s="138"/>
      <c r="AI174" s="139"/>
      <c r="AJ174" s="138"/>
      <c r="AK174" s="138"/>
      <c r="AL174" s="138"/>
      <c r="AM174" s="138"/>
      <c r="AN174" s="138"/>
      <c r="AO174" s="141"/>
      <c r="AP174" s="138"/>
      <c r="AQ174" s="138"/>
      <c r="AR174" s="138"/>
      <c r="AS174" s="138"/>
      <c r="AT174" s="138"/>
      <c r="AU174" s="138"/>
      <c r="AV174" s="140"/>
      <c r="AW174" s="138"/>
      <c r="AX174" s="138"/>
      <c r="AY174" s="139"/>
      <c r="AZ174" s="138"/>
      <c r="BA174" s="138"/>
    </row>
    <row r="175" spans="3:53" ht="5.0999999999999996" customHeight="1" x14ac:dyDescent="0.4">
      <c r="C175" s="125"/>
      <c r="D175" s="120"/>
      <c r="E175" s="120"/>
      <c r="F175" s="125"/>
      <c r="G175" s="120"/>
      <c r="H175" s="120"/>
      <c r="I175" s="120"/>
      <c r="J175" s="120"/>
      <c r="K175" s="121"/>
      <c r="L175" s="125"/>
      <c r="M175" s="120"/>
      <c r="N175" s="410"/>
      <c r="O175" s="410"/>
      <c r="P175" s="410"/>
      <c r="Q175" s="410"/>
      <c r="R175" s="409">
        <v>12</v>
      </c>
      <c r="T175" s="147"/>
      <c r="AA175" s="125"/>
      <c r="AB175" s="124"/>
      <c r="AC175" s="410"/>
      <c r="AD175" s="410"/>
      <c r="AE175" s="410"/>
      <c r="AF175" s="410"/>
      <c r="AG175" s="138"/>
      <c r="AH175" s="138"/>
      <c r="AI175" s="139"/>
      <c r="AJ175" s="138"/>
      <c r="AK175" s="138"/>
      <c r="AL175" s="138"/>
      <c r="AM175" s="138"/>
      <c r="AN175" s="138"/>
      <c r="AO175" s="141"/>
      <c r="AP175" s="138"/>
      <c r="AQ175" s="138"/>
      <c r="AR175" s="138"/>
      <c r="AS175" s="138"/>
      <c r="AT175" s="138"/>
      <c r="AU175" s="138"/>
      <c r="AV175" s="140"/>
      <c r="AW175" s="138"/>
      <c r="AX175" s="138"/>
      <c r="AY175" s="139"/>
      <c r="AZ175" s="138"/>
      <c r="BA175" s="138"/>
    </row>
    <row r="176" spans="3:53" ht="5.0999999999999996" customHeight="1" x14ac:dyDescent="0.4">
      <c r="C176" s="125"/>
      <c r="D176" s="120"/>
      <c r="E176" s="120"/>
      <c r="F176" s="125"/>
      <c r="G176" s="120"/>
      <c r="H176" s="120"/>
      <c r="I176" s="120"/>
      <c r="J176" s="120"/>
      <c r="K176" s="121"/>
      <c r="L176" s="126"/>
      <c r="M176" s="413" t="s">
        <v>207</v>
      </c>
      <c r="N176" s="413"/>
      <c r="O176" s="413"/>
      <c r="P176" s="413"/>
      <c r="Q176" s="413"/>
      <c r="R176" s="409"/>
      <c r="T176" s="147"/>
      <c r="AA176" s="125"/>
      <c r="AB176" s="135"/>
      <c r="AC176" s="410" t="s">
        <v>206</v>
      </c>
      <c r="AD176" s="410"/>
      <c r="AE176" s="410"/>
      <c r="AF176" s="410"/>
      <c r="AG176" s="138"/>
      <c r="AH176" s="138"/>
      <c r="AI176" s="139"/>
      <c r="AJ176" s="138"/>
      <c r="AK176" s="138"/>
      <c r="AL176" s="138"/>
      <c r="AM176" s="138"/>
      <c r="AN176" s="138"/>
      <c r="AO176" s="141"/>
      <c r="AP176" s="138"/>
      <c r="AQ176" s="138"/>
      <c r="AR176" s="138"/>
      <c r="AS176" s="138"/>
      <c r="AT176" s="138"/>
      <c r="AU176" s="138"/>
      <c r="AV176" s="140"/>
      <c r="AW176" s="138"/>
      <c r="AX176" s="138"/>
      <c r="AY176" s="139"/>
      <c r="AZ176" s="138"/>
      <c r="BA176" s="138"/>
    </row>
    <row r="177" spans="3:53" ht="5.0999999999999996" customHeight="1" x14ac:dyDescent="0.4">
      <c r="C177" s="125"/>
      <c r="D177" s="120"/>
      <c r="E177" s="120"/>
      <c r="F177" s="125"/>
      <c r="G177" s="120"/>
      <c r="H177" s="120"/>
      <c r="I177" s="120"/>
      <c r="J177" s="120"/>
      <c r="K177" s="121"/>
      <c r="L177" s="127"/>
      <c r="M177" s="413"/>
      <c r="N177" s="413"/>
      <c r="O177" s="413"/>
      <c r="P177" s="413"/>
      <c r="Q177" s="413"/>
      <c r="R177" s="409">
        <v>8</v>
      </c>
      <c r="T177" s="147"/>
      <c r="AA177" s="127"/>
      <c r="AB177" s="124"/>
      <c r="AC177" s="410"/>
      <c r="AD177" s="410"/>
      <c r="AE177" s="410"/>
      <c r="AF177" s="410"/>
      <c r="AG177" s="138"/>
      <c r="AH177" s="138"/>
      <c r="AI177" s="139"/>
      <c r="AJ177" s="138"/>
      <c r="AK177" s="138"/>
      <c r="AL177" s="138"/>
      <c r="AM177" s="138"/>
      <c r="AN177" s="138"/>
      <c r="AO177" s="141"/>
      <c r="AP177" s="138"/>
      <c r="AQ177" s="138"/>
      <c r="AR177" s="138"/>
      <c r="AS177" s="138"/>
      <c r="AT177" s="138"/>
      <c r="AU177" s="138"/>
      <c r="AV177" s="140"/>
      <c r="AW177" s="138"/>
      <c r="AX177" s="138"/>
      <c r="AY177" s="139"/>
      <c r="AZ177" s="138"/>
      <c r="BA177" s="138"/>
    </row>
    <row r="178" spans="3:53" ht="5.0999999999999996" customHeight="1" x14ac:dyDescent="0.4">
      <c r="C178" s="125"/>
      <c r="D178" s="120"/>
      <c r="E178" s="120"/>
      <c r="F178" s="125"/>
      <c r="G178" s="120"/>
      <c r="H178" s="120"/>
      <c r="I178" s="120"/>
      <c r="J178" s="120"/>
      <c r="K178" s="121"/>
      <c r="L178" s="125"/>
      <c r="M178" s="126"/>
      <c r="N178" s="410" t="s">
        <v>205</v>
      </c>
      <c r="O178" s="410"/>
      <c r="P178" s="410"/>
      <c r="Q178" s="410"/>
      <c r="R178" s="409"/>
      <c r="T178" s="147"/>
      <c r="AA178" s="126"/>
      <c r="AB178" s="135"/>
      <c r="AC178" s="410" t="s">
        <v>204</v>
      </c>
      <c r="AD178" s="410"/>
      <c r="AE178" s="410"/>
      <c r="AF178" s="410"/>
      <c r="AG178" s="138"/>
      <c r="AH178" s="138"/>
      <c r="AI178" s="139"/>
      <c r="AJ178" s="138"/>
      <c r="AK178" s="138"/>
      <c r="AL178" s="138"/>
      <c r="AM178" s="138"/>
      <c r="AN178" s="138"/>
      <c r="AO178" s="141"/>
      <c r="AP178" s="138"/>
      <c r="AQ178" s="138"/>
      <c r="AR178" s="138"/>
      <c r="AS178" s="138"/>
      <c r="AT178" s="138"/>
      <c r="AU178" s="138"/>
      <c r="AV178" s="140"/>
      <c r="AW178" s="138"/>
      <c r="AX178" s="138"/>
      <c r="AY178" s="139"/>
      <c r="AZ178" s="138"/>
      <c r="BA178" s="138"/>
    </row>
    <row r="179" spans="3:53" ht="5.0999999999999996" customHeight="1" x14ac:dyDescent="0.4">
      <c r="C179" s="125"/>
      <c r="D179" s="120"/>
      <c r="E179" s="120"/>
      <c r="F179" s="125"/>
      <c r="G179" s="120"/>
      <c r="H179" s="120"/>
      <c r="I179" s="120"/>
      <c r="J179" s="120"/>
      <c r="K179" s="121"/>
      <c r="L179" s="125"/>
      <c r="M179" s="124"/>
      <c r="N179" s="410"/>
      <c r="O179" s="410"/>
      <c r="P179" s="410"/>
      <c r="Q179" s="410"/>
      <c r="R179" s="409">
        <v>11</v>
      </c>
      <c r="T179" s="147"/>
      <c r="AA179" s="127"/>
      <c r="AB179" s="124"/>
      <c r="AC179" s="410"/>
      <c r="AD179" s="410"/>
      <c r="AE179" s="410"/>
      <c r="AF179" s="410"/>
      <c r="AG179" s="138"/>
      <c r="AH179" s="138"/>
      <c r="AI179" s="139"/>
      <c r="AJ179" s="138"/>
      <c r="AK179" s="138"/>
      <c r="AL179" s="138"/>
      <c r="AM179" s="138"/>
      <c r="AN179" s="138"/>
      <c r="AO179" s="141"/>
      <c r="AP179" s="138"/>
      <c r="AQ179" s="138"/>
      <c r="AR179" s="138"/>
      <c r="AS179" s="138"/>
      <c r="AT179" s="138"/>
      <c r="AU179" s="138"/>
      <c r="AV179" s="140"/>
      <c r="AW179" s="138"/>
      <c r="AX179" s="138"/>
      <c r="AY179" s="139"/>
      <c r="AZ179" s="138"/>
      <c r="BA179" s="138"/>
    </row>
    <row r="180" spans="3:53" ht="5.0999999999999996" customHeight="1" x14ac:dyDescent="0.4">
      <c r="C180" s="125"/>
      <c r="D180" s="120"/>
      <c r="E180" s="120"/>
      <c r="F180" s="125"/>
      <c r="G180" s="120"/>
      <c r="H180" s="120"/>
      <c r="I180" s="120"/>
      <c r="J180" s="120"/>
      <c r="K180" s="121"/>
      <c r="L180" s="126"/>
      <c r="M180" s="410" t="s">
        <v>203</v>
      </c>
      <c r="N180" s="410"/>
      <c r="O180" s="410"/>
      <c r="P180" s="410"/>
      <c r="Q180" s="410"/>
      <c r="R180" s="409"/>
      <c r="T180" s="147"/>
      <c r="AA180" s="126"/>
      <c r="AB180" s="135"/>
      <c r="AC180" s="410" t="s">
        <v>202</v>
      </c>
      <c r="AD180" s="410"/>
      <c r="AE180" s="410"/>
      <c r="AF180" s="410"/>
      <c r="AG180" s="138"/>
      <c r="AH180" s="138"/>
      <c r="AI180" s="139"/>
      <c r="AJ180" s="138"/>
      <c r="AK180" s="138"/>
      <c r="AL180" s="138"/>
      <c r="AM180" s="138"/>
      <c r="AN180" s="138"/>
      <c r="AO180" s="141"/>
      <c r="AP180" s="138"/>
      <c r="AQ180" s="138"/>
      <c r="AR180" s="138"/>
      <c r="AS180" s="138"/>
      <c r="AT180" s="138"/>
      <c r="AU180" s="138"/>
      <c r="AV180" s="140"/>
      <c r="AW180" s="138"/>
      <c r="AX180" s="138"/>
      <c r="AY180" s="139"/>
      <c r="AZ180" s="138"/>
      <c r="BA180" s="138"/>
    </row>
    <row r="181" spans="3:53" ht="5.0999999999999996" customHeight="1" x14ac:dyDescent="0.4">
      <c r="C181" s="125"/>
      <c r="D181" s="120"/>
      <c r="E181" s="120"/>
      <c r="F181" s="125"/>
      <c r="G181" s="120"/>
      <c r="H181" s="120"/>
      <c r="I181" s="120"/>
      <c r="J181" s="120"/>
      <c r="K181" s="121"/>
      <c r="L181" s="127"/>
      <c r="M181" s="410"/>
      <c r="N181" s="410"/>
      <c r="O181" s="410"/>
      <c r="P181" s="410"/>
      <c r="Q181" s="410"/>
      <c r="R181" s="409">
        <v>39</v>
      </c>
      <c r="T181" s="147"/>
      <c r="AA181" s="124"/>
      <c r="AB181" s="124"/>
      <c r="AC181" s="410"/>
      <c r="AD181" s="410"/>
      <c r="AE181" s="410"/>
      <c r="AF181" s="410"/>
      <c r="AG181" s="138"/>
      <c r="AH181" s="138"/>
      <c r="AI181" s="139"/>
      <c r="AJ181" s="138"/>
      <c r="AK181" s="138"/>
      <c r="AL181" s="138"/>
      <c r="AM181" s="138"/>
      <c r="AN181" s="138"/>
      <c r="AO181" s="141"/>
      <c r="AP181" s="138"/>
      <c r="AQ181" s="138"/>
      <c r="AR181" s="138"/>
      <c r="AS181" s="138"/>
      <c r="AT181" s="138"/>
      <c r="AU181" s="138"/>
      <c r="AV181" s="140"/>
      <c r="AW181" s="138"/>
      <c r="AX181" s="138"/>
      <c r="AY181" s="139"/>
      <c r="AZ181" s="138"/>
      <c r="BA181" s="138"/>
    </row>
    <row r="182" spans="3:53" ht="5.0999999999999996" customHeight="1" x14ac:dyDescent="0.4">
      <c r="C182" s="125"/>
      <c r="D182" s="120"/>
      <c r="E182" s="120"/>
      <c r="F182" s="125"/>
      <c r="G182" s="120"/>
      <c r="H182" s="120"/>
      <c r="I182" s="120"/>
      <c r="J182" s="120"/>
      <c r="K182" s="121"/>
      <c r="L182" s="126"/>
      <c r="M182" s="135"/>
      <c r="N182" s="410" t="s">
        <v>201</v>
      </c>
      <c r="O182" s="410"/>
      <c r="P182" s="410"/>
      <c r="Q182" s="410"/>
      <c r="R182" s="409"/>
      <c r="T182" s="125"/>
      <c r="U182" s="125"/>
      <c r="Y182" s="414" t="s">
        <v>200</v>
      </c>
      <c r="AG182" s="138"/>
      <c r="AH182" s="138"/>
      <c r="AI182" s="139"/>
      <c r="AJ182" s="138"/>
      <c r="AK182" s="138"/>
      <c r="AL182" s="138"/>
      <c r="AM182" s="138"/>
      <c r="AN182" s="138"/>
      <c r="AO182" s="141"/>
      <c r="AP182" s="138"/>
      <c r="AQ182" s="138"/>
      <c r="AR182" s="138"/>
      <c r="AS182" s="138"/>
      <c r="AT182" s="138"/>
      <c r="AU182" s="138"/>
      <c r="AV182" s="140"/>
      <c r="AW182" s="138"/>
      <c r="AX182" s="138"/>
      <c r="AY182" s="139"/>
      <c r="AZ182" s="138"/>
      <c r="BA182" s="138"/>
    </row>
    <row r="183" spans="3:53" ht="5.0999999999999996" customHeight="1" x14ac:dyDescent="0.4">
      <c r="C183" s="125"/>
      <c r="D183" s="120"/>
      <c r="E183" s="120"/>
      <c r="F183" s="125"/>
      <c r="G183" s="120"/>
      <c r="H183" s="120"/>
      <c r="I183" s="120"/>
      <c r="J183" s="120"/>
      <c r="K183" s="121"/>
      <c r="L183" s="127"/>
      <c r="M183" s="124"/>
      <c r="N183" s="410"/>
      <c r="O183" s="410"/>
      <c r="P183" s="410"/>
      <c r="Q183" s="410"/>
      <c r="R183" s="409">
        <v>10</v>
      </c>
      <c r="T183" s="125"/>
      <c r="U183" s="126"/>
      <c r="Y183" s="415"/>
      <c r="Z183" s="146"/>
      <c r="AA183" s="135"/>
      <c r="AB183" s="413" t="s">
        <v>199</v>
      </c>
      <c r="AC183" s="413"/>
      <c r="AD183" s="413"/>
      <c r="AE183" s="413"/>
      <c r="AF183" s="413"/>
      <c r="AG183" s="138"/>
      <c r="AH183" s="138"/>
      <c r="AI183" s="139"/>
      <c r="AJ183" s="138"/>
      <c r="AK183" s="138"/>
      <c r="AL183" s="138"/>
      <c r="AM183" s="138"/>
      <c r="AN183" s="138"/>
      <c r="AO183" s="141"/>
      <c r="AP183" s="138"/>
      <c r="AQ183" s="138"/>
      <c r="AR183" s="138"/>
      <c r="AS183" s="138"/>
      <c r="AT183" s="138"/>
      <c r="AU183" s="138"/>
      <c r="AV183" s="140"/>
      <c r="AW183" s="138"/>
      <c r="AX183" s="138"/>
      <c r="AY183" s="139"/>
      <c r="AZ183" s="138"/>
      <c r="BA183" s="138"/>
    </row>
    <row r="184" spans="3:53" ht="5.0999999999999996" customHeight="1" x14ac:dyDescent="0.4">
      <c r="C184" s="125"/>
      <c r="D184" s="120"/>
      <c r="E184" s="120"/>
      <c r="F184" s="125"/>
      <c r="G184" s="120"/>
      <c r="H184" s="120"/>
      <c r="I184" s="120"/>
      <c r="J184" s="120"/>
      <c r="K184" s="121"/>
      <c r="L184" s="126"/>
      <c r="M184" s="413" t="s">
        <v>198</v>
      </c>
      <c r="N184" s="413"/>
      <c r="O184" s="413"/>
      <c r="P184" s="413"/>
      <c r="Q184" s="413"/>
      <c r="R184" s="409"/>
      <c r="T184" s="125"/>
      <c r="U184" s="124"/>
      <c r="V184" s="124"/>
      <c r="W184" s="124"/>
      <c r="X184" s="124"/>
      <c r="Y184" s="415"/>
      <c r="Z184" s="145" t="e">
        <f>SUM(#REF!)</f>
        <v>#REF!</v>
      </c>
      <c r="AA184" s="127"/>
      <c r="AB184" s="413"/>
      <c r="AC184" s="413"/>
      <c r="AD184" s="413"/>
      <c r="AE184" s="413"/>
      <c r="AF184" s="413"/>
      <c r="AG184" s="138"/>
      <c r="AH184" s="138"/>
      <c r="AI184" s="139"/>
      <c r="AJ184" s="138"/>
      <c r="AK184" s="138"/>
      <c r="AL184" s="138"/>
      <c r="AM184" s="138"/>
      <c r="AN184" s="138"/>
      <c r="AO184" s="141"/>
      <c r="AP184" s="138"/>
      <c r="AQ184" s="138"/>
      <c r="AR184" s="138"/>
      <c r="AS184" s="138"/>
      <c r="AT184" s="138"/>
      <c r="AU184" s="138"/>
      <c r="AV184" s="140"/>
      <c r="AW184" s="138"/>
      <c r="AX184" s="138"/>
      <c r="AY184" s="139"/>
      <c r="AZ184" s="138"/>
      <c r="BA184" s="138"/>
    </row>
    <row r="185" spans="3:53" ht="5.0999999999999996" customHeight="1" x14ac:dyDescent="0.4">
      <c r="C185" s="125"/>
      <c r="D185" s="120"/>
      <c r="E185" s="120"/>
      <c r="F185" s="125"/>
      <c r="G185" s="120"/>
      <c r="H185" s="120"/>
      <c r="I185" s="120"/>
      <c r="J185" s="120"/>
      <c r="K185" s="121"/>
      <c r="L185" s="127"/>
      <c r="M185" s="413"/>
      <c r="N185" s="413"/>
      <c r="O185" s="413"/>
      <c r="P185" s="413"/>
      <c r="Q185" s="413"/>
      <c r="R185" s="409">
        <v>4</v>
      </c>
      <c r="T185" s="125"/>
      <c r="U185" s="120"/>
      <c r="Y185" s="416"/>
      <c r="Z185" s="144"/>
      <c r="AA185" s="125"/>
      <c r="AB185" s="125"/>
      <c r="AC185" s="410" t="s">
        <v>197</v>
      </c>
      <c r="AD185" s="410"/>
      <c r="AE185" s="410"/>
      <c r="AF185" s="410"/>
      <c r="AG185" s="138"/>
      <c r="AH185" s="138"/>
      <c r="AI185" s="139"/>
      <c r="AJ185" s="138"/>
      <c r="AK185" s="138"/>
      <c r="AL185" s="138"/>
      <c r="AM185" s="138"/>
      <c r="AN185" s="138"/>
      <c r="AO185" s="141"/>
      <c r="AP185" s="138"/>
      <c r="AQ185" s="138"/>
      <c r="AR185" s="138"/>
      <c r="AS185" s="138"/>
      <c r="AT185" s="138"/>
      <c r="AU185" s="138"/>
      <c r="AV185" s="140"/>
      <c r="AW185" s="138"/>
      <c r="AX185" s="138"/>
      <c r="AY185" s="139"/>
      <c r="AZ185" s="138"/>
      <c r="BA185" s="138"/>
    </row>
    <row r="186" spans="3:53" ht="5.0999999999999996" customHeight="1" x14ac:dyDescent="0.4">
      <c r="C186" s="125"/>
      <c r="D186" s="120"/>
      <c r="E186" s="120"/>
      <c r="F186" s="125"/>
      <c r="G186" s="120"/>
      <c r="H186" s="120"/>
      <c r="I186" s="120"/>
      <c r="J186" s="120"/>
      <c r="K186" s="121"/>
      <c r="L186" s="125"/>
      <c r="M186" s="126"/>
      <c r="N186" s="410" t="s">
        <v>196</v>
      </c>
      <c r="O186" s="410"/>
      <c r="P186" s="410"/>
      <c r="Q186" s="410"/>
      <c r="R186" s="409"/>
      <c r="T186" s="125"/>
      <c r="U186" s="120"/>
      <c r="AA186" s="125"/>
      <c r="AB186" s="127"/>
      <c r="AC186" s="410"/>
      <c r="AD186" s="410"/>
      <c r="AE186" s="410"/>
      <c r="AF186" s="410"/>
      <c r="AG186" s="138"/>
      <c r="AH186" s="138"/>
      <c r="AI186" s="139"/>
      <c r="AJ186" s="138"/>
      <c r="AK186" s="138"/>
      <c r="AL186" s="138"/>
      <c r="AM186" s="138"/>
      <c r="AN186" s="138"/>
      <c r="AO186" s="141"/>
      <c r="AP186" s="138"/>
      <c r="AQ186" s="138"/>
      <c r="AR186" s="138"/>
      <c r="AS186" s="138"/>
      <c r="AT186" s="138"/>
      <c r="AU186" s="138"/>
      <c r="AV186" s="140"/>
      <c r="AW186" s="138"/>
      <c r="AX186" s="138"/>
      <c r="AY186" s="139"/>
      <c r="AZ186" s="138"/>
      <c r="BA186" s="138"/>
    </row>
    <row r="187" spans="3:53" ht="5.0999999999999996" customHeight="1" x14ac:dyDescent="0.4">
      <c r="C187" s="125"/>
      <c r="D187" s="120"/>
      <c r="E187" s="120"/>
      <c r="F187" s="125"/>
      <c r="G187" s="120"/>
      <c r="H187" s="120"/>
      <c r="I187" s="120"/>
      <c r="J187" s="120"/>
      <c r="K187" s="121"/>
      <c r="L187" s="125"/>
      <c r="M187" s="127"/>
      <c r="N187" s="410"/>
      <c r="O187" s="410"/>
      <c r="P187" s="410"/>
      <c r="Q187" s="410"/>
      <c r="R187" s="409"/>
      <c r="T187" s="125"/>
      <c r="U187" s="120"/>
      <c r="AA187" s="125"/>
      <c r="AB187" s="126"/>
      <c r="AC187" s="410" t="s">
        <v>195</v>
      </c>
      <c r="AD187" s="410"/>
      <c r="AE187" s="410"/>
      <c r="AF187" s="410"/>
      <c r="AG187" s="138"/>
      <c r="AH187" s="138"/>
      <c r="AI187" s="139"/>
      <c r="AJ187" s="138"/>
      <c r="AK187" s="138"/>
      <c r="AL187" s="138"/>
      <c r="AM187" s="138"/>
      <c r="AN187" s="138"/>
      <c r="AO187" s="141"/>
      <c r="AP187" s="138"/>
      <c r="AQ187" s="138"/>
      <c r="AR187" s="138"/>
      <c r="AS187" s="138"/>
      <c r="AT187" s="138"/>
      <c r="AU187" s="138"/>
      <c r="AV187" s="140"/>
      <c r="AW187" s="138"/>
      <c r="AX187" s="138"/>
      <c r="AY187" s="139"/>
      <c r="AZ187" s="138"/>
      <c r="BA187" s="138"/>
    </row>
    <row r="188" spans="3:53" ht="5.0999999999999996" customHeight="1" x14ac:dyDescent="0.4">
      <c r="C188" s="125"/>
      <c r="D188" s="120"/>
      <c r="E188" s="120"/>
      <c r="F188" s="125"/>
      <c r="G188" s="120"/>
      <c r="H188" s="120"/>
      <c r="I188" s="120"/>
      <c r="J188" s="120"/>
      <c r="K188" s="121"/>
      <c r="L188" s="125"/>
      <c r="M188" s="126"/>
      <c r="N188" s="410" t="s">
        <v>194</v>
      </c>
      <c r="O188" s="410"/>
      <c r="P188" s="410"/>
      <c r="Q188" s="410"/>
      <c r="R188" s="409"/>
      <c r="T188" s="125"/>
      <c r="U188" s="120"/>
      <c r="AA188" s="125"/>
      <c r="AC188" s="410"/>
      <c r="AD188" s="410"/>
      <c r="AE188" s="410"/>
      <c r="AF188" s="410"/>
      <c r="AG188" s="138"/>
      <c r="AH188" s="138"/>
      <c r="AI188" s="139"/>
      <c r="AJ188" s="138"/>
      <c r="AK188" s="138"/>
      <c r="AL188" s="138"/>
      <c r="AM188" s="138"/>
      <c r="AN188" s="138"/>
      <c r="AO188" s="141"/>
      <c r="AP188" s="138"/>
      <c r="AQ188" s="138"/>
      <c r="AR188" s="138"/>
      <c r="AS188" s="138"/>
      <c r="AT188" s="138"/>
      <c r="AU188" s="138"/>
      <c r="AV188" s="140"/>
      <c r="AW188" s="138"/>
      <c r="AX188" s="138"/>
      <c r="AY188" s="139"/>
      <c r="AZ188" s="138"/>
      <c r="BA188" s="138"/>
    </row>
    <row r="189" spans="3:53" ht="5.0999999999999996" customHeight="1" x14ac:dyDescent="0.4">
      <c r="C189" s="125"/>
      <c r="D189" s="120"/>
      <c r="E189" s="120"/>
      <c r="F189" s="125"/>
      <c r="G189" s="120"/>
      <c r="H189" s="120"/>
      <c r="I189" s="120"/>
      <c r="J189" s="120"/>
      <c r="K189" s="121"/>
      <c r="L189" s="125"/>
      <c r="M189" s="127"/>
      <c r="N189" s="410"/>
      <c r="O189" s="410"/>
      <c r="P189" s="410"/>
      <c r="Q189" s="410"/>
      <c r="R189" s="409">
        <v>10</v>
      </c>
      <c r="T189" s="125"/>
      <c r="U189" s="120"/>
      <c r="AA189" s="126"/>
      <c r="AB189" s="413" t="s">
        <v>193</v>
      </c>
      <c r="AC189" s="413"/>
      <c r="AD189" s="413"/>
      <c r="AE189" s="413"/>
      <c r="AF189" s="413"/>
      <c r="AG189" s="138"/>
      <c r="AH189" s="138"/>
      <c r="AI189" s="139"/>
      <c r="AJ189" s="138"/>
      <c r="AK189" s="138"/>
      <c r="AL189" s="138"/>
      <c r="AM189" s="138"/>
      <c r="AN189" s="138"/>
      <c r="AO189" s="141"/>
      <c r="AP189" s="138"/>
      <c r="AQ189" s="138"/>
      <c r="AR189" s="138"/>
      <c r="AS189" s="138"/>
      <c r="AT189" s="138"/>
      <c r="AU189" s="138"/>
      <c r="AV189" s="140"/>
      <c r="AW189" s="138"/>
      <c r="AX189" s="138"/>
      <c r="AY189" s="139"/>
      <c r="AZ189" s="138"/>
      <c r="BA189" s="138"/>
    </row>
    <row r="190" spans="3:53" ht="5.0999999999999996" customHeight="1" x14ac:dyDescent="0.4">
      <c r="C190" s="125"/>
      <c r="D190" s="120"/>
      <c r="E190" s="120"/>
      <c r="F190" s="125"/>
      <c r="G190" s="120"/>
      <c r="H190" s="120"/>
      <c r="L190" s="125"/>
      <c r="M190" s="126"/>
      <c r="N190" s="410" t="s">
        <v>192</v>
      </c>
      <c r="O190" s="410"/>
      <c r="P190" s="410"/>
      <c r="Q190" s="410"/>
      <c r="R190" s="409"/>
      <c r="T190" s="125"/>
      <c r="U190" s="120"/>
      <c r="AA190" s="127"/>
      <c r="AB190" s="413"/>
      <c r="AC190" s="413"/>
      <c r="AD190" s="413"/>
      <c r="AE190" s="413"/>
      <c r="AF190" s="413"/>
      <c r="AG190" s="138"/>
      <c r="AH190" s="138"/>
      <c r="AI190" s="139"/>
      <c r="AJ190" s="138"/>
      <c r="AK190" s="138"/>
      <c r="AL190" s="138"/>
      <c r="AM190" s="138"/>
      <c r="AN190" s="138"/>
      <c r="AO190" s="141"/>
      <c r="AP190" s="138"/>
      <c r="AQ190" s="138"/>
      <c r="AR190" s="138"/>
      <c r="AS190" s="138"/>
      <c r="AT190" s="138"/>
      <c r="AU190" s="138"/>
      <c r="AV190" s="140"/>
      <c r="AW190" s="138"/>
      <c r="AX190" s="138"/>
      <c r="AY190" s="139"/>
      <c r="AZ190" s="138"/>
      <c r="BA190" s="138"/>
    </row>
    <row r="191" spans="3:53" ht="5.0999999999999996" customHeight="1" x14ac:dyDescent="0.4">
      <c r="C191" s="125"/>
      <c r="D191" s="120"/>
      <c r="E191" s="120"/>
      <c r="F191" s="125"/>
      <c r="G191" s="120"/>
      <c r="H191" s="120"/>
      <c r="L191" s="125"/>
      <c r="M191" s="124"/>
      <c r="N191" s="410"/>
      <c r="O191" s="410"/>
      <c r="P191" s="410"/>
      <c r="Q191" s="410"/>
      <c r="R191" s="409">
        <v>12</v>
      </c>
      <c r="T191" s="125"/>
      <c r="U191" s="120"/>
      <c r="AA191" s="126"/>
      <c r="AB191" s="135"/>
      <c r="AC191" s="410" t="s">
        <v>191</v>
      </c>
      <c r="AD191" s="410"/>
      <c r="AE191" s="410"/>
      <c r="AF191" s="410"/>
      <c r="AG191" s="138"/>
      <c r="AH191" s="138"/>
      <c r="AI191" s="139"/>
      <c r="AJ191" s="138"/>
      <c r="AK191" s="138"/>
      <c r="AL191" s="138"/>
      <c r="AM191" s="138"/>
      <c r="AN191" s="138"/>
      <c r="AO191" s="141"/>
      <c r="AP191" s="138"/>
      <c r="AQ191" s="138"/>
      <c r="AR191" s="138"/>
      <c r="AS191" s="138"/>
      <c r="AT191" s="138"/>
      <c r="AU191" s="138"/>
      <c r="AV191" s="140"/>
      <c r="AW191" s="138"/>
      <c r="AX191" s="138"/>
      <c r="AY191" s="139"/>
      <c r="AZ191" s="138"/>
      <c r="BA191" s="138"/>
    </row>
    <row r="192" spans="3:53" ht="5.0999999999999996" customHeight="1" x14ac:dyDescent="0.4">
      <c r="C192" s="125"/>
      <c r="D192" s="120"/>
      <c r="E192" s="120"/>
      <c r="F192" s="125"/>
      <c r="G192" s="120"/>
      <c r="H192" s="120"/>
      <c r="L192" s="126"/>
      <c r="M192" s="135"/>
      <c r="N192" s="410" t="s">
        <v>190</v>
      </c>
      <c r="O192" s="410"/>
      <c r="P192" s="410"/>
      <c r="Q192" s="410"/>
      <c r="R192" s="409"/>
      <c r="T192" s="125"/>
      <c r="U192" s="120"/>
      <c r="AA192" s="127"/>
      <c r="AB192" s="124"/>
      <c r="AC192" s="410"/>
      <c r="AD192" s="410"/>
      <c r="AE192" s="410"/>
      <c r="AF192" s="410"/>
      <c r="AG192" s="138"/>
      <c r="AH192" s="138"/>
      <c r="AI192" s="139"/>
      <c r="AJ192" s="138"/>
      <c r="AK192" s="138"/>
      <c r="AL192" s="138"/>
      <c r="AM192" s="138"/>
      <c r="AN192" s="138"/>
      <c r="AO192" s="141"/>
      <c r="AP192" s="138"/>
      <c r="AQ192" s="138"/>
      <c r="AR192" s="138"/>
      <c r="AS192" s="138"/>
      <c r="AT192" s="138"/>
      <c r="AU192" s="138"/>
      <c r="AV192" s="140"/>
      <c r="AW192" s="138"/>
      <c r="AX192" s="138"/>
      <c r="AY192" s="139"/>
      <c r="AZ192" s="138"/>
      <c r="BA192" s="138"/>
    </row>
    <row r="193" spans="3:53" ht="5.0999999999999996" customHeight="1" x14ac:dyDescent="0.4">
      <c r="C193" s="125"/>
      <c r="D193" s="120"/>
      <c r="E193" s="120"/>
      <c r="F193" s="125"/>
      <c r="G193" s="120"/>
      <c r="H193" s="120"/>
      <c r="L193" s="125"/>
      <c r="M193" s="124"/>
      <c r="N193" s="410"/>
      <c r="O193" s="410"/>
      <c r="P193" s="410"/>
      <c r="Q193" s="410"/>
      <c r="R193" s="409">
        <v>35</v>
      </c>
      <c r="T193" s="125"/>
      <c r="AA193" s="126"/>
      <c r="AB193" s="413" t="s">
        <v>189</v>
      </c>
      <c r="AC193" s="413"/>
      <c r="AD193" s="413"/>
      <c r="AE193" s="413"/>
      <c r="AF193" s="413"/>
      <c r="AG193" s="138"/>
      <c r="AH193" s="138"/>
      <c r="AI193" s="139"/>
      <c r="AJ193" s="138"/>
      <c r="AK193" s="138"/>
      <c r="AL193" s="138"/>
      <c r="AM193" s="138"/>
      <c r="AN193" s="138"/>
      <c r="AO193" s="141"/>
      <c r="AP193" s="138"/>
      <c r="AQ193" s="138"/>
      <c r="AR193" s="138"/>
      <c r="AS193" s="138"/>
      <c r="AT193" s="138"/>
      <c r="AU193" s="138"/>
      <c r="AV193" s="140"/>
      <c r="AW193" s="138"/>
      <c r="AX193" s="138"/>
      <c r="AY193" s="139"/>
      <c r="AZ193" s="138"/>
      <c r="BA193" s="138"/>
    </row>
    <row r="194" spans="3:53" ht="5.0999999999999996" customHeight="1" x14ac:dyDescent="0.4">
      <c r="C194" s="125"/>
      <c r="D194" s="120"/>
      <c r="E194" s="120"/>
      <c r="F194" s="125"/>
      <c r="G194" s="120"/>
      <c r="H194" s="120"/>
      <c r="L194" s="126"/>
      <c r="M194" s="135"/>
      <c r="N194" s="410" t="s">
        <v>188</v>
      </c>
      <c r="O194" s="410"/>
      <c r="P194" s="410"/>
      <c r="Q194" s="410"/>
      <c r="R194" s="409"/>
      <c r="T194" s="125"/>
      <c r="AA194" s="127"/>
      <c r="AB194" s="413"/>
      <c r="AC194" s="413"/>
      <c r="AD194" s="413"/>
      <c r="AE194" s="413"/>
      <c r="AF194" s="413"/>
      <c r="AG194" s="138"/>
      <c r="AH194" s="138"/>
      <c r="AI194" s="139"/>
      <c r="AJ194" s="138"/>
      <c r="AK194" s="138"/>
      <c r="AL194" s="138"/>
      <c r="AM194" s="138"/>
      <c r="AN194" s="138"/>
      <c r="AO194" s="141"/>
      <c r="AP194" s="138"/>
      <c r="AQ194" s="138"/>
      <c r="AR194" s="138"/>
      <c r="AS194" s="138"/>
      <c r="AT194" s="138"/>
      <c r="AU194" s="138"/>
      <c r="AV194" s="140"/>
      <c r="AW194" s="138"/>
      <c r="AX194" s="138"/>
      <c r="AY194" s="139"/>
      <c r="AZ194" s="138"/>
      <c r="BA194" s="138"/>
    </row>
    <row r="195" spans="3:53" ht="5.0999999999999996" customHeight="1" x14ac:dyDescent="0.4">
      <c r="C195" s="125"/>
      <c r="D195" s="120"/>
      <c r="E195" s="120"/>
      <c r="F195" s="125"/>
      <c r="G195" s="120"/>
      <c r="H195" s="120"/>
      <c r="L195" s="120"/>
      <c r="M195" s="124"/>
      <c r="N195" s="410"/>
      <c r="O195" s="410"/>
      <c r="P195" s="410"/>
      <c r="Q195" s="410"/>
      <c r="R195" s="409">
        <v>15</v>
      </c>
      <c r="T195" s="125"/>
      <c r="AA195" s="125"/>
      <c r="AB195" s="126"/>
      <c r="AC195" s="410" t="s">
        <v>187</v>
      </c>
      <c r="AD195" s="410"/>
      <c r="AE195" s="410"/>
      <c r="AF195" s="410"/>
      <c r="AG195" s="138"/>
      <c r="AH195" s="138"/>
      <c r="AI195" s="139"/>
      <c r="AJ195" s="138"/>
      <c r="AK195" s="138"/>
      <c r="AL195" s="138"/>
      <c r="AM195" s="138"/>
      <c r="AN195" s="138"/>
      <c r="AO195" s="141"/>
      <c r="AP195" s="138"/>
      <c r="AQ195" s="138"/>
      <c r="AR195" s="138"/>
      <c r="AS195" s="138"/>
      <c r="AT195" s="138"/>
      <c r="AU195" s="138"/>
      <c r="AV195" s="140"/>
      <c r="AW195" s="138"/>
      <c r="AX195" s="138"/>
      <c r="AY195" s="139"/>
      <c r="AZ195" s="138"/>
      <c r="BA195" s="138"/>
    </row>
    <row r="196" spans="3:53" ht="5.0999999999999996" customHeight="1" x14ac:dyDescent="0.4">
      <c r="C196" s="125"/>
      <c r="D196" s="120"/>
      <c r="E196" s="120"/>
      <c r="F196" s="125"/>
      <c r="G196" s="120"/>
      <c r="H196" s="120"/>
      <c r="J196" s="414" t="s">
        <v>186</v>
      </c>
      <c r="R196" s="409"/>
      <c r="T196" s="125"/>
      <c r="AA196" s="125"/>
      <c r="AB196" s="127"/>
      <c r="AC196" s="410"/>
      <c r="AD196" s="410"/>
      <c r="AE196" s="410"/>
      <c r="AF196" s="410"/>
      <c r="AG196" s="138"/>
      <c r="AH196" s="138"/>
      <c r="AI196" s="139"/>
      <c r="AJ196" s="138"/>
      <c r="AK196" s="138"/>
      <c r="AL196" s="138"/>
      <c r="AM196" s="138"/>
      <c r="AN196" s="138"/>
      <c r="AO196" s="141"/>
      <c r="AP196" s="138"/>
      <c r="AQ196" s="138"/>
      <c r="AR196" s="138"/>
      <c r="AS196" s="138"/>
      <c r="AT196" s="138"/>
      <c r="AU196" s="138"/>
      <c r="AV196" s="140"/>
      <c r="AW196" s="138"/>
      <c r="AX196" s="138"/>
      <c r="AY196" s="139"/>
      <c r="AZ196" s="138"/>
      <c r="BA196" s="138"/>
    </row>
    <row r="197" spans="3:53" ht="5.0999999999999996" customHeight="1" x14ac:dyDescent="0.4">
      <c r="C197" s="125"/>
      <c r="D197" s="120"/>
      <c r="E197" s="120"/>
      <c r="F197" s="125"/>
      <c r="G197" s="120"/>
      <c r="H197" s="120"/>
      <c r="I197" s="120"/>
      <c r="J197" s="415"/>
      <c r="K197" s="121"/>
      <c r="L197" s="120"/>
      <c r="M197" s="413" t="s">
        <v>185</v>
      </c>
      <c r="N197" s="413"/>
      <c r="O197" s="413"/>
      <c r="P197" s="413"/>
      <c r="Q197" s="413"/>
      <c r="R197" s="409">
        <v>12</v>
      </c>
      <c r="T197" s="125"/>
      <c r="AA197" s="125"/>
      <c r="AB197" s="126"/>
      <c r="AC197" s="410" t="s">
        <v>184</v>
      </c>
      <c r="AD197" s="410"/>
      <c r="AE197" s="410"/>
      <c r="AF197" s="410"/>
      <c r="AG197" s="138"/>
      <c r="AH197" s="138"/>
      <c r="AI197" s="139"/>
      <c r="AJ197" s="138"/>
      <c r="AK197" s="138"/>
      <c r="AL197" s="138"/>
      <c r="AM197" s="138"/>
      <c r="AN197" s="138"/>
      <c r="AO197" s="141"/>
      <c r="AP197" s="138"/>
      <c r="AQ197" s="138"/>
      <c r="AR197" s="138"/>
      <c r="AS197" s="138"/>
      <c r="AT197" s="138"/>
      <c r="AU197" s="138"/>
      <c r="AV197" s="140"/>
      <c r="AW197" s="138"/>
      <c r="AX197" s="138"/>
      <c r="AY197" s="139"/>
      <c r="AZ197" s="138"/>
      <c r="BA197" s="138"/>
    </row>
    <row r="198" spans="3:53" ht="5.0999999999999996" customHeight="1" x14ac:dyDescent="0.4">
      <c r="C198" s="125"/>
      <c r="D198" s="120"/>
      <c r="E198" s="120"/>
      <c r="F198" s="127"/>
      <c r="G198" s="124"/>
      <c r="H198" s="124"/>
      <c r="I198" s="124"/>
      <c r="J198" s="415"/>
      <c r="K198" s="143">
        <f>SUM(R200:R238)</f>
        <v>120</v>
      </c>
      <c r="L198" s="127"/>
      <c r="M198" s="413"/>
      <c r="N198" s="413"/>
      <c r="O198" s="413"/>
      <c r="P198" s="413"/>
      <c r="Q198" s="413"/>
      <c r="R198" s="409"/>
      <c r="T198" s="125"/>
      <c r="AA198" s="125"/>
      <c r="AB198" s="127"/>
      <c r="AC198" s="410"/>
      <c r="AD198" s="410"/>
      <c r="AE198" s="410"/>
      <c r="AF198" s="410"/>
      <c r="AG198" s="138"/>
      <c r="AH198" s="138"/>
      <c r="AI198" s="139"/>
      <c r="AJ198" s="138"/>
      <c r="AK198" s="138"/>
      <c r="AL198" s="138"/>
      <c r="AM198" s="138"/>
      <c r="AN198" s="138"/>
      <c r="AO198" s="141"/>
      <c r="AP198" s="138"/>
      <c r="AQ198" s="138"/>
      <c r="AR198" s="138"/>
      <c r="AS198" s="138"/>
      <c r="AT198" s="138"/>
      <c r="AU198" s="138"/>
      <c r="AV198" s="140"/>
      <c r="AW198" s="138"/>
      <c r="AX198" s="138"/>
      <c r="AY198" s="139"/>
      <c r="AZ198" s="138"/>
      <c r="BA198" s="138"/>
    </row>
    <row r="199" spans="3:53" ht="5.0999999999999996" customHeight="1" x14ac:dyDescent="0.4">
      <c r="C199" s="125"/>
      <c r="D199" s="120"/>
      <c r="E199" s="120"/>
      <c r="F199" s="125"/>
      <c r="G199" s="120"/>
      <c r="H199" s="120"/>
      <c r="I199" s="120"/>
      <c r="J199" s="416"/>
      <c r="K199" s="142"/>
      <c r="L199" s="125"/>
      <c r="M199" s="126"/>
      <c r="N199" s="410" t="s">
        <v>183</v>
      </c>
      <c r="O199" s="410"/>
      <c r="P199" s="410"/>
      <c r="Q199" s="410"/>
      <c r="T199" s="125"/>
      <c r="AA199" s="125"/>
      <c r="AB199" s="126"/>
      <c r="AC199" s="410" t="s">
        <v>182</v>
      </c>
      <c r="AD199" s="410"/>
      <c r="AE199" s="410"/>
      <c r="AF199" s="410"/>
      <c r="AG199" s="138"/>
      <c r="AH199" s="138"/>
      <c r="AI199" s="139"/>
      <c r="AJ199" s="138"/>
      <c r="AK199" s="138"/>
      <c r="AL199" s="138"/>
      <c r="AM199" s="138"/>
      <c r="AN199" s="138"/>
      <c r="AO199" s="141"/>
      <c r="AP199" s="138"/>
      <c r="AQ199" s="138"/>
      <c r="AR199" s="138"/>
      <c r="AS199" s="138"/>
      <c r="AT199" s="138"/>
      <c r="AU199" s="138"/>
      <c r="AV199" s="140"/>
      <c r="AW199" s="138"/>
      <c r="AX199" s="138"/>
      <c r="AY199" s="139"/>
      <c r="AZ199" s="138"/>
      <c r="BA199" s="138"/>
    </row>
    <row r="200" spans="3:53" ht="5.0999999999999996" customHeight="1" x14ac:dyDescent="0.4">
      <c r="C200" s="125"/>
      <c r="D200" s="120"/>
      <c r="E200" s="120"/>
      <c r="F200" s="125"/>
      <c r="G200" s="120"/>
      <c r="H200" s="120"/>
      <c r="I200" s="120"/>
      <c r="K200" s="121"/>
      <c r="L200" s="125"/>
      <c r="M200" s="124"/>
      <c r="N200" s="410"/>
      <c r="O200" s="410"/>
      <c r="P200" s="410"/>
      <c r="Q200" s="410"/>
      <c r="R200" s="409"/>
      <c r="T200" s="125"/>
      <c r="AA200" s="125"/>
      <c r="AB200" s="127"/>
      <c r="AC200" s="410"/>
      <c r="AD200" s="410"/>
      <c r="AE200" s="410"/>
      <c r="AF200" s="410"/>
      <c r="AG200" s="138"/>
      <c r="AH200" s="138"/>
      <c r="AI200" s="139"/>
      <c r="AJ200" s="138"/>
      <c r="AK200" s="138"/>
      <c r="AL200" s="138"/>
      <c r="AM200" s="138"/>
      <c r="AN200" s="138"/>
      <c r="AO200" s="141"/>
      <c r="AP200" s="138"/>
      <c r="AQ200" s="138"/>
      <c r="AR200" s="138"/>
      <c r="AS200" s="138"/>
      <c r="AT200" s="138"/>
      <c r="AU200" s="138"/>
      <c r="AV200" s="140"/>
      <c r="AW200" s="138"/>
      <c r="AX200" s="138"/>
      <c r="AY200" s="139"/>
      <c r="AZ200" s="138"/>
      <c r="BA200" s="138"/>
    </row>
    <row r="201" spans="3:53" ht="5.0999999999999996" customHeight="1" x14ac:dyDescent="0.4">
      <c r="C201" s="125"/>
      <c r="D201" s="120"/>
      <c r="E201" s="120"/>
      <c r="F201" s="125"/>
      <c r="L201" s="125"/>
      <c r="M201" s="413" t="s">
        <v>181</v>
      </c>
      <c r="N201" s="413"/>
      <c r="O201" s="413"/>
      <c r="P201" s="413"/>
      <c r="Q201" s="413"/>
      <c r="R201" s="409"/>
      <c r="T201" s="125"/>
      <c r="AA201" s="125"/>
      <c r="AB201" s="126"/>
      <c r="AC201" s="410" t="s">
        <v>180</v>
      </c>
      <c r="AD201" s="410"/>
      <c r="AE201" s="410"/>
      <c r="AF201" s="410"/>
      <c r="AG201" s="138"/>
      <c r="AH201" s="138"/>
      <c r="AI201" s="139"/>
      <c r="AJ201" s="138"/>
      <c r="AK201" s="138"/>
      <c r="AL201" s="138"/>
      <c r="AM201" s="138"/>
      <c r="AN201" s="138"/>
      <c r="AO201" s="141"/>
      <c r="AP201" s="138"/>
      <c r="AQ201" s="138"/>
      <c r="AR201" s="138"/>
      <c r="AS201" s="138"/>
      <c r="AT201" s="138"/>
      <c r="AU201" s="138"/>
      <c r="AV201" s="140"/>
      <c r="AW201" s="138"/>
      <c r="AX201" s="138"/>
      <c r="AY201" s="139"/>
      <c r="AZ201" s="138"/>
      <c r="BA201" s="138"/>
    </row>
    <row r="202" spans="3:53" ht="5.0999999999999996" customHeight="1" x14ac:dyDescent="0.4">
      <c r="C202" s="125"/>
      <c r="D202" s="120"/>
      <c r="E202" s="120"/>
      <c r="F202" s="125"/>
      <c r="L202" s="127"/>
      <c r="M202" s="413"/>
      <c r="N202" s="413"/>
      <c r="O202" s="413"/>
      <c r="P202" s="413"/>
      <c r="Q202" s="413"/>
      <c r="R202" s="409">
        <v>8</v>
      </c>
      <c r="T202" s="125"/>
      <c r="AA202" s="125"/>
      <c r="AB202" s="124"/>
      <c r="AC202" s="410"/>
      <c r="AD202" s="410"/>
      <c r="AE202" s="410"/>
      <c r="AF202" s="410"/>
      <c r="AG202" s="138"/>
      <c r="AH202" s="138"/>
      <c r="AI202" s="139"/>
      <c r="AJ202" s="138"/>
      <c r="AK202" s="138"/>
      <c r="AL202" s="138"/>
      <c r="AM202" s="138"/>
      <c r="AN202" s="138"/>
      <c r="AO202" s="141"/>
      <c r="AP202" s="138"/>
      <c r="AQ202" s="138"/>
      <c r="AR202" s="138"/>
      <c r="AS202" s="138"/>
      <c r="AT202" s="138"/>
      <c r="AU202" s="138"/>
      <c r="AV202" s="140"/>
      <c r="AW202" s="138"/>
      <c r="AX202" s="138"/>
      <c r="AY202" s="139"/>
      <c r="AZ202" s="138"/>
      <c r="BA202" s="138"/>
    </row>
    <row r="203" spans="3:53" ht="5.0999999999999996" customHeight="1" x14ac:dyDescent="0.4">
      <c r="C203" s="125"/>
      <c r="D203" s="120"/>
      <c r="E203" s="120"/>
      <c r="F203" s="125"/>
      <c r="L203" s="125"/>
      <c r="M203" s="126"/>
      <c r="N203" s="410" t="s">
        <v>179</v>
      </c>
      <c r="O203" s="410"/>
      <c r="P203" s="410"/>
      <c r="Q203" s="410"/>
      <c r="R203" s="409"/>
      <c r="T203" s="125"/>
      <c r="AA203" s="126"/>
      <c r="AB203" s="413" t="s">
        <v>178</v>
      </c>
      <c r="AC203" s="413"/>
      <c r="AD203" s="413"/>
      <c r="AE203" s="413"/>
      <c r="AF203" s="413"/>
      <c r="AG203" s="138"/>
      <c r="AH203" s="138"/>
      <c r="AI203" s="139"/>
      <c r="AJ203" s="138"/>
      <c r="AK203" s="138"/>
      <c r="AL203" s="138"/>
      <c r="AM203" s="138"/>
      <c r="AN203" s="138"/>
      <c r="AO203" s="141"/>
      <c r="AP203" s="138"/>
      <c r="AQ203" s="138"/>
      <c r="AR203" s="138"/>
      <c r="AS203" s="138"/>
      <c r="AT203" s="138"/>
      <c r="AU203" s="138"/>
      <c r="AV203" s="140"/>
      <c r="AW203" s="138"/>
      <c r="AX203" s="138"/>
      <c r="AY203" s="139"/>
      <c r="AZ203" s="138"/>
      <c r="BA203" s="138"/>
    </row>
    <row r="204" spans="3:53" ht="5.0999999999999996" customHeight="1" x14ac:dyDescent="0.4">
      <c r="C204" s="125"/>
      <c r="D204" s="120"/>
      <c r="E204" s="120"/>
      <c r="F204" s="125"/>
      <c r="L204" s="125"/>
      <c r="M204" s="127"/>
      <c r="N204" s="410"/>
      <c r="O204" s="410"/>
      <c r="P204" s="410"/>
      <c r="Q204" s="410"/>
      <c r="R204" s="409"/>
      <c r="T204" s="125"/>
      <c r="AA204" s="124"/>
      <c r="AB204" s="413"/>
      <c r="AC204" s="413"/>
      <c r="AD204" s="413"/>
      <c r="AE204" s="413"/>
      <c r="AF204" s="413"/>
      <c r="AG204" s="138"/>
      <c r="AH204" s="138"/>
      <c r="AI204" s="139"/>
      <c r="AJ204" s="138"/>
      <c r="AK204" s="138"/>
      <c r="AL204" s="138"/>
      <c r="AM204" s="138"/>
      <c r="AN204" s="138"/>
      <c r="AO204" s="141"/>
      <c r="AP204" s="138"/>
      <c r="AQ204" s="138"/>
      <c r="AR204" s="138"/>
      <c r="AS204" s="138"/>
      <c r="AT204" s="138"/>
      <c r="AU204" s="138"/>
      <c r="AV204" s="140"/>
      <c r="AW204" s="138"/>
      <c r="AX204" s="138"/>
      <c r="AY204" s="139"/>
      <c r="AZ204" s="138"/>
      <c r="BA204" s="138"/>
    </row>
    <row r="205" spans="3:53" ht="5.0999999999999996" customHeight="1" x14ac:dyDescent="0.4">
      <c r="C205" s="125"/>
      <c r="D205" s="120"/>
      <c r="E205" s="120"/>
      <c r="F205" s="125"/>
      <c r="G205" s="120"/>
      <c r="H205" s="120"/>
      <c r="I205" s="120"/>
      <c r="L205" s="125"/>
      <c r="M205" s="126"/>
      <c r="N205" s="410" t="s">
        <v>177</v>
      </c>
      <c r="O205" s="410"/>
      <c r="P205" s="410"/>
      <c r="Q205" s="410"/>
      <c r="R205" s="409"/>
      <c r="T205" s="125"/>
      <c r="AB205" s="126"/>
      <c r="AC205" s="410" t="s">
        <v>176</v>
      </c>
      <c r="AD205" s="410"/>
      <c r="AE205" s="410"/>
      <c r="AF205" s="410"/>
      <c r="AG205" s="138"/>
      <c r="AH205" s="138"/>
      <c r="AI205" s="139"/>
      <c r="AJ205" s="138"/>
      <c r="AK205" s="138"/>
      <c r="AL205" s="138"/>
      <c r="AM205" s="138"/>
      <c r="AN205" s="138"/>
      <c r="AO205" s="141"/>
      <c r="AP205" s="138"/>
      <c r="AQ205" s="138"/>
      <c r="AR205" s="138"/>
      <c r="AS205" s="138"/>
      <c r="AT205" s="138"/>
      <c r="AU205" s="138"/>
      <c r="AV205" s="140"/>
      <c r="AW205" s="138"/>
      <c r="AX205" s="138"/>
      <c r="AY205" s="139"/>
      <c r="AZ205" s="138"/>
      <c r="BA205" s="138"/>
    </row>
    <row r="206" spans="3:53" ht="5.0999999999999996" customHeight="1" x14ac:dyDescent="0.4">
      <c r="C206" s="125"/>
      <c r="D206" s="120"/>
      <c r="E206" s="120"/>
      <c r="F206" s="125"/>
      <c r="G206" s="120"/>
      <c r="H206" s="120"/>
      <c r="I206" s="120"/>
      <c r="L206" s="125"/>
      <c r="M206" s="127"/>
      <c r="N206" s="410"/>
      <c r="O206" s="410"/>
      <c r="P206" s="410"/>
      <c r="Q206" s="410"/>
      <c r="R206" s="409">
        <v>10</v>
      </c>
      <c r="T206" s="125"/>
      <c r="AB206" s="127"/>
      <c r="AC206" s="410"/>
      <c r="AD206" s="410"/>
      <c r="AE206" s="410"/>
      <c r="AF206" s="410"/>
      <c r="AG206" s="138"/>
      <c r="AH206" s="138"/>
      <c r="AI206" s="139"/>
      <c r="AJ206" s="138"/>
      <c r="AK206" s="138"/>
      <c r="AL206" s="138"/>
      <c r="AM206" s="138"/>
      <c r="AN206" s="138"/>
      <c r="AO206" s="141"/>
      <c r="AP206" s="138"/>
      <c r="AQ206" s="138"/>
      <c r="AR206" s="138"/>
      <c r="AS206" s="138"/>
      <c r="AT206" s="138"/>
      <c r="AU206" s="138"/>
      <c r="AV206" s="140"/>
      <c r="AW206" s="138"/>
      <c r="AX206" s="138"/>
      <c r="AY206" s="139"/>
      <c r="AZ206" s="138"/>
      <c r="BA206" s="138"/>
    </row>
    <row r="207" spans="3:53" ht="5.0999999999999996" customHeight="1" x14ac:dyDescent="0.4">
      <c r="C207" s="125"/>
      <c r="D207" s="120"/>
      <c r="E207" s="120"/>
      <c r="F207" s="125"/>
      <c r="G207" s="120"/>
      <c r="H207" s="120"/>
      <c r="I207" s="120"/>
      <c r="L207" s="125"/>
      <c r="M207" s="126"/>
      <c r="N207" s="410" t="s">
        <v>175</v>
      </c>
      <c r="O207" s="410"/>
      <c r="P207" s="410"/>
      <c r="Q207" s="410"/>
      <c r="R207" s="409"/>
      <c r="T207" s="125"/>
      <c r="AB207" s="126"/>
      <c r="AC207" s="410" t="s">
        <v>174</v>
      </c>
      <c r="AD207" s="410"/>
      <c r="AE207" s="410"/>
      <c r="AF207" s="410"/>
    </row>
    <row r="208" spans="3:53" ht="5.0999999999999996" customHeight="1" x14ac:dyDescent="0.4">
      <c r="C208" s="125"/>
      <c r="D208" s="120"/>
      <c r="E208" s="120"/>
      <c r="F208" s="125"/>
      <c r="G208" s="120"/>
      <c r="H208" s="120"/>
      <c r="I208" s="120"/>
      <c r="L208" s="125"/>
      <c r="M208" s="124"/>
      <c r="N208" s="410"/>
      <c r="O208" s="410"/>
      <c r="P208" s="410"/>
      <c r="Q208" s="410"/>
      <c r="R208" s="409">
        <v>11</v>
      </c>
      <c r="T208" s="125"/>
      <c r="AB208" s="127"/>
      <c r="AC208" s="410"/>
      <c r="AD208" s="410"/>
      <c r="AE208" s="410"/>
      <c r="AF208" s="410"/>
    </row>
    <row r="209" spans="3:32" ht="5.0999999999999996" customHeight="1" x14ac:dyDescent="0.4">
      <c r="C209" s="125"/>
      <c r="D209" s="120"/>
      <c r="E209" s="120"/>
      <c r="F209" s="125"/>
      <c r="G209" s="120"/>
      <c r="H209" s="120"/>
      <c r="I209" s="120"/>
      <c r="J209" s="120"/>
      <c r="K209" s="121"/>
      <c r="L209" s="126"/>
      <c r="M209" s="413" t="s">
        <v>173</v>
      </c>
      <c r="N209" s="413"/>
      <c r="O209" s="413"/>
      <c r="P209" s="413"/>
      <c r="Q209" s="413"/>
      <c r="R209" s="409"/>
      <c r="T209" s="125"/>
      <c r="AB209" s="126"/>
      <c r="AC209" s="410" t="s">
        <v>172</v>
      </c>
      <c r="AD209" s="410"/>
      <c r="AE209" s="410"/>
      <c r="AF209" s="410"/>
    </row>
    <row r="210" spans="3:32" ht="5.0999999999999996" customHeight="1" x14ac:dyDescent="0.4">
      <c r="C210" s="125"/>
      <c r="D210" s="120"/>
      <c r="E210" s="120"/>
      <c r="F210" s="125"/>
      <c r="G210" s="120"/>
      <c r="H210" s="120"/>
      <c r="I210" s="120"/>
      <c r="J210" s="120"/>
      <c r="K210" s="121"/>
      <c r="L210" s="127"/>
      <c r="M210" s="413"/>
      <c r="N210" s="413"/>
      <c r="O210" s="413"/>
      <c r="P210" s="413"/>
      <c r="Q210" s="413"/>
      <c r="R210" s="409">
        <v>10</v>
      </c>
      <c r="T210" s="125"/>
      <c r="AB210" s="127"/>
      <c r="AC210" s="410"/>
      <c r="AD210" s="410"/>
      <c r="AE210" s="410"/>
      <c r="AF210" s="410"/>
    </row>
    <row r="211" spans="3:32" ht="5.0999999999999996" customHeight="1" x14ac:dyDescent="0.4">
      <c r="C211" s="125"/>
      <c r="D211" s="120"/>
      <c r="E211" s="120"/>
      <c r="F211" s="125"/>
      <c r="G211" s="120"/>
      <c r="H211" s="120"/>
      <c r="I211" s="120"/>
      <c r="J211" s="120"/>
      <c r="K211" s="121"/>
      <c r="L211" s="125"/>
      <c r="M211" s="126"/>
      <c r="N211" s="410" t="s">
        <v>171</v>
      </c>
      <c r="O211" s="410"/>
      <c r="P211" s="410"/>
      <c r="Q211" s="410"/>
      <c r="R211" s="409"/>
      <c r="T211" s="125"/>
      <c r="AB211" s="126"/>
      <c r="AC211" s="410" t="s">
        <v>170</v>
      </c>
      <c r="AD211" s="410"/>
      <c r="AE211" s="410"/>
      <c r="AF211" s="410"/>
    </row>
    <row r="212" spans="3:32" ht="5.0999999999999996" customHeight="1" x14ac:dyDescent="0.4">
      <c r="C212" s="125"/>
      <c r="D212" s="120"/>
      <c r="E212" s="120"/>
      <c r="F212" s="125"/>
      <c r="G212" s="120"/>
      <c r="H212" s="120"/>
      <c r="I212" s="120"/>
      <c r="J212" s="120"/>
      <c r="K212" s="121"/>
      <c r="L212" s="125"/>
      <c r="M212" s="127"/>
      <c r="N212" s="410"/>
      <c r="O212" s="410"/>
      <c r="P212" s="410"/>
      <c r="Q212" s="410"/>
      <c r="R212" s="409"/>
      <c r="T212" s="125"/>
      <c r="AB212" s="124"/>
      <c r="AC212" s="410"/>
      <c r="AD212" s="410"/>
      <c r="AE212" s="410"/>
      <c r="AF212" s="410"/>
    </row>
    <row r="213" spans="3:32" ht="5.0999999999999996" customHeight="1" x14ac:dyDescent="0.4">
      <c r="C213" s="125"/>
      <c r="D213" s="120"/>
      <c r="E213" s="120"/>
      <c r="F213" s="125"/>
      <c r="G213" s="120"/>
      <c r="H213" s="120"/>
      <c r="I213" s="120"/>
      <c r="J213" s="120"/>
      <c r="K213" s="121"/>
      <c r="L213" s="125"/>
      <c r="M213" s="125"/>
      <c r="N213" s="137"/>
      <c r="O213" s="465" t="s">
        <v>169</v>
      </c>
      <c r="P213" s="465"/>
      <c r="Q213" s="465"/>
      <c r="R213" s="409"/>
      <c r="T213" s="125"/>
      <c r="Y213" s="465" t="s">
        <v>168</v>
      </c>
    </row>
    <row r="214" spans="3:32" ht="5.0999999999999996" customHeight="1" x14ac:dyDescent="0.4">
      <c r="C214" s="125"/>
      <c r="D214" s="120"/>
      <c r="E214" s="120"/>
      <c r="F214" s="125"/>
      <c r="G214" s="120"/>
      <c r="H214" s="120"/>
      <c r="I214" s="120"/>
      <c r="J214" s="120"/>
      <c r="K214" s="121"/>
      <c r="L214" s="125"/>
      <c r="M214" s="125"/>
      <c r="N214" s="136"/>
      <c r="O214" s="465"/>
      <c r="P214" s="465"/>
      <c r="Q214" s="465"/>
      <c r="R214" s="409">
        <v>11</v>
      </c>
      <c r="T214" s="126"/>
      <c r="U214" s="135"/>
      <c r="V214" s="135"/>
      <c r="W214" s="135"/>
      <c r="X214" s="135"/>
      <c r="Y214" s="465"/>
      <c r="AA214" s="135"/>
      <c r="AB214" s="135"/>
      <c r="AC214" s="410" t="s">
        <v>167</v>
      </c>
      <c r="AD214" s="410"/>
      <c r="AE214" s="410"/>
      <c r="AF214" s="410"/>
    </row>
    <row r="215" spans="3:32" ht="5.0999999999999996" customHeight="1" x14ac:dyDescent="0.4">
      <c r="C215" s="125"/>
      <c r="D215" s="120"/>
      <c r="E215" s="120"/>
      <c r="F215" s="125"/>
      <c r="G215" s="120"/>
      <c r="H215" s="120"/>
      <c r="I215" s="120"/>
      <c r="J215" s="120"/>
      <c r="K215" s="121"/>
      <c r="L215" s="125"/>
      <c r="M215" s="125"/>
      <c r="N215" s="125"/>
      <c r="O215" s="465" t="s">
        <v>166</v>
      </c>
      <c r="P215" s="465"/>
      <c r="Q215" s="465"/>
      <c r="R215" s="409"/>
      <c r="Y215" s="465"/>
      <c r="Z215" s="134"/>
      <c r="AB215" s="124"/>
      <c r="AC215" s="410"/>
      <c r="AD215" s="410"/>
      <c r="AE215" s="410"/>
      <c r="AF215" s="410"/>
    </row>
    <row r="216" spans="3:32" ht="5.0999999999999996" customHeight="1" x14ac:dyDescent="0.4">
      <c r="C216" s="125"/>
      <c r="D216" s="120"/>
      <c r="E216" s="120"/>
      <c r="F216" s="125"/>
      <c r="G216" s="120"/>
      <c r="H216" s="120"/>
      <c r="I216" s="120"/>
      <c r="J216" s="120"/>
      <c r="K216" s="121"/>
      <c r="L216" s="125"/>
      <c r="M216" s="132"/>
      <c r="N216" s="133"/>
      <c r="O216" s="465"/>
      <c r="P216" s="465"/>
      <c r="Q216" s="465"/>
      <c r="R216" s="466">
        <v>3</v>
      </c>
      <c r="Y216" s="465"/>
    </row>
    <row r="217" spans="3:32" ht="5.0999999999999996" customHeight="1" x14ac:dyDescent="0.4">
      <c r="C217" s="125"/>
      <c r="D217" s="120"/>
      <c r="E217" s="120"/>
      <c r="F217" s="125"/>
      <c r="G217" s="120"/>
      <c r="H217" s="120"/>
      <c r="I217" s="120"/>
      <c r="J217" s="120"/>
      <c r="K217" s="121"/>
      <c r="L217" s="125"/>
      <c r="M217" s="132"/>
      <c r="N217" s="131"/>
      <c r="O217" s="465" t="s">
        <v>165</v>
      </c>
      <c r="P217" s="465"/>
      <c r="Q217" s="465"/>
      <c r="R217" s="466"/>
    </row>
    <row r="218" spans="3:32" ht="5.0999999999999996" customHeight="1" x14ac:dyDescent="0.4">
      <c r="C218" s="125"/>
      <c r="D218" s="120"/>
      <c r="E218" s="120"/>
      <c r="F218" s="125"/>
      <c r="G218" s="120"/>
      <c r="H218" s="120"/>
      <c r="I218" s="120"/>
      <c r="J218" s="120"/>
      <c r="K218" s="121"/>
      <c r="L218" s="125"/>
      <c r="M218" s="125"/>
      <c r="N218" s="130"/>
      <c r="O218" s="465"/>
      <c r="P218" s="465"/>
      <c r="Q218" s="465"/>
      <c r="R218" s="466">
        <v>4</v>
      </c>
    </row>
    <row r="219" spans="3:32" ht="5.0999999999999996" customHeight="1" x14ac:dyDescent="0.4">
      <c r="C219" s="125"/>
      <c r="D219" s="120"/>
      <c r="E219" s="120"/>
      <c r="F219" s="125"/>
      <c r="G219" s="120"/>
      <c r="H219" s="120"/>
      <c r="I219" s="120"/>
      <c r="J219" s="120"/>
      <c r="K219" s="121"/>
      <c r="L219" s="125"/>
      <c r="M219" s="126"/>
      <c r="N219" s="410" t="s">
        <v>164</v>
      </c>
      <c r="O219" s="410"/>
      <c r="P219" s="410"/>
      <c r="Q219" s="410"/>
      <c r="R219" s="466"/>
    </row>
    <row r="220" spans="3:32" ht="5.0999999999999996" customHeight="1" x14ac:dyDescent="0.4">
      <c r="C220" s="125"/>
      <c r="D220" s="120"/>
      <c r="E220" s="120"/>
      <c r="F220" s="125"/>
      <c r="G220" s="120"/>
      <c r="H220" s="120"/>
      <c r="I220" s="120"/>
      <c r="J220" s="120"/>
      <c r="K220" s="121"/>
      <c r="L220" s="125"/>
      <c r="M220" s="127"/>
      <c r="N220" s="410"/>
      <c r="O220" s="410"/>
      <c r="P220" s="410"/>
      <c r="Q220" s="410"/>
      <c r="R220" s="466">
        <v>4</v>
      </c>
    </row>
    <row r="221" spans="3:32" ht="5.0999999999999996" customHeight="1" x14ac:dyDescent="0.4">
      <c r="C221" s="125"/>
      <c r="D221" s="120"/>
      <c r="E221" s="120"/>
      <c r="F221" s="125"/>
      <c r="G221" s="120"/>
      <c r="H221" s="120"/>
      <c r="I221" s="120"/>
      <c r="J221" s="120"/>
      <c r="K221" s="121"/>
      <c r="L221" s="125"/>
      <c r="M221" s="126"/>
      <c r="N221" s="410" t="s">
        <v>163</v>
      </c>
      <c r="O221" s="410"/>
      <c r="P221" s="410"/>
      <c r="Q221" s="410"/>
      <c r="R221" s="466"/>
    </row>
    <row r="222" spans="3:32" ht="5.0999999999999996" customHeight="1" x14ac:dyDescent="0.4">
      <c r="C222" s="125"/>
      <c r="D222" s="120"/>
      <c r="E222" s="120"/>
      <c r="F222" s="125"/>
      <c r="G222" s="120"/>
      <c r="H222" s="120"/>
      <c r="I222" s="120"/>
      <c r="J222" s="120"/>
      <c r="K222" s="121"/>
      <c r="L222" s="125"/>
      <c r="M222" s="127"/>
      <c r="N222" s="410"/>
      <c r="O222" s="410"/>
      <c r="P222" s="410"/>
      <c r="Q222" s="410"/>
      <c r="R222" s="409">
        <v>10</v>
      </c>
    </row>
    <row r="223" spans="3:32" ht="5.0999999999999996" customHeight="1" x14ac:dyDescent="0.4">
      <c r="C223" s="125"/>
      <c r="D223" s="120"/>
      <c r="E223" s="120"/>
      <c r="F223" s="125"/>
      <c r="G223" s="120"/>
      <c r="H223" s="120"/>
      <c r="I223" s="120"/>
      <c r="J223" s="120"/>
      <c r="K223" s="121"/>
      <c r="L223" s="125"/>
      <c r="M223" s="126"/>
      <c r="N223" s="410" t="s">
        <v>162</v>
      </c>
      <c r="O223" s="410"/>
      <c r="P223" s="410"/>
      <c r="Q223" s="410"/>
      <c r="R223" s="409"/>
    </row>
    <row r="224" spans="3:32" ht="5.0999999999999996" customHeight="1" x14ac:dyDescent="0.4">
      <c r="C224" s="125"/>
      <c r="D224" s="120"/>
      <c r="E224" s="120"/>
      <c r="F224" s="125"/>
      <c r="G224" s="120"/>
      <c r="H224" s="120"/>
      <c r="I224" s="120"/>
      <c r="J224" s="129"/>
      <c r="K224" s="121"/>
      <c r="L224" s="125"/>
      <c r="M224" s="127"/>
      <c r="N224" s="410"/>
      <c r="O224" s="410"/>
      <c r="P224" s="410"/>
      <c r="Q224" s="410"/>
      <c r="R224" s="409">
        <v>7</v>
      </c>
    </row>
    <row r="225" spans="2:18" ht="5.0999999999999996" customHeight="1" x14ac:dyDescent="0.4">
      <c r="C225" s="125"/>
      <c r="D225" s="120"/>
      <c r="E225" s="120"/>
      <c r="F225" s="125"/>
      <c r="G225" s="120"/>
      <c r="H225" s="120"/>
      <c r="I225" s="120"/>
      <c r="J225" s="129"/>
      <c r="K225" s="121"/>
      <c r="L225" s="125"/>
      <c r="M225" s="126"/>
      <c r="N225" s="410" t="s">
        <v>161</v>
      </c>
      <c r="O225" s="410"/>
      <c r="P225" s="410"/>
      <c r="Q225" s="410"/>
      <c r="R225" s="409"/>
    </row>
    <row r="226" spans="2:18" ht="5.0999999999999996" customHeight="1" x14ac:dyDescent="0.4">
      <c r="C226" s="125"/>
      <c r="D226" s="120"/>
      <c r="E226" s="120"/>
      <c r="F226" s="125"/>
      <c r="G226" s="120"/>
      <c r="H226" s="120"/>
      <c r="I226" s="120"/>
      <c r="J226" s="128"/>
      <c r="K226" s="121"/>
      <c r="L226" s="125"/>
      <c r="M226" s="124"/>
      <c r="N226" s="410"/>
      <c r="O226" s="410"/>
      <c r="P226" s="410"/>
      <c r="Q226" s="410"/>
      <c r="R226" s="409">
        <v>9</v>
      </c>
    </row>
    <row r="227" spans="2:18" ht="5.0999999999999996" customHeight="1" x14ac:dyDescent="0.4">
      <c r="C227" s="125"/>
      <c r="D227" s="120"/>
      <c r="E227" s="120"/>
      <c r="F227" s="125"/>
      <c r="G227" s="120"/>
      <c r="H227" s="120"/>
      <c r="I227" s="120"/>
      <c r="J227" s="120"/>
      <c r="K227" s="121"/>
      <c r="L227" s="125"/>
      <c r="M227" s="413" t="s">
        <v>160</v>
      </c>
      <c r="N227" s="413"/>
      <c r="O227" s="413"/>
      <c r="P227" s="413"/>
      <c r="Q227" s="413"/>
      <c r="R227" s="409"/>
    </row>
    <row r="228" spans="2:18" ht="5.0999999999999996" customHeight="1" x14ac:dyDescent="0.4">
      <c r="C228" s="125"/>
      <c r="D228" s="120"/>
      <c r="E228" s="120"/>
      <c r="F228" s="125"/>
      <c r="G228" s="120"/>
      <c r="H228" s="120"/>
      <c r="I228" s="120"/>
      <c r="J228" s="120"/>
      <c r="K228" s="121"/>
      <c r="L228" s="124"/>
      <c r="M228" s="413"/>
      <c r="N228" s="413"/>
      <c r="O228" s="413"/>
      <c r="P228" s="413"/>
      <c r="Q228" s="413"/>
      <c r="R228" s="409">
        <v>8</v>
      </c>
    </row>
    <row r="229" spans="2:18" ht="5.0999999999999996" customHeight="1" x14ac:dyDescent="0.4">
      <c r="C229" s="125"/>
      <c r="D229" s="120"/>
      <c r="E229" s="120"/>
      <c r="F229" s="125"/>
      <c r="G229" s="120"/>
      <c r="H229" s="120"/>
      <c r="I229" s="120"/>
      <c r="J229" s="120"/>
      <c r="K229" s="121"/>
      <c r="M229" s="126"/>
      <c r="N229" s="410" t="s">
        <v>159</v>
      </c>
      <c r="O229" s="410"/>
      <c r="P229" s="410"/>
      <c r="Q229" s="410"/>
      <c r="R229" s="409"/>
    </row>
    <row r="230" spans="2:18" ht="5.0999999999999996" customHeight="1" x14ac:dyDescent="0.4">
      <c r="C230" s="125"/>
      <c r="D230" s="120"/>
      <c r="E230" s="120"/>
      <c r="F230" s="125"/>
      <c r="G230" s="120"/>
      <c r="H230" s="120"/>
      <c r="I230" s="120"/>
      <c r="J230" s="120"/>
      <c r="K230" s="121"/>
      <c r="M230" s="127"/>
      <c r="N230" s="410"/>
      <c r="O230" s="410"/>
      <c r="P230" s="410"/>
      <c r="Q230" s="410"/>
      <c r="R230" s="409"/>
    </row>
    <row r="231" spans="2:18" ht="5.0999999999999996" customHeight="1" x14ac:dyDescent="0.4">
      <c r="C231" s="125"/>
      <c r="D231" s="120"/>
      <c r="E231" s="120"/>
      <c r="F231" s="125"/>
      <c r="G231" s="120"/>
      <c r="H231" s="120"/>
      <c r="I231" s="120"/>
      <c r="J231" s="120"/>
      <c r="K231" s="121"/>
      <c r="M231" s="126"/>
      <c r="N231" s="410" t="s">
        <v>158</v>
      </c>
      <c r="O231" s="410"/>
      <c r="P231" s="410"/>
      <c r="Q231" s="410"/>
      <c r="R231" s="409"/>
    </row>
    <row r="232" spans="2:18" ht="5.0999999999999996" customHeight="1" x14ac:dyDescent="0.4">
      <c r="C232" s="125"/>
      <c r="D232" s="120"/>
      <c r="E232" s="120"/>
      <c r="F232" s="125"/>
      <c r="G232" s="120"/>
      <c r="H232" s="120"/>
      <c r="I232" s="120"/>
      <c r="J232" s="120"/>
      <c r="K232" s="121"/>
      <c r="M232" s="127"/>
      <c r="N232" s="410"/>
      <c r="O232" s="410"/>
      <c r="P232" s="410"/>
      <c r="Q232" s="410"/>
      <c r="R232" s="409">
        <v>8</v>
      </c>
    </row>
    <row r="233" spans="2:18" ht="5.0999999999999996" customHeight="1" x14ac:dyDescent="0.4">
      <c r="C233" s="125"/>
      <c r="D233" s="120"/>
      <c r="E233" s="120"/>
      <c r="F233" s="125"/>
      <c r="G233" s="120"/>
      <c r="H233" s="120"/>
      <c r="I233" s="120"/>
      <c r="J233" s="120"/>
      <c r="K233" s="121"/>
      <c r="L233" s="120"/>
      <c r="M233" s="126"/>
      <c r="N233" s="410" t="s">
        <v>157</v>
      </c>
      <c r="O233" s="410"/>
      <c r="P233" s="410"/>
      <c r="Q233" s="410"/>
      <c r="R233" s="409"/>
    </row>
    <row r="234" spans="2:18" ht="5.0999999999999996" customHeight="1" x14ac:dyDescent="0.4">
      <c r="C234" s="125"/>
      <c r="D234" s="120"/>
      <c r="E234" s="120"/>
      <c r="F234" s="125"/>
      <c r="G234" s="120"/>
      <c r="H234" s="120"/>
      <c r="I234" s="120"/>
      <c r="J234" s="120"/>
      <c r="K234" s="121"/>
      <c r="L234" s="120"/>
      <c r="M234" s="127"/>
      <c r="N234" s="410"/>
      <c r="O234" s="410"/>
      <c r="P234" s="410"/>
      <c r="Q234" s="410"/>
      <c r="R234" s="409">
        <v>8</v>
      </c>
    </row>
    <row r="235" spans="2:18" ht="5.0999999999999996" customHeight="1" x14ac:dyDescent="0.4">
      <c r="C235" s="125"/>
      <c r="D235" s="120"/>
      <c r="E235" s="120"/>
      <c r="F235" s="125"/>
      <c r="J235" s="120"/>
      <c r="K235" s="121"/>
      <c r="M235" s="126"/>
      <c r="N235" s="410" t="s">
        <v>156</v>
      </c>
      <c r="O235" s="410"/>
      <c r="P235" s="410"/>
      <c r="Q235" s="410"/>
      <c r="R235" s="409"/>
    </row>
    <row r="236" spans="2:18" ht="5.0999999999999996" customHeight="1" x14ac:dyDescent="0.4">
      <c r="C236" s="125"/>
      <c r="D236" s="120"/>
      <c r="E236" s="120"/>
      <c r="F236" s="125"/>
      <c r="J236" s="120"/>
      <c r="K236" s="121"/>
      <c r="M236" s="127"/>
      <c r="N236" s="410"/>
      <c r="O236" s="410"/>
      <c r="P236" s="410"/>
      <c r="Q236" s="410"/>
      <c r="R236" s="409">
        <v>4</v>
      </c>
    </row>
    <row r="237" spans="2:18" ht="5.0999999999999996" customHeight="1" x14ac:dyDescent="0.4">
      <c r="C237" s="125"/>
      <c r="D237" s="120"/>
      <c r="E237" s="120"/>
      <c r="F237" s="125"/>
      <c r="J237" s="120"/>
      <c r="K237" s="121"/>
      <c r="M237" s="126"/>
      <c r="N237" s="410" t="s">
        <v>155</v>
      </c>
      <c r="O237" s="410"/>
      <c r="P237" s="410"/>
      <c r="Q237" s="410"/>
      <c r="R237" s="409"/>
    </row>
    <row r="238" spans="2:18" ht="5.0999999999999996" customHeight="1" x14ac:dyDescent="0.4">
      <c r="C238" s="125"/>
      <c r="D238" s="120"/>
      <c r="E238" s="120"/>
      <c r="F238" s="125"/>
      <c r="J238" s="120"/>
      <c r="K238" s="121"/>
      <c r="M238" s="124"/>
      <c r="N238" s="410"/>
      <c r="O238" s="410"/>
      <c r="P238" s="410"/>
      <c r="Q238" s="410"/>
      <c r="R238" s="122">
        <v>5</v>
      </c>
    </row>
    <row r="239" spans="2:18" ht="5.0999999999999996" customHeight="1" x14ac:dyDescent="0.4">
      <c r="C239" s="120"/>
      <c r="D239" s="120"/>
      <c r="E239" s="120"/>
    </row>
    <row r="240" spans="2:18" ht="5.0999999999999996" customHeight="1" x14ac:dyDescent="0.4">
      <c r="B240" s="490" t="s">
        <v>154</v>
      </c>
      <c r="C240" s="490"/>
      <c r="D240" s="120"/>
      <c r="E240" s="490" t="s">
        <v>153</v>
      </c>
      <c r="F240" s="490"/>
    </row>
    <row r="241" spans="1:8" ht="5.0999999999999996" customHeight="1" x14ac:dyDescent="0.4">
      <c r="B241" s="490"/>
      <c r="C241" s="490"/>
      <c r="D241" s="120"/>
      <c r="E241" s="490"/>
      <c r="F241" s="490"/>
    </row>
    <row r="242" spans="1:8" ht="5.0999999999999996" customHeight="1" x14ac:dyDescent="0.4">
      <c r="C242" s="120"/>
      <c r="D242" s="120"/>
      <c r="E242" s="120"/>
      <c r="F242" s="120"/>
    </row>
    <row r="243" spans="1:8" ht="5.0999999999999996" customHeight="1" x14ac:dyDescent="0.4">
      <c r="C243" s="120"/>
      <c r="D243" s="120"/>
      <c r="E243" s="120"/>
      <c r="F243" s="120"/>
    </row>
    <row r="244" spans="1:8" ht="5.0999999999999996" customHeight="1" x14ac:dyDescent="0.4">
      <c r="C244" s="120"/>
      <c r="D244" s="120"/>
      <c r="E244" s="120"/>
      <c r="F244" s="120"/>
    </row>
    <row r="245" spans="1:8" ht="5.0999999999999996" customHeight="1" x14ac:dyDescent="0.4">
      <c r="A245" s="430"/>
      <c r="B245" s="430"/>
      <c r="C245" s="430"/>
      <c r="D245" s="430"/>
      <c r="E245" s="489"/>
      <c r="F245" s="430"/>
      <c r="G245" s="430"/>
      <c r="H245" s="430"/>
    </row>
    <row r="246" spans="1:8" ht="5.0999999999999996" customHeight="1" x14ac:dyDescent="0.4">
      <c r="A246" s="430"/>
      <c r="B246" s="430"/>
      <c r="C246" s="430"/>
      <c r="D246" s="430"/>
      <c r="E246" s="489"/>
      <c r="F246" s="489"/>
      <c r="G246" s="489"/>
      <c r="H246" s="489"/>
    </row>
    <row r="247" spans="1:8" ht="5.0999999999999996" customHeight="1" x14ac:dyDescent="0.4">
      <c r="A247" s="430"/>
      <c r="B247" s="430"/>
      <c r="C247" s="430"/>
      <c r="D247" s="430"/>
      <c r="E247" s="489"/>
      <c r="F247" s="489"/>
      <c r="G247" s="489"/>
      <c r="H247" s="489"/>
    </row>
    <row r="248" spans="1:8" ht="5.0999999999999996" customHeight="1" x14ac:dyDescent="0.4">
      <c r="A248" s="430"/>
      <c r="B248" s="430"/>
      <c r="C248" s="430"/>
      <c r="D248" s="430"/>
      <c r="E248" s="489"/>
      <c r="F248" s="489"/>
      <c r="G248" s="489"/>
      <c r="H248" s="489"/>
    </row>
    <row r="249" spans="1:8" ht="5.0999999999999996" customHeight="1" x14ac:dyDescent="0.4">
      <c r="A249" s="430"/>
      <c r="B249" s="430"/>
      <c r="C249" s="430"/>
      <c r="D249" s="430"/>
      <c r="E249" s="489"/>
      <c r="F249" s="489"/>
      <c r="G249" s="489"/>
      <c r="H249" s="489"/>
    </row>
    <row r="250" spans="1:8" ht="5.0999999999999996" customHeight="1" x14ac:dyDescent="0.4">
      <c r="A250" s="430"/>
      <c r="B250" s="430"/>
      <c r="C250" s="430"/>
      <c r="D250" s="430"/>
      <c r="E250" s="489"/>
      <c r="F250" s="489"/>
      <c r="G250" s="489"/>
      <c r="H250" s="489"/>
    </row>
    <row r="251" spans="1:8" ht="5.0999999999999996" customHeight="1" x14ac:dyDescent="0.4">
      <c r="A251" s="430"/>
      <c r="B251" s="430"/>
      <c r="C251" s="430"/>
      <c r="D251" s="430"/>
      <c r="E251" s="489"/>
      <c r="F251" s="489"/>
      <c r="G251" s="489"/>
      <c r="H251" s="489"/>
    </row>
    <row r="252" spans="1:8" ht="5.0999999999999996" customHeight="1" x14ac:dyDescent="0.4">
      <c r="A252" s="430"/>
      <c r="B252" s="430"/>
      <c r="C252" s="430"/>
      <c r="D252" s="430"/>
      <c r="E252" s="489"/>
      <c r="F252" s="489"/>
      <c r="G252" s="489"/>
      <c r="H252" s="489"/>
    </row>
    <row r="253" spans="1:8" ht="5.0999999999999996" customHeight="1" x14ac:dyDescent="0.4">
      <c r="A253" s="430"/>
      <c r="B253" s="430"/>
      <c r="C253" s="430"/>
      <c r="D253" s="430"/>
      <c r="E253" s="489"/>
      <c r="F253" s="489"/>
      <c r="G253" s="489"/>
      <c r="H253" s="489"/>
    </row>
    <row r="254" spans="1:8" ht="5.0999999999999996" customHeight="1" x14ac:dyDescent="0.4">
      <c r="A254" s="430"/>
      <c r="B254" s="430"/>
      <c r="C254" s="430"/>
      <c r="D254" s="430"/>
      <c r="E254" s="489"/>
      <c r="F254" s="489"/>
      <c r="G254" s="489"/>
      <c r="H254" s="489"/>
    </row>
    <row r="255" spans="1:8" ht="5.0999999999999996" customHeight="1" x14ac:dyDescent="0.4">
      <c r="A255" s="430"/>
      <c r="B255" s="430"/>
      <c r="C255" s="430"/>
      <c r="D255" s="430"/>
      <c r="E255" s="489"/>
      <c r="F255" s="489"/>
      <c r="G255" s="489"/>
      <c r="H255" s="489"/>
    </row>
    <row r="256" spans="1:8" ht="5.0999999999999996" customHeight="1" x14ac:dyDescent="0.4">
      <c r="A256" s="430"/>
      <c r="B256" s="430"/>
      <c r="C256" s="430"/>
      <c r="D256" s="430"/>
      <c r="E256" s="489"/>
      <c r="F256" s="489"/>
      <c r="G256" s="489"/>
      <c r="H256" s="489"/>
    </row>
    <row r="257" spans="1:21" ht="5.0999999999999996" customHeight="1" x14ac:dyDescent="0.4">
      <c r="A257" s="430"/>
      <c r="B257" s="430"/>
      <c r="C257" s="430"/>
      <c r="D257" s="430"/>
      <c r="E257" s="489"/>
      <c r="F257" s="489"/>
      <c r="G257" s="489"/>
      <c r="H257" s="489"/>
    </row>
    <row r="258" spans="1:21" ht="5.0999999999999996" customHeight="1" x14ac:dyDescent="0.4">
      <c r="A258" s="430"/>
      <c r="B258" s="430"/>
      <c r="C258" s="430"/>
      <c r="D258" s="430"/>
      <c r="E258" s="489"/>
      <c r="F258" s="489"/>
      <c r="G258" s="489"/>
      <c r="H258" s="489"/>
    </row>
    <row r="259" spans="1:21" ht="5.0999999999999996" customHeight="1" x14ac:dyDescent="0.4">
      <c r="A259" s="430"/>
      <c r="B259" s="430"/>
      <c r="C259" s="430"/>
      <c r="D259" s="430"/>
      <c r="E259" s="489"/>
      <c r="F259" s="489"/>
      <c r="G259" s="489"/>
      <c r="H259" s="489"/>
    </row>
    <row r="260" spans="1:21" ht="5.0999999999999996" customHeight="1" x14ac:dyDescent="0.4">
      <c r="A260" s="430"/>
      <c r="B260" s="430"/>
      <c r="C260" s="430"/>
      <c r="D260" s="430"/>
      <c r="E260" s="489"/>
      <c r="F260" s="489"/>
      <c r="G260" s="489"/>
      <c r="H260" s="489"/>
    </row>
    <row r="261" spans="1:21" ht="5.0999999999999996" customHeight="1" x14ac:dyDescent="0.4">
      <c r="A261" s="430"/>
      <c r="B261" s="430"/>
      <c r="C261" s="430"/>
      <c r="D261" s="430"/>
      <c r="E261" s="489"/>
      <c r="F261" s="489"/>
      <c r="G261" s="489"/>
      <c r="H261" s="489"/>
    </row>
    <row r="262" spans="1:21" ht="5.0999999999999996" customHeight="1" x14ac:dyDescent="0.4">
      <c r="A262" s="430"/>
      <c r="B262" s="430"/>
      <c r="C262" s="430"/>
      <c r="D262" s="430"/>
      <c r="E262" s="489"/>
      <c r="F262" s="489"/>
      <c r="G262" s="489"/>
      <c r="H262" s="489"/>
    </row>
    <row r="263" spans="1:21" ht="5.0999999999999996" customHeight="1" x14ac:dyDescent="0.4">
      <c r="A263" s="430"/>
      <c r="B263" s="430"/>
      <c r="C263" s="430"/>
      <c r="D263" s="430"/>
      <c r="E263" s="489"/>
      <c r="F263" s="489"/>
      <c r="G263" s="489"/>
      <c r="H263" s="489"/>
    </row>
    <row r="264" spans="1:21" ht="5.0999999999999996" customHeight="1" x14ac:dyDescent="0.4">
      <c r="A264" s="430"/>
      <c r="B264" s="430"/>
      <c r="C264" s="430"/>
      <c r="D264" s="430"/>
      <c r="E264" s="489"/>
      <c r="F264" s="489"/>
      <c r="G264" s="489"/>
      <c r="H264" s="489"/>
    </row>
    <row r="265" spans="1:21" ht="5.0999999999999996" customHeight="1" x14ac:dyDescent="0.4">
      <c r="A265" s="430"/>
      <c r="B265" s="430"/>
      <c r="C265" s="430"/>
      <c r="D265" s="430"/>
      <c r="E265" s="489"/>
      <c r="F265" s="489"/>
      <c r="G265" s="489"/>
      <c r="H265" s="489"/>
    </row>
    <row r="266" spans="1:21" ht="5.0999999999999996" customHeight="1" x14ac:dyDescent="0.4">
      <c r="A266" s="430"/>
      <c r="B266" s="430"/>
      <c r="C266" s="430"/>
      <c r="D266" s="430"/>
      <c r="E266" s="489"/>
      <c r="F266" s="489"/>
      <c r="G266" s="489"/>
      <c r="H266" s="489"/>
    </row>
    <row r="267" spans="1:21" ht="5.0999999999999996" customHeight="1" x14ac:dyDescent="0.4">
      <c r="A267" s="430"/>
      <c r="B267" s="430"/>
      <c r="C267" s="430"/>
      <c r="D267" s="430"/>
      <c r="E267" s="489"/>
      <c r="F267" s="489"/>
      <c r="G267" s="489"/>
      <c r="H267" s="489"/>
    </row>
    <row r="268" spans="1:21" ht="5.0999999999999996" customHeight="1" x14ac:dyDescent="0.4">
      <c r="A268" s="430"/>
      <c r="B268" s="430"/>
      <c r="C268" s="430"/>
      <c r="D268" s="430"/>
      <c r="E268" s="489"/>
      <c r="F268" s="489"/>
      <c r="G268" s="489"/>
      <c r="H268" s="489"/>
    </row>
    <row r="269" spans="1:21" ht="5.0999999999999996" customHeight="1" x14ac:dyDescent="0.4">
      <c r="A269" s="430"/>
      <c r="B269" s="430"/>
      <c r="C269" s="430"/>
      <c r="D269" s="430"/>
      <c r="E269" s="489"/>
      <c r="F269" s="489"/>
      <c r="G269" s="489"/>
      <c r="H269" s="489"/>
    </row>
    <row r="270" spans="1:21" ht="5.0999999999999996" customHeight="1" x14ac:dyDescent="0.4">
      <c r="A270" s="430"/>
      <c r="B270" s="430"/>
      <c r="C270" s="430"/>
      <c r="D270" s="430"/>
      <c r="E270" s="489"/>
      <c r="F270" s="489"/>
      <c r="G270" s="489"/>
      <c r="H270" s="489"/>
    </row>
    <row r="271" spans="1:21" ht="5.0999999999999996" customHeight="1" x14ac:dyDescent="0.4">
      <c r="A271" s="430"/>
      <c r="B271" s="430"/>
      <c r="C271" s="430"/>
      <c r="D271" s="430"/>
      <c r="E271" s="489"/>
      <c r="F271" s="489"/>
      <c r="G271" s="489"/>
      <c r="H271" s="489"/>
      <c r="I271" s="491"/>
      <c r="J271" s="491"/>
      <c r="K271" s="491"/>
      <c r="L271" s="491"/>
      <c r="M271" s="491"/>
      <c r="N271" s="491"/>
      <c r="O271" s="491"/>
      <c r="P271" s="491"/>
      <c r="Q271" s="491"/>
      <c r="R271" s="491"/>
      <c r="S271" s="491"/>
      <c r="T271" s="491"/>
      <c r="U271" s="491"/>
    </row>
    <row r="272" spans="1:21" ht="5.0999999999999996" customHeight="1" x14ac:dyDescent="0.4">
      <c r="A272" s="430"/>
      <c r="B272" s="430"/>
      <c r="C272" s="430"/>
      <c r="D272" s="430"/>
      <c r="E272" s="489"/>
      <c r="F272" s="489"/>
      <c r="G272" s="489"/>
      <c r="H272" s="489"/>
      <c r="I272" s="491"/>
      <c r="J272" s="491"/>
      <c r="K272" s="491"/>
      <c r="L272" s="491"/>
      <c r="M272" s="491"/>
      <c r="N272" s="491"/>
      <c r="O272" s="491"/>
      <c r="P272" s="491"/>
      <c r="Q272" s="491"/>
      <c r="R272" s="491"/>
      <c r="S272" s="491"/>
      <c r="T272" s="491"/>
      <c r="U272" s="491"/>
    </row>
    <row r="273" spans="1:21" ht="5.0999999999999996" customHeight="1" x14ac:dyDescent="0.4">
      <c r="A273" s="430"/>
      <c r="B273" s="430"/>
      <c r="C273" s="430"/>
      <c r="D273" s="430"/>
      <c r="E273" s="489"/>
      <c r="F273" s="489"/>
      <c r="G273" s="489"/>
      <c r="H273" s="489"/>
      <c r="I273" s="491"/>
      <c r="J273" s="491"/>
      <c r="K273" s="491"/>
      <c r="L273" s="491"/>
      <c r="M273" s="491"/>
      <c r="N273" s="491"/>
      <c r="O273" s="491"/>
      <c r="P273" s="491"/>
      <c r="Q273" s="491"/>
      <c r="R273" s="491"/>
      <c r="S273" s="491"/>
      <c r="T273" s="491"/>
      <c r="U273" s="491"/>
    </row>
    <row r="274" spans="1:21" ht="5.0999999999999996" customHeight="1" x14ac:dyDescent="0.4">
      <c r="A274" s="430"/>
      <c r="B274" s="430"/>
      <c r="C274" s="430"/>
      <c r="D274" s="430"/>
      <c r="E274" s="489"/>
      <c r="F274" s="489"/>
      <c r="G274" s="489"/>
      <c r="H274" s="489"/>
      <c r="I274" s="491"/>
      <c r="J274" s="491"/>
      <c r="K274" s="491"/>
      <c r="L274" s="491"/>
      <c r="M274" s="491"/>
      <c r="N274" s="491"/>
      <c r="O274" s="491"/>
      <c r="P274" s="491"/>
      <c r="Q274" s="491"/>
      <c r="R274" s="491"/>
      <c r="S274" s="491"/>
      <c r="T274" s="491"/>
      <c r="U274" s="491"/>
    </row>
    <row r="287" spans="1:21" ht="5.0999999999999996" customHeight="1" x14ac:dyDescent="0.4">
      <c r="R287" s="115"/>
    </row>
    <row r="289" spans="25:25" ht="5.0999999999999996" customHeight="1" x14ac:dyDescent="0.4">
      <c r="Y289" s="115"/>
    </row>
  </sheetData>
  <mergeCells count="609">
    <mergeCell ref="A271:D274"/>
    <mergeCell ref="E271:H274"/>
    <mergeCell ref="I271:U274"/>
    <mergeCell ref="A259:D262"/>
    <mergeCell ref="E259:H262"/>
    <mergeCell ref="A263:D266"/>
    <mergeCell ref="E263:H266"/>
    <mergeCell ref="A267:D270"/>
    <mergeCell ref="E267:H270"/>
    <mergeCell ref="A251:D254"/>
    <mergeCell ref="E251:H254"/>
    <mergeCell ref="A255:D258"/>
    <mergeCell ref="E255:H258"/>
    <mergeCell ref="B240:C241"/>
    <mergeCell ref="E240:F241"/>
    <mergeCell ref="A245:D245"/>
    <mergeCell ref="E245:H245"/>
    <mergeCell ref="A246:D246"/>
    <mergeCell ref="E246:H246"/>
    <mergeCell ref="N221:Q222"/>
    <mergeCell ref="R222:R223"/>
    <mergeCell ref="N233:Q234"/>
    <mergeCell ref="R234:R235"/>
    <mergeCell ref="N235:Q236"/>
    <mergeCell ref="R236:R237"/>
    <mergeCell ref="N237:Q238"/>
    <mergeCell ref="A247:D250"/>
    <mergeCell ref="E247:H250"/>
    <mergeCell ref="N223:Q224"/>
    <mergeCell ref="R224:R225"/>
    <mergeCell ref="N225:Q226"/>
    <mergeCell ref="R226:R227"/>
    <mergeCell ref="M227:Q228"/>
    <mergeCell ref="R228:R229"/>
    <mergeCell ref="N229:Q230"/>
    <mergeCell ref="R230:R231"/>
    <mergeCell ref="N231:Q232"/>
    <mergeCell ref="R232:R233"/>
    <mergeCell ref="AB203:AF204"/>
    <mergeCell ref="R204:R205"/>
    <mergeCell ref="N205:Q206"/>
    <mergeCell ref="AC205:AF206"/>
    <mergeCell ref="R206:R207"/>
    <mergeCell ref="N207:Q208"/>
    <mergeCell ref="AC207:AF208"/>
    <mergeCell ref="R208:R209"/>
    <mergeCell ref="M209:Q210"/>
    <mergeCell ref="AC209:AF210"/>
    <mergeCell ref="R210:R211"/>
    <mergeCell ref="N211:Q212"/>
    <mergeCell ref="AC211:AF212"/>
    <mergeCell ref="R212:R213"/>
    <mergeCell ref="O213:Q214"/>
    <mergeCell ref="Y213:Y216"/>
    <mergeCell ref="R214:R215"/>
    <mergeCell ref="AC214:AF215"/>
    <mergeCell ref="O215:Q216"/>
    <mergeCell ref="R216:R217"/>
    <mergeCell ref="O217:Q218"/>
    <mergeCell ref="R218:R219"/>
    <mergeCell ref="N219:Q220"/>
    <mergeCell ref="R220:R221"/>
    <mergeCell ref="AC187:AF188"/>
    <mergeCell ref="N188:Q189"/>
    <mergeCell ref="R189:R190"/>
    <mergeCell ref="AB189:AF190"/>
    <mergeCell ref="N190:Q191"/>
    <mergeCell ref="R191:R192"/>
    <mergeCell ref="AC191:AF192"/>
    <mergeCell ref="J196:J199"/>
    <mergeCell ref="M197:Q198"/>
    <mergeCell ref="R197:R198"/>
    <mergeCell ref="AC197:AF198"/>
    <mergeCell ref="N199:Q200"/>
    <mergeCell ref="AC199:AF200"/>
    <mergeCell ref="R200:R201"/>
    <mergeCell ref="N192:Q193"/>
    <mergeCell ref="R193:R194"/>
    <mergeCell ref="AB193:AF194"/>
    <mergeCell ref="N194:Q195"/>
    <mergeCell ref="R195:R196"/>
    <mergeCell ref="AC195:AF196"/>
    <mergeCell ref="M201:Q202"/>
    <mergeCell ref="AC201:AF202"/>
    <mergeCell ref="R202:R203"/>
    <mergeCell ref="N203:Q204"/>
    <mergeCell ref="N172:Q173"/>
    <mergeCell ref="AC172:AF173"/>
    <mergeCell ref="R173:R174"/>
    <mergeCell ref="N174:Q175"/>
    <mergeCell ref="AC174:AF175"/>
    <mergeCell ref="R175:R176"/>
    <mergeCell ref="M176:Q177"/>
    <mergeCell ref="AC176:AF177"/>
    <mergeCell ref="R177:R178"/>
    <mergeCell ref="N178:Q179"/>
    <mergeCell ref="AC178:AF179"/>
    <mergeCell ref="R179:R180"/>
    <mergeCell ref="M180:Q181"/>
    <mergeCell ref="AC180:AF181"/>
    <mergeCell ref="R181:R182"/>
    <mergeCell ref="N182:Q183"/>
    <mergeCell ref="Y182:Y185"/>
    <mergeCell ref="R183:R184"/>
    <mergeCell ref="AB183:AF184"/>
    <mergeCell ref="M184:Q185"/>
    <mergeCell ref="R185:R186"/>
    <mergeCell ref="AC185:AF186"/>
    <mergeCell ref="N186:Q187"/>
    <mergeCell ref="R187:R188"/>
    <mergeCell ref="P151:Q152"/>
    <mergeCell ref="Y151:Y154"/>
    <mergeCell ref="J157:J160"/>
    <mergeCell ref="M158:Q159"/>
    <mergeCell ref="R158:R159"/>
    <mergeCell ref="AC158:AF159"/>
    <mergeCell ref="N160:Q161"/>
    <mergeCell ref="AC160:AF161"/>
    <mergeCell ref="R161:R162"/>
    <mergeCell ref="N162:Q163"/>
    <mergeCell ref="AB162:AF163"/>
    <mergeCell ref="R163:R164"/>
    <mergeCell ref="N164:Q165"/>
    <mergeCell ref="AC164:AF165"/>
    <mergeCell ref="R165:R166"/>
    <mergeCell ref="N166:Q167"/>
    <mergeCell ref="AC166:AF167"/>
    <mergeCell ref="R167:R168"/>
    <mergeCell ref="N168:Q169"/>
    <mergeCell ref="AB168:AF169"/>
    <mergeCell ref="R169:R170"/>
    <mergeCell ref="N170:Q171"/>
    <mergeCell ref="AC170:AF171"/>
    <mergeCell ref="R171:R172"/>
    <mergeCell ref="AC139:AF140"/>
    <mergeCell ref="R140:R141"/>
    <mergeCell ref="N141:Q142"/>
    <mergeCell ref="AC141:AF142"/>
    <mergeCell ref="R142:R143"/>
    <mergeCell ref="P143:Q144"/>
    <mergeCell ref="AC143:AF144"/>
    <mergeCell ref="R144:R145"/>
    <mergeCell ref="R152:R153"/>
    <mergeCell ref="AB152:AF153"/>
    <mergeCell ref="P153:Q154"/>
    <mergeCell ref="R154:R155"/>
    <mergeCell ref="AC154:AF155"/>
    <mergeCell ref="P155:Q156"/>
    <mergeCell ref="R156:R157"/>
    <mergeCell ref="AC156:AF157"/>
    <mergeCell ref="P145:Q146"/>
    <mergeCell ref="R146:R147"/>
    <mergeCell ref="AB146:AF147"/>
    <mergeCell ref="P147:Q148"/>
    <mergeCell ref="R148:R149"/>
    <mergeCell ref="P149:Q150"/>
    <mergeCell ref="AB149:AF150"/>
    <mergeCell ref="R150:R151"/>
    <mergeCell ref="AR125:AU126"/>
    <mergeCell ref="AV125:AV126"/>
    <mergeCell ref="R126:R127"/>
    <mergeCell ref="N127:Q128"/>
    <mergeCell ref="AC127:AF128"/>
    <mergeCell ref="AQ127:AU128"/>
    <mergeCell ref="AV127:AV128"/>
    <mergeCell ref="R128:R129"/>
    <mergeCell ref="P129:Q130"/>
    <mergeCell ref="AC129:AF130"/>
    <mergeCell ref="R130:R131"/>
    <mergeCell ref="P131:Q132"/>
    <mergeCell ref="AC131:AF132"/>
    <mergeCell ref="R132:R133"/>
    <mergeCell ref="P133:Q134"/>
    <mergeCell ref="AC133:AF134"/>
    <mergeCell ref="R134:R135"/>
    <mergeCell ref="P135:Q136"/>
    <mergeCell ref="AC135:AF136"/>
    <mergeCell ref="R136:R137"/>
    <mergeCell ref="P137:Q138"/>
    <mergeCell ref="AC137:AF138"/>
    <mergeCell ref="R138:R139"/>
    <mergeCell ref="P139:Q140"/>
    <mergeCell ref="R116:R117"/>
    <mergeCell ref="AC116:AF117"/>
    <mergeCell ref="P117:Q118"/>
    <mergeCell ref="AR117:AU118"/>
    <mergeCell ref="AV117:AV118"/>
    <mergeCell ref="R118:R119"/>
    <mergeCell ref="AC118:AF119"/>
    <mergeCell ref="P119:Q120"/>
    <mergeCell ref="AR119:AU120"/>
    <mergeCell ref="AV119:AV120"/>
    <mergeCell ref="R120:R121"/>
    <mergeCell ref="AC120:AF121"/>
    <mergeCell ref="P121:Q122"/>
    <mergeCell ref="AR121:AU122"/>
    <mergeCell ref="AV121:AV122"/>
    <mergeCell ref="R122:R123"/>
    <mergeCell ref="AC122:AF123"/>
    <mergeCell ref="P123:Q124"/>
    <mergeCell ref="AR123:AU124"/>
    <mergeCell ref="AV123:AV124"/>
    <mergeCell ref="R124:R125"/>
    <mergeCell ref="Y124:Y127"/>
    <mergeCell ref="P125:Q126"/>
    <mergeCell ref="AC125:AF126"/>
    <mergeCell ref="CC108:CC109"/>
    <mergeCell ref="CG108:CJ109"/>
    <mergeCell ref="CK108:CK109"/>
    <mergeCell ref="P109:Q110"/>
    <mergeCell ref="AR109:AU110"/>
    <mergeCell ref="AV109:AV110"/>
    <mergeCell ref="R110:R111"/>
    <mergeCell ref="AC110:AF111"/>
    <mergeCell ref="CC110:CC111"/>
    <mergeCell ref="CG110:CJ111"/>
    <mergeCell ref="CK110:CK111"/>
    <mergeCell ref="P111:Q112"/>
    <mergeCell ref="AR111:AU112"/>
    <mergeCell ref="AV111:AV112"/>
    <mergeCell ref="R112:R113"/>
    <mergeCell ref="AC112:AF113"/>
    <mergeCell ref="P113:Q114"/>
    <mergeCell ref="AQ113:AU114"/>
    <mergeCell ref="AV113:AV114"/>
    <mergeCell ref="R114:R115"/>
    <mergeCell ref="AC114:AF115"/>
    <mergeCell ref="N115:Q116"/>
    <mergeCell ref="AR115:AU116"/>
    <mergeCell ref="AV115:AV116"/>
    <mergeCell ref="AV100:AV101"/>
    <mergeCell ref="BL105:BL106"/>
    <mergeCell ref="BH107:BK108"/>
    <mergeCell ref="BL107:BL108"/>
    <mergeCell ref="AO108:AO109"/>
    <mergeCell ref="J106:J109"/>
    <mergeCell ref="AC106:AF107"/>
    <mergeCell ref="AN106:AN109"/>
    <mergeCell ref="BE106:BE107"/>
    <mergeCell ref="N107:Q108"/>
    <mergeCell ref="R107:R108"/>
    <mergeCell ref="AR104:AU105"/>
    <mergeCell ref="AV104:AV105"/>
    <mergeCell ref="BD104:BD107"/>
    <mergeCell ref="R105:R106"/>
    <mergeCell ref="AX105:BB106"/>
    <mergeCell ref="BH105:BK106"/>
    <mergeCell ref="AQ107:AU108"/>
    <mergeCell ref="AV107:AV108"/>
    <mergeCell ref="AC108:AF109"/>
    <mergeCell ref="N98:Q99"/>
    <mergeCell ref="AD98:AF99"/>
    <mergeCell ref="AQ98:AU99"/>
    <mergeCell ref="AV98:AV99"/>
    <mergeCell ref="R99:R100"/>
    <mergeCell ref="N100:Q101"/>
    <mergeCell ref="R95:R96"/>
    <mergeCell ref="AX95:BB96"/>
    <mergeCell ref="M96:Q97"/>
    <mergeCell ref="AX100:BB101"/>
    <mergeCell ref="R101:R102"/>
    <mergeCell ref="R97:R98"/>
    <mergeCell ref="M102:Q103"/>
    <mergeCell ref="AD102:AF103"/>
    <mergeCell ref="AR102:AU103"/>
    <mergeCell ref="AV102:AV103"/>
    <mergeCell ref="R103:R104"/>
    <mergeCell ref="M104:Q105"/>
    <mergeCell ref="AC104:AF105"/>
    <mergeCell ref="AC96:AF97"/>
    <mergeCell ref="AR96:AU97"/>
    <mergeCell ref="AV96:AV97"/>
    <mergeCell ref="AC100:AF101"/>
    <mergeCell ref="AR100:AU101"/>
    <mergeCell ref="CF90:CJ91"/>
    <mergeCell ref="CK90:CK91"/>
    <mergeCell ref="AV92:AV93"/>
    <mergeCell ref="R93:R94"/>
    <mergeCell ref="Y93:Y96"/>
    <mergeCell ref="AO93:AO94"/>
    <mergeCell ref="AB94:AF95"/>
    <mergeCell ref="CF96:CJ97"/>
    <mergeCell ref="CK96:CK97"/>
    <mergeCell ref="BG95:BK96"/>
    <mergeCell ref="BL95:BL96"/>
    <mergeCell ref="AX90:BB91"/>
    <mergeCell ref="BG90:BK91"/>
    <mergeCell ref="BL90:BL91"/>
    <mergeCell ref="AV89:AV90"/>
    <mergeCell ref="AC91:AF92"/>
    <mergeCell ref="AN91:AN94"/>
    <mergeCell ref="AR94:AU95"/>
    <mergeCell ref="AV94:AV95"/>
    <mergeCell ref="N92:Q93"/>
    <mergeCell ref="AQ92:AU93"/>
    <mergeCell ref="N94:Q95"/>
    <mergeCell ref="AV87:AV88"/>
    <mergeCell ref="M88:Q89"/>
    <mergeCell ref="R88:R89"/>
    <mergeCell ref="AH88:AH89"/>
    <mergeCell ref="R82:R83"/>
    <mergeCell ref="N83:Q84"/>
    <mergeCell ref="AD83:AF84"/>
    <mergeCell ref="AV83:AV84"/>
    <mergeCell ref="R84:R85"/>
    <mergeCell ref="N85:Q86"/>
    <mergeCell ref="AD85:AF86"/>
    <mergeCell ref="N90:Q91"/>
    <mergeCell ref="R86:R87"/>
    <mergeCell ref="J87:J90"/>
    <mergeCell ref="AD87:AF88"/>
    <mergeCell ref="AR87:AU88"/>
    <mergeCell ref="AC89:AF90"/>
    <mergeCell ref="AR89:AU90"/>
    <mergeCell ref="AR83:AU84"/>
    <mergeCell ref="BE85:BE86"/>
    <mergeCell ref="CC78:CC79"/>
    <mergeCell ref="BE80:BE81"/>
    <mergeCell ref="CC80:CC81"/>
    <mergeCell ref="AR81:AU82"/>
    <mergeCell ref="AV81:AV82"/>
    <mergeCell ref="AQ85:AU86"/>
    <mergeCell ref="AV85:AV86"/>
    <mergeCell ref="CC86:CC87"/>
    <mergeCell ref="BD84:BD87"/>
    <mergeCell ref="CC84:CC85"/>
    <mergeCell ref="AX85:BB86"/>
    <mergeCell ref="BL76:BL77"/>
    <mergeCell ref="M79:Q80"/>
    <mergeCell ref="AC79:AF80"/>
    <mergeCell ref="AI79:AI80"/>
    <mergeCell ref="AQ79:AU80"/>
    <mergeCell ref="AV79:AV80"/>
    <mergeCell ref="BD79:BD82"/>
    <mergeCell ref="R80:R81"/>
    <mergeCell ref="AX80:BB81"/>
    <mergeCell ref="M81:Q82"/>
    <mergeCell ref="AD81:AF82"/>
    <mergeCell ref="CK70:CK71"/>
    <mergeCell ref="M71:Q72"/>
    <mergeCell ref="BL72:BL73"/>
    <mergeCell ref="CF72:CJ73"/>
    <mergeCell ref="CK72:CK73"/>
    <mergeCell ref="N73:Q74"/>
    <mergeCell ref="AC73:AF74"/>
    <mergeCell ref="R74:R75"/>
    <mergeCell ref="AN74:AN77"/>
    <mergeCell ref="BI74:BK75"/>
    <mergeCell ref="BL74:BL75"/>
    <mergeCell ref="BG76:BK77"/>
    <mergeCell ref="N77:Q78"/>
    <mergeCell ref="AB77:AF78"/>
    <mergeCell ref="AR77:AU78"/>
    <mergeCell ref="AV77:AV78"/>
    <mergeCell ref="R78:R79"/>
    <mergeCell ref="M75:Q76"/>
    <mergeCell ref="AC75:AF76"/>
    <mergeCell ref="AH75:AH87"/>
    <mergeCell ref="AR75:AU76"/>
    <mergeCell ref="AV75:AV76"/>
    <mergeCell ref="R76:R77"/>
    <mergeCell ref="AO76:AO78"/>
    <mergeCell ref="J68:J71"/>
    <mergeCell ref="AN68:AN71"/>
    <mergeCell ref="BH68:BK69"/>
    <mergeCell ref="BL68:BL69"/>
    <mergeCell ref="AB71:AF72"/>
    <mergeCell ref="R72:R73"/>
    <mergeCell ref="AN72:AN73"/>
    <mergeCell ref="BH72:BK73"/>
    <mergeCell ref="CG68:CJ69"/>
    <mergeCell ref="N69:Q70"/>
    <mergeCell ref="R69:R70"/>
    <mergeCell ref="AB69:AF70"/>
    <mergeCell ref="BI70:BK71"/>
    <mergeCell ref="BL70:BL71"/>
    <mergeCell ref="CH70:CJ71"/>
    <mergeCell ref="M62:Q63"/>
    <mergeCell ref="CG62:CJ63"/>
    <mergeCell ref="CK62:CK63"/>
    <mergeCell ref="R63:R64"/>
    <mergeCell ref="AC63:AF64"/>
    <mergeCell ref="AT63:AU64"/>
    <mergeCell ref="BD63:BD66"/>
    <mergeCell ref="BH66:BK67"/>
    <mergeCell ref="BL66:BL67"/>
    <mergeCell ref="CH66:CJ67"/>
    <mergeCell ref="CK66:CK67"/>
    <mergeCell ref="R67:R68"/>
    <mergeCell ref="AC67:AF68"/>
    <mergeCell ref="N64:Q65"/>
    <mergeCell ref="BH64:BK65"/>
    <mergeCell ref="BL64:BL65"/>
    <mergeCell ref="CG64:CJ65"/>
    <mergeCell ref="CK64:CK65"/>
    <mergeCell ref="AC65:AF66"/>
    <mergeCell ref="AT65:AU66"/>
    <mergeCell ref="BE65:BE66"/>
    <mergeCell ref="N66:Q67"/>
    <mergeCell ref="CK68:CK69"/>
    <mergeCell ref="CF60:CJ61"/>
    <mergeCell ref="CK60:CK61"/>
    <mergeCell ref="R61:R62"/>
    <mergeCell ref="AC61:AF62"/>
    <mergeCell ref="AT61:AU62"/>
    <mergeCell ref="BH61:BK62"/>
    <mergeCell ref="BL61:BL62"/>
    <mergeCell ref="Y58:Y61"/>
    <mergeCell ref="CC58:CC59"/>
    <mergeCell ref="CG58:CJ59"/>
    <mergeCell ref="CK58:CK59"/>
    <mergeCell ref="AB59:AF60"/>
    <mergeCell ref="AT59:AU60"/>
    <mergeCell ref="BH59:BK60"/>
    <mergeCell ref="BL59:BL60"/>
    <mergeCell ref="AE56:AF57"/>
    <mergeCell ref="R57:R58"/>
    <mergeCell ref="AT57:AU58"/>
    <mergeCell ref="BH57:BK58"/>
    <mergeCell ref="BL57:BL58"/>
    <mergeCell ref="N58:Q59"/>
    <mergeCell ref="N60:Q61"/>
    <mergeCell ref="Z60:Z61"/>
    <mergeCell ref="CC60:CC61"/>
    <mergeCell ref="AT51:AU52"/>
    <mergeCell ref="BH51:BK52"/>
    <mergeCell ref="BL51:BL52"/>
    <mergeCell ref="CG51:CJ52"/>
    <mergeCell ref="CK51:CK52"/>
    <mergeCell ref="N52:Q53"/>
    <mergeCell ref="AC52:AF53"/>
    <mergeCell ref="AX52:AX53"/>
    <mergeCell ref="R53:R54"/>
    <mergeCell ref="AQ53:AU54"/>
    <mergeCell ref="AV53:AV54"/>
    <mergeCell ref="BH53:BK54"/>
    <mergeCell ref="BL53:BL54"/>
    <mergeCell ref="CG53:CJ54"/>
    <mergeCell ref="CK53:CK54"/>
    <mergeCell ref="N54:Q55"/>
    <mergeCell ref="AE54:AF55"/>
    <mergeCell ref="R55:R56"/>
    <mergeCell ref="AS55:AU56"/>
    <mergeCell ref="BH55:BK56"/>
    <mergeCell ref="BL55:BL56"/>
    <mergeCell ref="CG55:CJ56"/>
    <mergeCell ref="CK55:CK56"/>
    <mergeCell ref="M56:Q57"/>
    <mergeCell ref="CK45:CK46"/>
    <mergeCell ref="CG45:CJ46"/>
    <mergeCell ref="CG43:CJ44"/>
    <mergeCell ref="CK43:CK44"/>
    <mergeCell ref="BL45:BL46"/>
    <mergeCell ref="R46:R47"/>
    <mergeCell ref="AC46:AF47"/>
    <mergeCell ref="J47:J50"/>
    <mergeCell ref="AS47:AU48"/>
    <mergeCell ref="BI47:BK48"/>
    <mergeCell ref="BL47:BL48"/>
    <mergeCell ref="N50:Q51"/>
    <mergeCell ref="AC50:AF51"/>
    <mergeCell ref="R51:R52"/>
    <mergeCell ref="CF47:CJ48"/>
    <mergeCell ref="CK47:CK48"/>
    <mergeCell ref="N48:Q49"/>
    <mergeCell ref="R48:R49"/>
    <mergeCell ref="AC48:AF49"/>
    <mergeCell ref="AT49:AU50"/>
    <mergeCell ref="BG49:BK50"/>
    <mergeCell ref="BL49:BL50"/>
    <mergeCell ref="CG49:CJ50"/>
    <mergeCell ref="CK49:CK50"/>
    <mergeCell ref="CC39:CC40"/>
    <mergeCell ref="BZ36:BZ37"/>
    <mergeCell ref="N43:Q44"/>
    <mergeCell ref="AT43:AU44"/>
    <mergeCell ref="N45:Q46"/>
    <mergeCell ref="AQ45:AU46"/>
    <mergeCell ref="AV45:AV46"/>
    <mergeCell ref="BI45:BK46"/>
    <mergeCell ref="R44:R45"/>
    <mergeCell ref="AC44:AF45"/>
    <mergeCell ref="CF39:CJ40"/>
    <mergeCell ref="CK39:CK40"/>
    <mergeCell ref="R40:R41"/>
    <mergeCell ref="AB40:AF41"/>
    <mergeCell ref="CF41:CJ42"/>
    <mergeCell ref="CK41:CK42"/>
    <mergeCell ref="R38:R39"/>
    <mergeCell ref="M39:Q40"/>
    <mergeCell ref="AS39:AU40"/>
    <mergeCell ref="BH39:BK40"/>
    <mergeCell ref="BL39:BL40"/>
    <mergeCell ref="N41:Q42"/>
    <mergeCell ref="AT41:AU42"/>
    <mergeCell ref="AX41:AX51"/>
    <mergeCell ref="BH41:BK42"/>
    <mergeCell ref="BL41:BL42"/>
    <mergeCell ref="CC41:CC42"/>
    <mergeCell ref="AC38:AF39"/>
    <mergeCell ref="AY38:AY39"/>
    <mergeCell ref="BI43:BK44"/>
    <mergeCell ref="BL43:BL44"/>
    <mergeCell ref="AE42:AF43"/>
    <mergeCell ref="BH37:BK38"/>
    <mergeCell ref="BL37:BL38"/>
    <mergeCell ref="BL30:BL31"/>
    <mergeCell ref="N37:Q38"/>
    <mergeCell ref="AH37:AH38"/>
    <mergeCell ref="AQ37:AU38"/>
    <mergeCell ref="BG26:BK27"/>
    <mergeCell ref="BL26:BL27"/>
    <mergeCell ref="BG33:BK34"/>
    <mergeCell ref="BL33:BL34"/>
    <mergeCell ref="R31:R32"/>
    <mergeCell ref="AI31:AI32"/>
    <mergeCell ref="AR31:AU32"/>
    <mergeCell ref="AV31:AV32"/>
    <mergeCell ref="BL35:BL36"/>
    <mergeCell ref="AY32:AY37"/>
    <mergeCell ref="BD32:BD35"/>
    <mergeCell ref="AC36:AF37"/>
    <mergeCell ref="M33:Q34"/>
    <mergeCell ref="R33:R34"/>
    <mergeCell ref="AX25:AX36"/>
    <mergeCell ref="AY27:AY28"/>
    <mergeCell ref="CK32:CK33"/>
    <mergeCell ref="AR33:AU34"/>
    <mergeCell ref="CH36:CJ37"/>
    <mergeCell ref="CK36:CK37"/>
    <mergeCell ref="AV37:AV38"/>
    <mergeCell ref="AX37:AX38"/>
    <mergeCell ref="AR28:AU29"/>
    <mergeCell ref="AV28:AV29"/>
    <mergeCell ref="BG28:BK29"/>
    <mergeCell ref="BL28:BL29"/>
    <mergeCell ref="CC28:CC29"/>
    <mergeCell ref="CG28:CJ29"/>
    <mergeCell ref="BZ22:BZ35"/>
    <mergeCell ref="CF22:CJ23"/>
    <mergeCell ref="BE34:BE35"/>
    <mergeCell ref="CH34:CJ35"/>
    <mergeCell ref="AV33:AV34"/>
    <mergeCell ref="CG30:CJ31"/>
    <mergeCell ref="CK30:CK31"/>
    <mergeCell ref="CK34:CK35"/>
    <mergeCell ref="AR35:AU36"/>
    <mergeCell ref="AV35:AV36"/>
    <mergeCell ref="BG35:BK36"/>
    <mergeCell ref="BG30:BK31"/>
    <mergeCell ref="AX24:BA24"/>
    <mergeCell ref="AY30:AY31"/>
    <mergeCell ref="AR26:AU27"/>
    <mergeCell ref="AV26:AV27"/>
    <mergeCell ref="AB28:AF29"/>
    <mergeCell ref="N35:Q36"/>
    <mergeCell ref="CF24:CJ25"/>
    <mergeCell ref="CK24:CK25"/>
    <mergeCell ref="CK28:CK29"/>
    <mergeCell ref="CC26:CC27"/>
    <mergeCell ref="CG26:CJ27"/>
    <mergeCell ref="CK26:CK27"/>
    <mergeCell ref="AE32:AF33"/>
    <mergeCell ref="AO32:AO33"/>
    <mergeCell ref="AE34:AF35"/>
    <mergeCell ref="M26:Q27"/>
    <mergeCell ref="AC26:AF27"/>
    <mergeCell ref="N28:Q29"/>
    <mergeCell ref="N30:Q31"/>
    <mergeCell ref="AE30:AF31"/>
    <mergeCell ref="AN30:AN33"/>
    <mergeCell ref="AN25:AN28"/>
    <mergeCell ref="M24:Q25"/>
    <mergeCell ref="CH32:CJ33"/>
    <mergeCell ref="AE20:AF21"/>
    <mergeCell ref="M22:Q23"/>
    <mergeCell ref="AE22:AF23"/>
    <mergeCell ref="R25:R26"/>
    <mergeCell ref="AH25:AH36"/>
    <mergeCell ref="AB18:AF19"/>
    <mergeCell ref="C19:E22"/>
    <mergeCell ref="R27:R28"/>
    <mergeCell ref="AO27:AO28"/>
    <mergeCell ref="J32:J35"/>
    <mergeCell ref="AE24:AF25"/>
    <mergeCell ref="CK22:CK23"/>
    <mergeCell ref="R23:R24"/>
    <mergeCell ref="AC14:AF15"/>
    <mergeCell ref="A5:M8"/>
    <mergeCell ref="N5:Q8"/>
    <mergeCell ref="AG5:AR8"/>
    <mergeCell ref="M15:Q16"/>
    <mergeCell ref="R15:R16"/>
    <mergeCell ref="AC16:AF17"/>
    <mergeCell ref="J17:J20"/>
    <mergeCell ref="M18:Q19"/>
    <mergeCell ref="R18:R19"/>
    <mergeCell ref="AS5:AU8"/>
    <mergeCell ref="AG9:AW12"/>
    <mergeCell ref="Y11:Y14"/>
    <mergeCell ref="A12:A17"/>
    <mergeCell ref="D12:D17"/>
    <mergeCell ref="J12:J14"/>
    <mergeCell ref="M12:Q13"/>
    <mergeCell ref="R12:R13"/>
    <mergeCell ref="AB12:AF13"/>
    <mergeCell ref="Z13:Z14"/>
    <mergeCell ref="AX19:BA21"/>
    <mergeCell ref="N20:Q21"/>
  </mergeCells>
  <phoneticPr fontId="4"/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59" orientation="portrait" r:id="rId1"/>
  <headerFooter>
    <oddFooter>&amp;C- &amp;P -</oddFooter>
  </headerFooter>
  <colBreaks count="1" manualBreakCount="1">
    <brk id="32" min="3" max="241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DF832-7F3F-49F5-BE95-5514541931EE}">
  <dimension ref="A1:I51"/>
  <sheetViews>
    <sheetView zoomScaleNormal="100" zoomScaleSheetLayoutView="100" workbookViewId="0">
      <selection sqref="A1:I1"/>
    </sheetView>
  </sheetViews>
  <sheetFormatPr defaultRowHeight="12" x14ac:dyDescent="0.4"/>
  <cols>
    <col min="1" max="1" width="8" style="244" bestFit="1" customWidth="1"/>
    <col min="2" max="2" width="4.875" style="244" bestFit="1" customWidth="1"/>
    <col min="3" max="3" width="3.625" style="244" bestFit="1" customWidth="1"/>
    <col min="4" max="4" width="4.75" style="244" bestFit="1" customWidth="1"/>
    <col min="5" max="5" width="3.75" style="244" bestFit="1" customWidth="1"/>
    <col min="6" max="6" width="3.625" style="244" bestFit="1" customWidth="1"/>
    <col min="7" max="7" width="2" style="244" bestFit="1" customWidth="1"/>
    <col min="8" max="8" width="3.625" style="244" bestFit="1" customWidth="1"/>
    <col min="9" max="9" width="63.125" style="244" customWidth="1"/>
    <col min="10" max="16384" width="9" style="244"/>
  </cols>
  <sheetData>
    <row r="1" spans="1:9" ht="18.75" x14ac:dyDescent="0.4">
      <c r="A1" s="492" t="s">
        <v>590</v>
      </c>
      <c r="B1" s="492"/>
      <c r="C1" s="492"/>
      <c r="D1" s="492"/>
      <c r="E1" s="492"/>
      <c r="F1" s="492"/>
      <c r="G1" s="492"/>
      <c r="H1" s="492"/>
      <c r="I1" s="492"/>
    </row>
    <row r="2" spans="1:9" x14ac:dyDescent="0.4">
      <c r="A2" s="270"/>
      <c r="B2" s="270"/>
      <c r="C2" s="270"/>
      <c r="D2" s="270"/>
      <c r="E2" s="270"/>
      <c r="F2" s="270"/>
      <c r="G2" s="270"/>
      <c r="H2" s="270"/>
      <c r="I2" s="270"/>
    </row>
    <row r="3" spans="1:9" ht="12.75" thickBot="1" x14ac:dyDescent="0.45">
      <c r="A3" s="252"/>
      <c r="B3" s="252"/>
      <c r="C3" s="252"/>
      <c r="D3" s="252"/>
      <c r="E3" s="252"/>
      <c r="F3" s="252"/>
      <c r="G3" s="252"/>
      <c r="H3" s="252"/>
      <c r="I3" s="252"/>
    </row>
    <row r="4" spans="1:9" ht="20.25" customHeight="1" x14ac:dyDescent="0.4">
      <c r="A4" s="493" t="s">
        <v>589</v>
      </c>
      <c r="B4" s="493"/>
      <c r="C4" s="494"/>
      <c r="D4" s="495" t="s">
        <v>588</v>
      </c>
      <c r="E4" s="493"/>
      <c r="F4" s="493"/>
      <c r="G4" s="493"/>
      <c r="H4" s="494"/>
      <c r="I4" s="269" t="s">
        <v>587</v>
      </c>
    </row>
    <row r="5" spans="1:9" ht="21" customHeight="1" x14ac:dyDescent="0.4">
      <c r="A5" s="263" t="s">
        <v>581</v>
      </c>
      <c r="B5" s="264" t="s">
        <v>575</v>
      </c>
      <c r="C5" s="263"/>
      <c r="D5" s="268" t="s">
        <v>586</v>
      </c>
      <c r="E5" s="267" t="s">
        <v>585</v>
      </c>
      <c r="F5" s="267" t="s">
        <v>584</v>
      </c>
      <c r="G5" s="267" t="s">
        <v>469</v>
      </c>
      <c r="H5" s="266" t="s">
        <v>555</v>
      </c>
      <c r="I5" s="262" t="s">
        <v>583</v>
      </c>
    </row>
    <row r="6" spans="1:9" ht="21" customHeight="1" x14ac:dyDescent="0.4">
      <c r="A6" s="263" t="s">
        <v>579</v>
      </c>
      <c r="B6" s="264" t="s">
        <v>575</v>
      </c>
      <c r="C6" s="263"/>
      <c r="D6" s="257"/>
      <c r="E6" s="259" t="s">
        <v>578</v>
      </c>
      <c r="F6" s="259" t="s">
        <v>522</v>
      </c>
      <c r="G6" s="259" t="s">
        <v>469</v>
      </c>
      <c r="H6" s="261" t="s">
        <v>555</v>
      </c>
      <c r="I6" s="262" t="s">
        <v>582</v>
      </c>
    </row>
    <row r="7" spans="1:9" ht="21" customHeight="1" x14ac:dyDescent="0.4">
      <c r="A7" s="263" t="s">
        <v>581</v>
      </c>
      <c r="B7" s="264" t="s">
        <v>573</v>
      </c>
      <c r="C7" s="263"/>
      <c r="D7" s="257"/>
      <c r="E7" s="259" t="s">
        <v>578</v>
      </c>
      <c r="F7" s="259" t="s">
        <v>496</v>
      </c>
      <c r="G7" s="259" t="s">
        <v>469</v>
      </c>
      <c r="H7" s="261" t="s">
        <v>555</v>
      </c>
      <c r="I7" s="262" t="s">
        <v>580</v>
      </c>
    </row>
    <row r="8" spans="1:9" ht="21" customHeight="1" x14ac:dyDescent="0.4">
      <c r="A8" s="263" t="s">
        <v>579</v>
      </c>
      <c r="B8" s="264" t="s">
        <v>573</v>
      </c>
      <c r="C8" s="263"/>
      <c r="D8" s="257"/>
      <c r="E8" s="259" t="s">
        <v>578</v>
      </c>
      <c r="F8" s="259" t="s">
        <v>485</v>
      </c>
      <c r="G8" s="259" t="s">
        <v>469</v>
      </c>
      <c r="H8" s="261" t="s">
        <v>485</v>
      </c>
      <c r="I8" s="262" t="s">
        <v>577</v>
      </c>
    </row>
    <row r="9" spans="1:9" ht="21" customHeight="1" x14ac:dyDescent="0.4">
      <c r="A9" s="263" t="s">
        <v>576</v>
      </c>
      <c r="B9" s="264" t="s">
        <v>575</v>
      </c>
      <c r="C9" s="263"/>
      <c r="D9" s="257"/>
      <c r="E9" s="259" t="s">
        <v>572</v>
      </c>
      <c r="F9" s="259" t="s">
        <v>522</v>
      </c>
      <c r="G9" s="259" t="s">
        <v>469</v>
      </c>
      <c r="H9" s="261" t="s">
        <v>555</v>
      </c>
      <c r="I9" s="262" t="s">
        <v>574</v>
      </c>
    </row>
    <row r="10" spans="1:9" ht="21" customHeight="1" x14ac:dyDescent="0.4">
      <c r="A10" s="263"/>
      <c r="B10" s="264" t="s">
        <v>573</v>
      </c>
      <c r="C10" s="263"/>
      <c r="D10" s="257"/>
      <c r="E10" s="259" t="s">
        <v>572</v>
      </c>
      <c r="F10" s="259" t="s">
        <v>496</v>
      </c>
      <c r="G10" s="259" t="s">
        <v>469</v>
      </c>
      <c r="H10" s="261" t="s">
        <v>485</v>
      </c>
      <c r="I10" s="262" t="s">
        <v>571</v>
      </c>
    </row>
    <row r="11" spans="1:9" ht="21" customHeight="1" x14ac:dyDescent="0.4">
      <c r="A11" s="263"/>
      <c r="B11" s="264" t="s">
        <v>570</v>
      </c>
      <c r="C11" s="263"/>
      <c r="D11" s="257"/>
      <c r="E11" s="259" t="s">
        <v>565</v>
      </c>
      <c r="F11" s="259" t="s">
        <v>522</v>
      </c>
      <c r="G11" s="259" t="s">
        <v>469</v>
      </c>
      <c r="H11" s="261" t="s">
        <v>555</v>
      </c>
      <c r="I11" s="262" t="s">
        <v>569</v>
      </c>
    </row>
    <row r="12" spans="1:9" ht="21" customHeight="1" x14ac:dyDescent="0.4">
      <c r="A12" s="263"/>
      <c r="B12" s="264" t="s">
        <v>568</v>
      </c>
      <c r="C12" s="263"/>
      <c r="D12" s="257"/>
      <c r="E12" s="259" t="s">
        <v>565</v>
      </c>
      <c r="F12" s="259" t="s">
        <v>548</v>
      </c>
      <c r="G12" s="259" t="s">
        <v>469</v>
      </c>
      <c r="H12" s="261" t="s">
        <v>518</v>
      </c>
      <c r="I12" s="262" t="s">
        <v>567</v>
      </c>
    </row>
    <row r="13" spans="1:9" ht="21" customHeight="1" x14ac:dyDescent="0.4">
      <c r="A13" s="263"/>
      <c r="B13" s="264" t="s">
        <v>566</v>
      </c>
      <c r="C13" s="263"/>
      <c r="D13" s="257"/>
      <c r="E13" s="259" t="s">
        <v>565</v>
      </c>
      <c r="F13" s="259" t="s">
        <v>492</v>
      </c>
      <c r="G13" s="259" t="s">
        <v>469</v>
      </c>
      <c r="H13" s="261" t="s">
        <v>492</v>
      </c>
      <c r="I13" s="262" t="s">
        <v>564</v>
      </c>
    </row>
    <row r="14" spans="1:9" ht="21" customHeight="1" x14ac:dyDescent="0.4">
      <c r="A14" s="263"/>
      <c r="B14" s="264" t="s">
        <v>563</v>
      </c>
      <c r="C14" s="263"/>
      <c r="D14" s="257"/>
      <c r="E14" s="259" t="s">
        <v>562</v>
      </c>
      <c r="F14" s="259" t="s">
        <v>548</v>
      </c>
      <c r="G14" s="259" t="s">
        <v>469</v>
      </c>
      <c r="H14" s="261" t="s">
        <v>561</v>
      </c>
      <c r="I14" s="262" t="s">
        <v>560</v>
      </c>
    </row>
    <row r="15" spans="1:9" ht="21" customHeight="1" x14ac:dyDescent="0.4">
      <c r="A15" s="263"/>
      <c r="B15" s="264" t="s">
        <v>559</v>
      </c>
      <c r="C15" s="263"/>
      <c r="D15" s="257"/>
      <c r="E15" s="259" t="s">
        <v>556</v>
      </c>
      <c r="F15" s="259" t="s">
        <v>522</v>
      </c>
      <c r="G15" s="259" t="s">
        <v>469</v>
      </c>
      <c r="H15" s="261" t="s">
        <v>522</v>
      </c>
      <c r="I15" s="262" t="s">
        <v>558</v>
      </c>
    </row>
    <row r="16" spans="1:9" ht="21" customHeight="1" x14ac:dyDescent="0.4">
      <c r="A16" s="263"/>
      <c r="B16" s="264" t="s">
        <v>557</v>
      </c>
      <c r="C16" s="263"/>
      <c r="D16" s="257"/>
      <c r="E16" s="259" t="s">
        <v>556</v>
      </c>
      <c r="F16" s="259" t="s">
        <v>501</v>
      </c>
      <c r="G16" s="259" t="s">
        <v>469</v>
      </c>
      <c r="H16" s="261" t="s">
        <v>555</v>
      </c>
      <c r="I16" s="262" t="s">
        <v>554</v>
      </c>
    </row>
    <row r="17" spans="1:9" ht="21" customHeight="1" x14ac:dyDescent="0.4">
      <c r="A17" s="263"/>
      <c r="B17" s="264" t="s">
        <v>553</v>
      </c>
      <c r="C17" s="263"/>
      <c r="D17" s="257"/>
      <c r="E17" s="259" t="s">
        <v>552</v>
      </c>
      <c r="F17" s="259" t="s">
        <v>496</v>
      </c>
      <c r="G17" s="259" t="s">
        <v>469</v>
      </c>
      <c r="H17" s="261" t="s">
        <v>548</v>
      </c>
      <c r="I17" s="262" t="s">
        <v>551</v>
      </c>
    </row>
    <row r="18" spans="1:9" ht="21" customHeight="1" x14ac:dyDescent="0.4">
      <c r="A18" s="263"/>
      <c r="B18" s="264" t="s">
        <v>550</v>
      </c>
      <c r="C18" s="263"/>
      <c r="D18" s="257"/>
      <c r="E18" s="259" t="s">
        <v>549</v>
      </c>
      <c r="F18" s="259" t="s">
        <v>548</v>
      </c>
      <c r="G18" s="259" t="s">
        <v>469</v>
      </c>
      <c r="H18" s="261" t="s">
        <v>500</v>
      </c>
      <c r="I18" s="262" t="s">
        <v>547</v>
      </c>
    </row>
    <row r="19" spans="1:9" ht="21" customHeight="1" x14ac:dyDescent="0.4">
      <c r="A19" s="263"/>
      <c r="B19" s="264" t="s">
        <v>546</v>
      </c>
      <c r="C19" s="263"/>
      <c r="D19" s="257"/>
      <c r="E19" s="259" t="s">
        <v>545</v>
      </c>
      <c r="F19" s="259" t="s">
        <v>496</v>
      </c>
      <c r="G19" s="259" t="s">
        <v>469</v>
      </c>
      <c r="H19" s="261" t="s">
        <v>544</v>
      </c>
      <c r="I19" s="262" t="s">
        <v>543</v>
      </c>
    </row>
    <row r="20" spans="1:9" ht="21" customHeight="1" x14ac:dyDescent="0.4">
      <c r="A20" s="263"/>
      <c r="B20" s="264" t="s">
        <v>542</v>
      </c>
      <c r="C20" s="263"/>
      <c r="D20" s="257"/>
      <c r="E20" s="259" t="s">
        <v>541</v>
      </c>
      <c r="F20" s="259" t="s">
        <v>501</v>
      </c>
      <c r="G20" s="259" t="s">
        <v>469</v>
      </c>
      <c r="H20" s="261" t="s">
        <v>522</v>
      </c>
      <c r="I20" s="262" t="s">
        <v>540</v>
      </c>
    </row>
    <row r="21" spans="1:9" ht="21" customHeight="1" x14ac:dyDescent="0.4">
      <c r="A21" s="263"/>
      <c r="B21" s="264" t="s">
        <v>539</v>
      </c>
      <c r="C21" s="263"/>
      <c r="D21" s="257"/>
      <c r="E21" s="259" t="s">
        <v>538</v>
      </c>
      <c r="F21" s="259" t="s">
        <v>496</v>
      </c>
      <c r="G21" s="259" t="s">
        <v>469</v>
      </c>
      <c r="H21" s="261" t="s">
        <v>537</v>
      </c>
      <c r="I21" s="262" t="s">
        <v>536</v>
      </c>
    </row>
    <row r="22" spans="1:9" ht="21" customHeight="1" x14ac:dyDescent="0.4">
      <c r="A22" s="263"/>
      <c r="B22" s="264" t="s">
        <v>535</v>
      </c>
      <c r="C22" s="263"/>
      <c r="D22" s="257"/>
      <c r="E22" s="259" t="s">
        <v>534</v>
      </c>
      <c r="F22" s="259" t="s">
        <v>496</v>
      </c>
      <c r="G22" s="259" t="s">
        <v>469</v>
      </c>
      <c r="H22" s="261" t="s">
        <v>533</v>
      </c>
      <c r="I22" s="262" t="s">
        <v>532</v>
      </c>
    </row>
    <row r="23" spans="1:9" ht="21" customHeight="1" x14ac:dyDescent="0.4">
      <c r="A23" s="263"/>
      <c r="B23" s="264" t="s">
        <v>531</v>
      </c>
      <c r="C23" s="263"/>
      <c r="D23" s="257"/>
      <c r="E23" s="259" t="s">
        <v>530</v>
      </c>
      <c r="F23" s="259" t="s">
        <v>501</v>
      </c>
      <c r="G23" s="259" t="s">
        <v>469</v>
      </c>
      <c r="H23" s="261" t="s">
        <v>529</v>
      </c>
      <c r="I23" s="262" t="s">
        <v>528</v>
      </c>
    </row>
    <row r="24" spans="1:9" ht="21" customHeight="1" x14ac:dyDescent="0.4">
      <c r="A24" s="263"/>
      <c r="B24" s="264" t="s">
        <v>527</v>
      </c>
      <c r="C24" s="263"/>
      <c r="D24" s="257"/>
      <c r="E24" s="259" t="s">
        <v>526</v>
      </c>
      <c r="F24" s="259" t="s">
        <v>509</v>
      </c>
      <c r="G24" s="259" t="s">
        <v>469</v>
      </c>
      <c r="H24" s="261" t="s">
        <v>525</v>
      </c>
      <c r="I24" s="262" t="s">
        <v>524</v>
      </c>
    </row>
    <row r="25" spans="1:9" ht="21" customHeight="1" x14ac:dyDescent="0.4">
      <c r="A25" s="263"/>
      <c r="B25" s="264" t="s">
        <v>523</v>
      </c>
      <c r="C25" s="263"/>
      <c r="D25" s="257"/>
      <c r="E25" s="259" t="s">
        <v>519</v>
      </c>
      <c r="F25" s="259" t="s">
        <v>522</v>
      </c>
      <c r="G25" s="259" t="s">
        <v>469</v>
      </c>
      <c r="H25" s="261" t="s">
        <v>518</v>
      </c>
      <c r="I25" s="262" t="s">
        <v>521</v>
      </c>
    </row>
    <row r="26" spans="1:9" ht="21" customHeight="1" x14ac:dyDescent="0.4">
      <c r="A26" s="263"/>
      <c r="B26" s="264" t="s">
        <v>520</v>
      </c>
      <c r="C26" s="263"/>
      <c r="D26" s="257"/>
      <c r="E26" s="259" t="s">
        <v>519</v>
      </c>
      <c r="F26" s="259" t="s">
        <v>514</v>
      </c>
      <c r="G26" s="259" t="s">
        <v>469</v>
      </c>
      <c r="H26" s="261" t="s">
        <v>518</v>
      </c>
      <c r="I26" s="262" t="s">
        <v>517</v>
      </c>
    </row>
    <row r="27" spans="1:9" ht="21" customHeight="1" x14ac:dyDescent="0.4">
      <c r="A27" s="263"/>
      <c r="B27" s="264" t="s">
        <v>516</v>
      </c>
      <c r="C27" s="263"/>
      <c r="D27" s="257"/>
      <c r="E27" s="259" t="s">
        <v>515</v>
      </c>
      <c r="F27" s="259" t="s">
        <v>514</v>
      </c>
      <c r="G27" s="259" t="s">
        <v>469</v>
      </c>
      <c r="H27" s="261" t="s">
        <v>492</v>
      </c>
      <c r="I27" s="262" t="s">
        <v>513</v>
      </c>
    </row>
    <row r="28" spans="1:9" ht="21" customHeight="1" x14ac:dyDescent="0.4">
      <c r="A28" s="263"/>
      <c r="B28" s="264" t="s">
        <v>512</v>
      </c>
      <c r="C28" s="263"/>
      <c r="D28" s="265" t="s">
        <v>511</v>
      </c>
      <c r="E28" s="259" t="s">
        <v>510</v>
      </c>
      <c r="F28" s="259" t="s">
        <v>509</v>
      </c>
      <c r="G28" s="259" t="s">
        <v>469</v>
      </c>
      <c r="H28" s="261" t="s">
        <v>508</v>
      </c>
      <c r="I28" s="262" t="s">
        <v>507</v>
      </c>
    </row>
    <row r="29" spans="1:9" ht="21" customHeight="1" x14ac:dyDescent="0.4">
      <c r="A29" s="263"/>
      <c r="B29" s="264" t="s">
        <v>498</v>
      </c>
      <c r="C29" s="263">
        <v>-1</v>
      </c>
      <c r="D29" s="257"/>
      <c r="E29" s="259" t="s">
        <v>506</v>
      </c>
      <c r="F29" s="259" t="s">
        <v>501</v>
      </c>
      <c r="G29" s="259" t="s">
        <v>469</v>
      </c>
      <c r="H29" s="261" t="s">
        <v>505</v>
      </c>
      <c r="I29" s="262" t="s">
        <v>504</v>
      </c>
    </row>
    <row r="30" spans="1:9" ht="21" customHeight="1" x14ac:dyDescent="0.4">
      <c r="A30" s="263"/>
      <c r="B30" s="264" t="s">
        <v>503</v>
      </c>
      <c r="C30" s="263"/>
      <c r="D30" s="257"/>
      <c r="E30" s="259" t="s">
        <v>502</v>
      </c>
      <c r="F30" s="259" t="s">
        <v>501</v>
      </c>
      <c r="G30" s="259" t="s">
        <v>469</v>
      </c>
      <c r="H30" s="261" t="s">
        <v>500</v>
      </c>
      <c r="I30" s="262" t="s">
        <v>499</v>
      </c>
    </row>
    <row r="31" spans="1:9" ht="21" customHeight="1" x14ac:dyDescent="0.4">
      <c r="A31" s="263"/>
      <c r="B31" s="264" t="s">
        <v>498</v>
      </c>
      <c r="C31" s="263">
        <v>-2</v>
      </c>
      <c r="D31" s="257"/>
      <c r="E31" s="259" t="s">
        <v>497</v>
      </c>
      <c r="F31" s="259" t="s">
        <v>492</v>
      </c>
      <c r="G31" s="259" t="s">
        <v>469</v>
      </c>
      <c r="H31" s="261" t="s">
        <v>496</v>
      </c>
      <c r="I31" s="262" t="s">
        <v>495</v>
      </c>
    </row>
    <row r="32" spans="1:9" ht="21" customHeight="1" x14ac:dyDescent="0.4">
      <c r="A32" s="263"/>
      <c r="B32" s="264" t="s">
        <v>494</v>
      </c>
      <c r="C32" s="263"/>
      <c r="D32" s="257"/>
      <c r="E32" s="259" t="s">
        <v>493</v>
      </c>
      <c r="F32" s="259" t="s">
        <v>492</v>
      </c>
      <c r="G32" s="259" t="s">
        <v>469</v>
      </c>
      <c r="H32" s="261" t="s">
        <v>491</v>
      </c>
      <c r="I32" s="262" t="s">
        <v>490</v>
      </c>
    </row>
    <row r="33" spans="1:9" ht="21" customHeight="1" x14ac:dyDescent="0.4">
      <c r="A33" s="258"/>
      <c r="B33" s="258"/>
      <c r="C33" s="258"/>
      <c r="D33" s="257"/>
      <c r="E33" s="258"/>
      <c r="F33" s="258"/>
      <c r="G33" s="258"/>
      <c r="H33" s="260"/>
      <c r="I33" s="253" t="s">
        <v>489</v>
      </c>
    </row>
    <row r="34" spans="1:9" ht="21" customHeight="1" x14ac:dyDescent="0.4">
      <c r="A34" s="258"/>
      <c r="B34" s="258"/>
      <c r="C34" s="258"/>
      <c r="D34" s="257"/>
      <c r="E34" s="258"/>
      <c r="F34" s="258"/>
      <c r="G34" s="258"/>
      <c r="H34" s="260"/>
      <c r="I34" s="253" t="s">
        <v>488</v>
      </c>
    </row>
    <row r="35" spans="1:9" ht="21" customHeight="1" x14ac:dyDescent="0.4">
      <c r="A35" s="258"/>
      <c r="B35" s="255" t="s">
        <v>487</v>
      </c>
      <c r="C35" s="258"/>
      <c r="D35" s="257"/>
      <c r="E35" s="259" t="s">
        <v>486</v>
      </c>
      <c r="F35" s="259" t="s">
        <v>485</v>
      </c>
      <c r="G35" s="259" t="s">
        <v>469</v>
      </c>
      <c r="H35" s="261" t="s">
        <v>484</v>
      </c>
      <c r="I35" s="253" t="s">
        <v>483</v>
      </c>
    </row>
    <row r="36" spans="1:9" ht="21" customHeight="1" x14ac:dyDescent="0.4">
      <c r="A36" s="258"/>
      <c r="B36" s="258"/>
      <c r="C36" s="258"/>
      <c r="D36" s="257"/>
      <c r="E36" s="258"/>
      <c r="F36" s="258"/>
      <c r="G36" s="258"/>
      <c r="H36" s="260"/>
      <c r="I36" s="253" t="s">
        <v>482</v>
      </c>
    </row>
    <row r="37" spans="1:9" ht="21" customHeight="1" x14ac:dyDescent="0.4">
      <c r="A37" s="258"/>
      <c r="B37" s="255" t="s">
        <v>481</v>
      </c>
      <c r="C37" s="258"/>
      <c r="D37" s="257"/>
      <c r="E37" s="259" t="s">
        <v>480</v>
      </c>
      <c r="F37" s="255">
        <v>10</v>
      </c>
      <c r="G37" s="255" t="s">
        <v>469</v>
      </c>
      <c r="H37" s="254">
        <v>14</v>
      </c>
      <c r="I37" s="253" t="s">
        <v>479</v>
      </c>
    </row>
    <row r="38" spans="1:9" ht="21" customHeight="1" x14ac:dyDescent="0.4">
      <c r="A38" s="258"/>
      <c r="B38" s="255" t="s">
        <v>478</v>
      </c>
      <c r="C38" s="258"/>
      <c r="D38" s="257"/>
      <c r="E38" s="259" t="s">
        <v>477</v>
      </c>
      <c r="F38" s="255">
        <v>10</v>
      </c>
      <c r="G38" s="255" t="s">
        <v>469</v>
      </c>
      <c r="H38" s="254">
        <v>31</v>
      </c>
      <c r="I38" s="253" t="s">
        <v>476</v>
      </c>
    </row>
    <row r="39" spans="1:9" ht="21" customHeight="1" x14ac:dyDescent="0.4">
      <c r="A39" s="258"/>
      <c r="B39" s="255"/>
      <c r="C39" s="258"/>
      <c r="D39" s="257"/>
      <c r="E39" s="259"/>
      <c r="F39" s="255"/>
      <c r="G39" s="255"/>
      <c r="H39" s="254"/>
      <c r="I39" s="253" t="s">
        <v>475</v>
      </c>
    </row>
    <row r="40" spans="1:9" ht="21" customHeight="1" x14ac:dyDescent="0.4">
      <c r="A40" s="258"/>
      <c r="B40" s="255" t="s">
        <v>474</v>
      </c>
      <c r="C40" s="258"/>
      <c r="D40" s="257"/>
      <c r="E40" s="256" t="s">
        <v>473</v>
      </c>
      <c r="F40" s="255">
        <v>10</v>
      </c>
      <c r="G40" s="255" t="s">
        <v>469</v>
      </c>
      <c r="H40" s="254">
        <v>14</v>
      </c>
      <c r="I40" s="253" t="s">
        <v>472</v>
      </c>
    </row>
    <row r="41" spans="1:9" ht="21" customHeight="1" thickBot="1" x14ac:dyDescent="0.45">
      <c r="A41" s="496" t="s">
        <v>471</v>
      </c>
      <c r="B41" s="496"/>
      <c r="C41" s="252"/>
      <c r="D41" s="251"/>
      <c r="E41" s="250" t="s">
        <v>470</v>
      </c>
      <c r="F41" s="249">
        <v>10</v>
      </c>
      <c r="G41" s="249" t="s">
        <v>469</v>
      </c>
      <c r="H41" s="248">
        <v>12</v>
      </c>
      <c r="I41" s="247" t="s">
        <v>468</v>
      </c>
    </row>
    <row r="42" spans="1:9" ht="15" customHeight="1" x14ac:dyDescent="0.4">
      <c r="A42" s="497" t="s">
        <v>467</v>
      </c>
      <c r="B42" s="497"/>
      <c r="C42" s="497"/>
      <c r="D42" s="497"/>
      <c r="E42" s="497"/>
      <c r="F42" s="497"/>
      <c r="G42" s="497"/>
      <c r="H42" s="497"/>
      <c r="I42" s="497"/>
    </row>
    <row r="46" spans="1:9" ht="13.5" x14ac:dyDescent="0.15">
      <c r="A46" s="245"/>
    </row>
    <row r="47" spans="1:9" ht="13.5" x14ac:dyDescent="0.15">
      <c r="A47" s="245" t="s">
        <v>466</v>
      </c>
    </row>
    <row r="48" spans="1:9" ht="13.5" x14ac:dyDescent="0.15">
      <c r="A48" s="245"/>
    </row>
    <row r="49" spans="1:1" ht="13.5" x14ac:dyDescent="0.15">
      <c r="A49" s="246"/>
    </row>
    <row r="50" spans="1:1" ht="13.5" x14ac:dyDescent="0.15">
      <c r="A50" s="245"/>
    </row>
    <row r="51" spans="1:1" ht="13.5" x14ac:dyDescent="0.15">
      <c r="A51" s="245"/>
    </row>
  </sheetData>
  <mergeCells count="5">
    <mergeCell ref="A1:I1"/>
    <mergeCell ref="A4:C4"/>
    <mergeCell ref="D4:H4"/>
    <mergeCell ref="A41:B41"/>
    <mergeCell ref="A42:I42"/>
  </mergeCells>
  <phoneticPr fontId="4"/>
  <printOptions horizontalCentered="1"/>
  <pageMargins left="0.78740157480314965" right="0.39370078740157483" top="0.78740157480314965" bottom="0.78740157480314965" header="0.51181102362204722" footer="0.11811023622047245"/>
  <pageSetup paperSize="9" scale="85" firstPageNumber="285" orientation="portrait" r:id="rId1"/>
  <headerFooter scaleWithDoc="0" alignWithMargins="0">
    <oddFooter>&amp;C&amp;"ＭＳ Ｐ明朝,標準"-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C6C64-9216-41AF-8D90-8278BF13BFF9}">
  <dimension ref="A1:K35"/>
  <sheetViews>
    <sheetView zoomScaleNormal="100" zoomScaleSheetLayoutView="100" workbookViewId="0">
      <selection sqref="A1:D1"/>
    </sheetView>
  </sheetViews>
  <sheetFormatPr defaultRowHeight="13.5" x14ac:dyDescent="0.15"/>
  <cols>
    <col min="1" max="1" width="32.25" style="271" customWidth="1"/>
    <col min="2" max="2" width="38" style="271" customWidth="1"/>
    <col min="3" max="3" width="10.25" style="271" customWidth="1"/>
    <col min="4" max="4" width="5.75" style="271" customWidth="1"/>
    <col min="5" max="5" width="9" style="271" customWidth="1"/>
    <col min="6" max="16384" width="9" style="271"/>
  </cols>
  <sheetData>
    <row r="1" spans="1:5" ht="41.25" customHeight="1" x14ac:dyDescent="0.15">
      <c r="A1" s="499" t="s">
        <v>614</v>
      </c>
      <c r="B1" s="499"/>
      <c r="C1" s="499"/>
      <c r="D1" s="499"/>
    </row>
    <row r="2" spans="1:5" ht="21" customHeight="1" x14ac:dyDescent="0.15">
      <c r="A2" s="280"/>
      <c r="B2" s="280"/>
      <c r="C2" s="280"/>
      <c r="D2" s="280"/>
    </row>
    <row r="3" spans="1:5" ht="36.75" customHeight="1" x14ac:dyDescent="0.15">
      <c r="A3" s="272"/>
      <c r="B3" s="272"/>
      <c r="C3" s="272"/>
    </row>
    <row r="4" spans="1:5" ht="16.5" customHeight="1" x14ac:dyDescent="0.15">
      <c r="A4" s="272"/>
      <c r="B4" s="272" t="s">
        <v>613</v>
      </c>
      <c r="C4" s="272"/>
    </row>
    <row r="5" spans="1:5" ht="16.5" customHeight="1" x14ac:dyDescent="0.15">
      <c r="A5" s="275" t="s">
        <v>612</v>
      </c>
      <c r="B5" s="272"/>
      <c r="C5" s="272"/>
      <c r="E5" s="278"/>
    </row>
    <row r="6" spans="1:5" ht="16.5" customHeight="1" x14ac:dyDescent="0.15">
      <c r="A6" s="275" t="s">
        <v>611</v>
      </c>
      <c r="B6" s="498" t="s">
        <v>610</v>
      </c>
      <c r="C6" s="498"/>
      <c r="D6" s="498"/>
      <c r="E6" s="279"/>
    </row>
    <row r="7" spans="1:5" ht="16.5" customHeight="1" x14ac:dyDescent="0.15">
      <c r="A7" s="275"/>
      <c r="B7" s="500" t="s">
        <v>609</v>
      </c>
      <c r="C7" s="500"/>
      <c r="D7" s="500"/>
      <c r="E7" s="278"/>
    </row>
    <row r="8" spans="1:5" ht="16.5" customHeight="1" x14ac:dyDescent="0.15">
      <c r="A8" s="275"/>
      <c r="B8" s="498" t="s">
        <v>608</v>
      </c>
      <c r="C8" s="498"/>
      <c r="D8" s="498"/>
      <c r="E8" s="278"/>
    </row>
    <row r="9" spans="1:5" ht="16.5" customHeight="1" x14ac:dyDescent="0.15">
      <c r="A9" s="275"/>
      <c r="B9" s="274" t="s">
        <v>607</v>
      </c>
      <c r="C9" s="274"/>
      <c r="D9" s="274"/>
      <c r="E9" s="278"/>
    </row>
    <row r="10" spans="1:5" ht="16.5" customHeight="1" x14ac:dyDescent="0.15">
      <c r="A10" s="272"/>
      <c r="B10" s="498" t="s">
        <v>606</v>
      </c>
      <c r="C10" s="498"/>
      <c r="D10" s="498"/>
      <c r="E10" s="278"/>
    </row>
    <row r="11" spans="1:5" ht="16.5" customHeight="1" x14ac:dyDescent="0.15">
      <c r="A11" s="272"/>
      <c r="B11" s="498" t="s">
        <v>605</v>
      </c>
      <c r="C11" s="498"/>
      <c r="D11" s="498"/>
      <c r="E11" s="278"/>
    </row>
    <row r="12" spans="1:5" ht="16.5" customHeight="1" x14ac:dyDescent="0.15">
      <c r="A12" s="272"/>
      <c r="B12" s="498" t="s">
        <v>604</v>
      </c>
      <c r="C12" s="498"/>
      <c r="D12" s="498"/>
      <c r="E12" s="278"/>
    </row>
    <row r="13" spans="1:5" ht="16.5" customHeight="1" x14ac:dyDescent="0.15">
      <c r="A13" s="272"/>
      <c r="B13" s="498" t="s">
        <v>603</v>
      </c>
      <c r="C13" s="498"/>
      <c r="D13" s="498"/>
      <c r="E13" s="278"/>
    </row>
    <row r="14" spans="1:5" ht="16.5" customHeight="1" x14ac:dyDescent="0.15">
      <c r="A14" s="272"/>
      <c r="B14" s="276" t="s">
        <v>602</v>
      </c>
      <c r="C14" s="276"/>
      <c r="D14" s="277"/>
      <c r="E14" s="278"/>
    </row>
    <row r="15" spans="1:5" ht="16.5" customHeight="1" x14ac:dyDescent="0.15">
      <c r="A15" s="272"/>
    </row>
    <row r="16" spans="1:5" ht="16.5" customHeight="1" x14ac:dyDescent="0.15">
      <c r="A16" s="272"/>
      <c r="B16" s="276"/>
      <c r="C16" s="276"/>
      <c r="D16" s="277"/>
    </row>
    <row r="17" spans="1:11" ht="16.5" customHeight="1" x14ac:dyDescent="0.15">
      <c r="A17" s="272"/>
      <c r="B17" s="498"/>
      <c r="C17" s="498"/>
    </row>
    <row r="18" spans="1:11" ht="16.5" customHeight="1" x14ac:dyDescent="0.15">
      <c r="A18" s="272"/>
      <c r="B18" s="276"/>
      <c r="C18" s="276"/>
    </row>
    <row r="19" spans="1:11" ht="16.5" customHeight="1" x14ac:dyDescent="0.15">
      <c r="A19" s="272"/>
      <c r="B19" s="276"/>
      <c r="C19" s="276"/>
    </row>
    <row r="20" spans="1:11" ht="16.5" customHeight="1" x14ac:dyDescent="0.15">
      <c r="A20" s="272"/>
      <c r="B20" s="276"/>
      <c r="C20" s="276"/>
    </row>
    <row r="21" spans="1:11" ht="36.75" customHeight="1" x14ac:dyDescent="0.15">
      <c r="A21" s="272"/>
      <c r="B21" s="276"/>
      <c r="C21" s="276"/>
    </row>
    <row r="22" spans="1:11" ht="16.5" customHeight="1" x14ac:dyDescent="0.15">
      <c r="A22" s="272"/>
      <c r="B22" s="272" t="s">
        <v>601</v>
      </c>
      <c r="C22" s="272"/>
    </row>
    <row r="23" spans="1:11" ht="16.5" customHeight="1" x14ac:dyDescent="0.15">
      <c r="A23" s="275" t="s">
        <v>600</v>
      </c>
      <c r="B23" s="501"/>
      <c r="C23" s="501"/>
      <c r="D23" s="501"/>
    </row>
    <row r="24" spans="1:11" ht="16.5" customHeight="1" x14ac:dyDescent="0.15">
      <c r="A24" s="275" t="s">
        <v>599</v>
      </c>
      <c r="B24" s="498" t="s">
        <v>598</v>
      </c>
      <c r="C24" s="498"/>
      <c r="D24" s="498"/>
    </row>
    <row r="25" spans="1:11" ht="16.5" customHeight="1" x14ac:dyDescent="0.15">
      <c r="A25" s="272"/>
      <c r="B25" s="274" t="s">
        <v>597</v>
      </c>
      <c r="C25" s="274"/>
      <c r="D25" s="274"/>
    </row>
    <row r="26" spans="1:11" ht="16.5" customHeight="1" x14ac:dyDescent="0.15">
      <c r="A26" s="275"/>
      <c r="B26" s="498" t="s">
        <v>596</v>
      </c>
      <c r="C26" s="498"/>
      <c r="D26" s="498"/>
    </row>
    <row r="27" spans="1:11" ht="16.5" customHeight="1" x14ac:dyDescent="0.15">
      <c r="A27" s="275"/>
      <c r="B27" s="498" t="s">
        <v>595</v>
      </c>
      <c r="C27" s="498"/>
      <c r="D27" s="498"/>
    </row>
    <row r="28" spans="1:11" ht="16.5" customHeight="1" x14ac:dyDescent="0.15">
      <c r="A28" s="272"/>
      <c r="B28" s="274" t="s">
        <v>594</v>
      </c>
      <c r="C28" s="274"/>
      <c r="D28" s="274"/>
      <c r="E28" s="273"/>
      <c r="F28" s="273"/>
      <c r="G28" s="273"/>
      <c r="H28" s="273"/>
      <c r="I28" s="273"/>
      <c r="J28" s="273"/>
      <c r="K28" s="273"/>
    </row>
    <row r="29" spans="1:11" ht="16.5" customHeight="1" x14ac:dyDescent="0.15">
      <c r="A29" s="272"/>
      <c r="B29" s="498" t="s">
        <v>593</v>
      </c>
      <c r="C29" s="498"/>
      <c r="D29" s="498"/>
    </row>
    <row r="30" spans="1:11" ht="16.5" customHeight="1" x14ac:dyDescent="0.15">
      <c r="A30" s="272"/>
      <c r="B30" s="498" t="s">
        <v>592</v>
      </c>
      <c r="C30" s="498"/>
      <c r="D30" s="498"/>
    </row>
    <row r="31" spans="1:11" ht="16.5" customHeight="1" x14ac:dyDescent="0.15">
      <c r="A31" s="272"/>
      <c r="B31" s="501" t="s">
        <v>591</v>
      </c>
      <c r="C31" s="501"/>
      <c r="D31" s="501"/>
    </row>
    <row r="32" spans="1:11" ht="16.5" customHeight="1" x14ac:dyDescent="0.15">
      <c r="A32" s="272"/>
      <c r="B32" s="501"/>
      <c r="C32" s="501"/>
      <c r="D32" s="501"/>
    </row>
    <row r="33" spans="1:4" ht="16.5" customHeight="1" x14ac:dyDescent="0.15">
      <c r="A33" s="272"/>
      <c r="B33" s="501"/>
      <c r="C33" s="501"/>
      <c r="D33" s="501"/>
    </row>
    <row r="34" spans="1:4" ht="16.5" customHeight="1" x14ac:dyDescent="0.15">
      <c r="A34" s="272"/>
      <c r="B34" s="501"/>
      <c r="C34" s="501"/>
      <c r="D34" s="501"/>
    </row>
    <row r="35" spans="1:4" ht="14.25" x14ac:dyDescent="0.15">
      <c r="A35" s="272"/>
      <c r="B35" s="502"/>
      <c r="C35" s="502"/>
    </row>
  </sheetData>
  <mergeCells count="20">
    <mergeCell ref="B23:D23"/>
    <mergeCell ref="B24:D24"/>
    <mergeCell ref="B34:D34"/>
    <mergeCell ref="B35:C35"/>
    <mergeCell ref="B27:D27"/>
    <mergeCell ref="B29:D29"/>
    <mergeCell ref="B30:D30"/>
    <mergeCell ref="B31:D31"/>
    <mergeCell ref="B32:D32"/>
    <mergeCell ref="B33:D33"/>
    <mergeCell ref="B26:D26"/>
    <mergeCell ref="B11:D11"/>
    <mergeCell ref="B12:D12"/>
    <mergeCell ref="B13:D13"/>
    <mergeCell ref="B17:C17"/>
    <mergeCell ref="A1:D1"/>
    <mergeCell ref="B6:D6"/>
    <mergeCell ref="B7:D7"/>
    <mergeCell ref="B8:D8"/>
    <mergeCell ref="B10:D10"/>
  </mergeCells>
  <phoneticPr fontId="4"/>
  <printOptions horizontalCentered="1"/>
  <pageMargins left="0.78740157480314965" right="0.39370078740157483" top="0.78740157480314965" bottom="0.78740157480314965" header="0.51181102362204722" footer="0.11811023622047245"/>
  <pageSetup paperSize="9" scale="96" firstPageNumber="285" fitToHeight="0" orientation="portrait" r:id="rId1"/>
  <headerFooter scaleWithDoc="0" alignWithMargins="0">
    <oddFooter>&amp;C&amp;"ＭＳ Ｐ明朝,標準"-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表紙</vt:lpstr>
      <vt:lpstr>１.中核市(1)～(2)</vt:lpstr>
      <vt:lpstr>１.中核市(3)～(6)</vt:lpstr>
      <vt:lpstr>2.組織機構図</vt:lpstr>
      <vt:lpstr>３.住居表示</vt:lpstr>
      <vt:lpstr>４.姉妹都市</vt:lpstr>
      <vt:lpstr>'１.中核市(1)～(2)'!Print_Area</vt:lpstr>
      <vt:lpstr>'１.中核市(3)～(6)'!Print_Area</vt:lpstr>
      <vt:lpstr>'2.組織機構図'!Print_Area</vt:lpstr>
      <vt:lpstr>'３.住居表示'!Print_Area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2024-07-05T07:43:58Z</cp:lastPrinted>
  <dcterms:created xsi:type="dcterms:W3CDTF">2024-06-20T02:03:17Z</dcterms:created>
  <dcterms:modified xsi:type="dcterms:W3CDTF">2024-07-08T01:30:30Z</dcterms:modified>
</cp:coreProperties>
</file>