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srv\ファイルサーバリンク\行政管理部情報政策課\統計\03_統計課ホームページ\R4_統計書\"/>
    </mc:Choice>
  </mc:AlternateContent>
  <bookViews>
    <workbookView xWindow="525" yWindow="-15" windowWidth="12390" windowHeight="8715" tabRatio="710"/>
  </bookViews>
  <sheets>
    <sheet name="表紙" sheetId="40" r:id="rId1"/>
    <sheet name="グラフ１" sheetId="41" r:id="rId2"/>
    <sheet name="グラフ２" sheetId="42" r:id="rId3"/>
    <sheet name="１.住宅(1)(2)(3)(4)" sheetId="43" r:id="rId4"/>
    <sheet name="１.住宅(5)(6)(7)" sheetId="44" r:id="rId5"/>
    <sheet name="１.住宅(8)(9)(10)(11)" sheetId="45" r:id="rId6"/>
    <sheet name="１.住宅(12)" sheetId="46" r:id="rId7"/>
    <sheet name="２.(1)公営 (2)市営" sheetId="47" r:id="rId8"/>
    <sheet name="２.(3)公営一覧" sheetId="48" r:id="rId9"/>
    <sheet name="３.確認申請、４.違反" sheetId="54" r:id="rId10"/>
    <sheet name="５.着工(1)(2)(3)、６.課税" sheetId="50" r:id="rId11"/>
    <sheet name="７.市町村別" sheetId="51" r:id="rId12"/>
    <sheet name="８.道路、９.橋梁、1０.公園" sheetId="57" r:id="rId13"/>
    <sheet name="11.公園一覧" sheetId="56" r:id="rId14"/>
  </sheets>
  <definedNames>
    <definedName name="_xlnm.Print_Area" localSheetId="1">グラフ１!$A$1:$I$57</definedName>
    <definedName name="_xlnm.Print_Area" localSheetId="2">グラフ２!$A$1:$I$59</definedName>
  </definedNames>
  <calcPr calcId="162913"/>
</workbook>
</file>

<file path=xl/calcChain.xml><?xml version="1.0" encoding="utf-8"?>
<calcChain xmlns="http://schemas.openxmlformats.org/spreadsheetml/2006/main">
  <c r="H49" i="50" l="1"/>
  <c r="C49" i="50"/>
  <c r="Q13" i="57" l="1"/>
  <c r="M9" i="57"/>
  <c r="Q9" i="57" s="1"/>
  <c r="I9" i="57"/>
  <c r="E9" i="57"/>
  <c r="S26" i="57" l="1"/>
  <c r="Q26" i="57"/>
  <c r="O26" i="57"/>
  <c r="M26" i="57"/>
  <c r="K26" i="57"/>
  <c r="I26" i="57"/>
  <c r="G26" i="57"/>
  <c r="E26" i="57"/>
  <c r="C26" i="57"/>
  <c r="D12" i="47" l="1"/>
  <c r="J12" i="47"/>
  <c r="O42" i="42" l="1"/>
  <c r="P38" i="42" l="1"/>
  <c r="L6" i="42" l="1"/>
  <c r="L7" i="42"/>
  <c r="L8" i="42"/>
  <c r="L9" i="42"/>
  <c r="L10" i="42"/>
  <c r="L11" i="42"/>
  <c r="L12" i="42"/>
  <c r="L5" i="42"/>
  <c r="P39" i="42" l="1"/>
  <c r="Q39" i="42"/>
  <c r="O39" i="42"/>
  <c r="N39" i="42"/>
  <c r="M39" i="42"/>
  <c r="L39" i="42"/>
  <c r="K39" i="42"/>
  <c r="J39" i="42"/>
</calcChain>
</file>

<file path=xl/sharedStrings.xml><?xml version="1.0" encoding="utf-8"?>
<sst xmlns="http://schemas.openxmlformats.org/spreadsheetml/2006/main" count="1648" uniqueCount="1037">
  <si>
    <t>都市計画公園</t>
    <rPh sb="0" eb="2">
      <t>トシ</t>
    </rPh>
    <rPh sb="2" eb="4">
      <t>ケイカク</t>
    </rPh>
    <rPh sb="4" eb="6">
      <t>コウエン</t>
    </rPh>
    <phoneticPr fontId="4"/>
  </si>
  <si>
    <t>総合・広域公園</t>
    <rPh sb="0" eb="2">
      <t>ソウゴウ</t>
    </rPh>
    <rPh sb="3" eb="5">
      <t>コウイキ</t>
    </rPh>
    <rPh sb="5" eb="7">
      <t>コウエン</t>
    </rPh>
    <phoneticPr fontId="4"/>
  </si>
  <si>
    <t>緑地</t>
    <rPh sb="0" eb="2">
      <t>リョクチ</t>
    </rPh>
    <phoneticPr fontId="4"/>
  </si>
  <si>
    <t>その他の都市公園</t>
    <rPh sb="0" eb="3">
      <t>ソノタ</t>
    </rPh>
    <rPh sb="4" eb="6">
      <t>トシ</t>
    </rPh>
    <rPh sb="6" eb="8">
      <t>コウエン</t>
    </rPh>
    <phoneticPr fontId="4"/>
  </si>
  <si>
    <t>児童遊園</t>
    <rPh sb="0" eb="2">
      <t>ジドウ</t>
    </rPh>
    <rPh sb="2" eb="4">
      <t>ユウエン</t>
    </rPh>
    <phoneticPr fontId="4"/>
  </si>
  <si>
    <t>公務用　　　　　　　　　　　建築物</t>
    <rPh sb="0" eb="2">
      <t>コウム</t>
    </rPh>
    <rPh sb="2" eb="3">
      <t>ヨウ</t>
    </rPh>
    <rPh sb="14" eb="17">
      <t>ケンチクブツ</t>
    </rPh>
    <phoneticPr fontId="4"/>
  </si>
  <si>
    <t>情報通信業用　　　　　　建築物</t>
    <rPh sb="0" eb="2">
      <t>ジョウホウ</t>
    </rPh>
    <rPh sb="2" eb="4">
      <t>ツウシン</t>
    </rPh>
    <rPh sb="4" eb="5">
      <t>ギョウ</t>
    </rPh>
    <rPh sb="5" eb="6">
      <t>ヨウ</t>
    </rPh>
    <rPh sb="12" eb="15">
      <t>ケンチクブツ</t>
    </rPh>
    <phoneticPr fontId="4"/>
  </si>
  <si>
    <t>運輸業用　　　　　　　　　建築物</t>
    <rPh sb="0" eb="2">
      <t>ウンユ</t>
    </rPh>
    <rPh sb="2" eb="3">
      <t>ギョウ</t>
    </rPh>
    <rPh sb="3" eb="4">
      <t>ヨウ</t>
    </rPh>
    <rPh sb="13" eb="16">
      <t>ケンチクブツ</t>
    </rPh>
    <phoneticPr fontId="4"/>
  </si>
  <si>
    <t>製造業用　　　　　　　　　　建築物</t>
    <rPh sb="0" eb="3">
      <t>セイゾウギョウ</t>
    </rPh>
    <rPh sb="3" eb="4">
      <t>ヨウ</t>
    </rPh>
    <rPh sb="14" eb="17">
      <t>ケンチクブツ</t>
    </rPh>
    <phoneticPr fontId="4"/>
  </si>
  <si>
    <t>農林水産業用　　　　　　　　　建築物</t>
    <rPh sb="0" eb="2">
      <t>ノウリン</t>
    </rPh>
    <rPh sb="2" eb="4">
      <t>スイサン</t>
    </rPh>
    <rPh sb="4" eb="5">
      <t>ギョウ</t>
    </rPh>
    <rPh sb="5" eb="6">
      <t>ヨウ</t>
    </rPh>
    <rPh sb="15" eb="18">
      <t>ケンチクブツ</t>
    </rPh>
    <phoneticPr fontId="4"/>
  </si>
  <si>
    <t>四條畷市</t>
    <rPh sb="0" eb="2">
      <t>シジョウ</t>
    </rPh>
    <rPh sb="2" eb="3">
      <t>テツ</t>
    </rPh>
    <rPh sb="3" eb="4">
      <t>シ</t>
    </rPh>
    <phoneticPr fontId="4"/>
  </si>
  <si>
    <t>主世帯</t>
    <rPh sb="0" eb="1">
      <t>シュ</t>
    </rPh>
    <rPh sb="1" eb="3">
      <t>セタイ</t>
    </rPh>
    <phoneticPr fontId="4"/>
  </si>
  <si>
    <t>結果には標本誤差が含まれる。また、結果数値は標本調査の推定値を</t>
    <rPh sb="1" eb="2">
      <t>カ</t>
    </rPh>
    <rPh sb="4" eb="6">
      <t>ヒョウホン</t>
    </rPh>
    <rPh sb="6" eb="8">
      <t>ゴサ</t>
    </rPh>
    <rPh sb="9" eb="10">
      <t>フク</t>
    </rPh>
    <rPh sb="17" eb="19">
      <t>ケッカ</t>
    </rPh>
    <rPh sb="19" eb="21">
      <t>スウチ</t>
    </rPh>
    <rPh sb="22" eb="24">
      <t>ヒョウホン</t>
    </rPh>
    <rPh sb="24" eb="26">
      <t>チョウサ</t>
    </rPh>
    <rPh sb="27" eb="30">
      <t>スイテイチ</t>
    </rPh>
    <phoneticPr fontId="4"/>
  </si>
  <si>
    <t>四捨五入したものであるため、総数と内訳の数値の計は必ずしも</t>
    <rPh sb="0" eb="4">
      <t>シシャゴニュウ</t>
    </rPh>
    <rPh sb="14" eb="16">
      <t>ソウスウ</t>
    </rPh>
    <rPh sb="17" eb="19">
      <t>ウチワケ</t>
    </rPh>
    <rPh sb="20" eb="22">
      <t>スウチ</t>
    </rPh>
    <rPh sb="23" eb="24">
      <t>ケイ</t>
    </rPh>
    <rPh sb="25" eb="26">
      <t>カナラ</t>
    </rPh>
    <phoneticPr fontId="4"/>
  </si>
  <si>
    <t>一致しない。</t>
    <rPh sb="1" eb="2">
      <t>イッチ</t>
    </rPh>
    <phoneticPr fontId="4"/>
  </si>
  <si>
    <t xml:space="preserve"> </t>
    <phoneticPr fontId="4"/>
  </si>
  <si>
    <t>居住産業併用　　　　　　　建築物</t>
    <rPh sb="0" eb="2">
      <t>キョジュウ</t>
    </rPh>
    <rPh sb="2" eb="4">
      <t>サンギョウ</t>
    </rPh>
    <rPh sb="4" eb="6">
      <t>ヘイヨウ</t>
    </rPh>
    <rPh sb="13" eb="16">
      <t>ケンチクブツ</t>
    </rPh>
    <phoneticPr fontId="4"/>
  </si>
  <si>
    <t>卸売業，小売業用　　　　　建築物</t>
    <rPh sb="2" eb="3">
      <t>ギョウ</t>
    </rPh>
    <phoneticPr fontId="4"/>
  </si>
  <si>
    <t>金融業，保険業用　　　　建築物</t>
    <rPh sb="0" eb="2">
      <t>キンユウ</t>
    </rPh>
    <rPh sb="2" eb="3">
      <t>ギョウ</t>
    </rPh>
    <rPh sb="4" eb="7">
      <t>ホケンギョウ</t>
    </rPh>
    <rPh sb="7" eb="8">
      <t>ヨウ</t>
    </rPh>
    <rPh sb="12" eb="15">
      <t>ケンチクブツ</t>
    </rPh>
    <phoneticPr fontId="4"/>
  </si>
  <si>
    <t>不動産業用建築物</t>
    <rPh sb="0" eb="3">
      <t>フドウサン</t>
    </rPh>
    <rPh sb="3" eb="4">
      <t>ギョウ</t>
    </rPh>
    <rPh sb="4" eb="5">
      <t>ヨウ</t>
    </rPh>
    <rPh sb="5" eb="8">
      <t>ケンチクブツ</t>
    </rPh>
    <phoneticPr fontId="4"/>
  </si>
  <si>
    <t>宿泊業，飲食サービス業用建築物</t>
    <rPh sb="0" eb="2">
      <t>シュクハク</t>
    </rPh>
    <rPh sb="2" eb="3">
      <t>ギョウ</t>
    </rPh>
    <rPh sb="4" eb="6">
      <t>インショク</t>
    </rPh>
    <rPh sb="10" eb="11">
      <t>ギョウ</t>
    </rPh>
    <rPh sb="11" eb="12">
      <t>ヨウ</t>
    </rPh>
    <rPh sb="12" eb="15">
      <t>ケンチクブツ</t>
    </rPh>
    <phoneticPr fontId="4"/>
  </si>
  <si>
    <t>医療，福祉用　　　　　　　　　　建築物</t>
    <rPh sb="0" eb="2">
      <t>イリョウ</t>
    </rPh>
    <rPh sb="3" eb="5">
      <t>フクシ</t>
    </rPh>
    <rPh sb="5" eb="6">
      <t>ヨウ</t>
    </rPh>
    <rPh sb="16" eb="19">
      <t>ケンチクブツ</t>
    </rPh>
    <phoneticPr fontId="4"/>
  </si>
  <si>
    <t>築 物 状 況</t>
    <rPh sb="0" eb="1">
      <t>チク</t>
    </rPh>
    <rPh sb="2" eb="3">
      <t>モノ</t>
    </rPh>
    <rPh sb="4" eb="5">
      <t>ジョウ</t>
    </rPh>
    <rPh sb="6" eb="7">
      <t>イワン</t>
    </rPh>
    <phoneticPr fontId="4"/>
  </si>
  <si>
    <t>(1)　構造別着</t>
    <rPh sb="4" eb="6">
      <t>コウゾウ</t>
    </rPh>
    <rPh sb="6" eb="7">
      <t>ベツ</t>
    </rPh>
    <rPh sb="7" eb="8">
      <t>チャク</t>
    </rPh>
    <phoneticPr fontId="4"/>
  </si>
  <si>
    <t>工建築物</t>
    <rPh sb="0" eb="1">
      <t>コウ</t>
    </rPh>
    <rPh sb="1" eb="3">
      <t>ケンチク</t>
    </rPh>
    <rPh sb="3" eb="4">
      <t>モノ</t>
    </rPh>
    <phoneticPr fontId="4"/>
  </si>
  <si>
    <t>(2)　用途別着</t>
    <rPh sb="4" eb="6">
      <t>ヨウト</t>
    </rPh>
    <rPh sb="6" eb="7">
      <t>ベツ</t>
    </rPh>
    <rPh sb="7" eb="8">
      <t>チャク</t>
    </rPh>
    <phoneticPr fontId="4"/>
  </si>
  <si>
    <t>(3)　利用関係</t>
    <rPh sb="4" eb="6">
      <t>リヨウ</t>
    </rPh>
    <rPh sb="6" eb="8">
      <t>カンケイ</t>
    </rPh>
    <phoneticPr fontId="4"/>
  </si>
  <si>
    <t>別新設住宅</t>
    <rPh sb="0" eb="1">
      <t>ベツ</t>
    </rPh>
    <rPh sb="1" eb="3">
      <t>シンセツ</t>
    </rPh>
    <rPh sb="3" eb="5">
      <t>ジュウタク</t>
    </rPh>
    <phoneticPr fontId="4"/>
  </si>
  <si>
    <t>家 　屋</t>
    <rPh sb="0" eb="1">
      <t>イエ</t>
    </rPh>
    <rPh sb="3" eb="4">
      <t>ヤ</t>
    </rPh>
    <phoneticPr fontId="4"/>
  </si>
  <si>
    <t>１       室      当  た  り      人      員</t>
    <rPh sb="8" eb="9">
      <t>シツ</t>
    </rPh>
    <phoneticPr fontId="4"/>
  </si>
  <si>
    <t>同居世帯         な　　　し</t>
    <rPh sb="0" eb="2">
      <t>ドウキョ</t>
    </rPh>
    <rPh sb="2" eb="4">
      <t>セタイ</t>
    </rPh>
    <phoneticPr fontId="4"/>
  </si>
  <si>
    <t>同居世帯            あ      り</t>
    <rPh sb="0" eb="2">
      <t>ドウキョ</t>
    </rPh>
    <rPh sb="2" eb="4">
      <t>セタイ</t>
    </rPh>
    <phoneticPr fontId="4"/>
  </si>
  <si>
    <t>一時現在         者  の  み</t>
    <rPh sb="0" eb="2">
      <t>イチジ</t>
    </rPh>
    <rPh sb="2" eb="4">
      <t>ゲンザイ</t>
    </rPh>
    <phoneticPr fontId="4"/>
  </si>
  <si>
    <t>居住専用住宅</t>
    <rPh sb="0" eb="1">
      <t>イ</t>
    </rPh>
    <rPh sb="1" eb="2">
      <t>ジュウ</t>
    </rPh>
    <rPh sb="2" eb="4">
      <t>センヨウ</t>
    </rPh>
    <rPh sb="4" eb="6">
      <t>ジュウタク</t>
    </rPh>
    <phoneticPr fontId="4"/>
  </si>
  <si>
    <t>居住専用準住宅</t>
    <rPh sb="0" eb="1">
      <t>イ</t>
    </rPh>
    <rPh sb="1" eb="2">
      <t>ジュウ</t>
    </rPh>
    <rPh sb="2" eb="4">
      <t>センヨウ</t>
    </rPh>
    <rPh sb="4" eb="5">
      <t>ジュン</t>
    </rPh>
    <rPh sb="5" eb="7">
      <t>ジュウタク</t>
    </rPh>
    <phoneticPr fontId="4"/>
  </si>
  <si>
    <t>１  住  宅　　　　　当  た  り　　　　　　　居住室数</t>
    <rPh sb="3" eb="4">
      <t>ジュウ</t>
    </rPh>
    <rPh sb="6" eb="7">
      <t>タク</t>
    </rPh>
    <rPh sb="12" eb="13">
      <t>ア</t>
    </rPh>
    <phoneticPr fontId="4"/>
  </si>
  <si>
    <t>準耐火</t>
    <rPh sb="0" eb="1">
      <t>ジュン</t>
    </rPh>
    <rPh sb="1" eb="3">
      <t>タイカ</t>
    </rPh>
    <phoneticPr fontId="4"/>
  </si>
  <si>
    <t>準</t>
    <rPh sb="0" eb="1">
      <t>ジュン</t>
    </rPh>
    <phoneticPr fontId="4"/>
  </si>
  <si>
    <t>長　　　　　　　　屋　　　　　　　　建</t>
    <rPh sb="0" eb="1">
      <t>チョウ</t>
    </rPh>
    <rPh sb="9" eb="10">
      <t>ヤ</t>
    </rPh>
    <rPh sb="18" eb="19">
      <t>ダ</t>
    </rPh>
    <phoneticPr fontId="4"/>
  </si>
  <si>
    <t>一　　　　　　　　戸　　　　　　　　建</t>
    <rPh sb="0" eb="1">
      <t>イチ</t>
    </rPh>
    <rPh sb="9" eb="10">
      <t>ト</t>
    </rPh>
    <rPh sb="18" eb="19">
      <t>ダ</t>
    </rPh>
    <phoneticPr fontId="4"/>
  </si>
  <si>
    <t>共　　　　同　　　　住　　　　宅</t>
    <rPh sb="0" eb="1">
      <t>トモ</t>
    </rPh>
    <rPh sb="5" eb="6">
      <t>ドウ</t>
    </rPh>
    <rPh sb="10" eb="11">
      <t>ジュウ</t>
    </rPh>
    <rPh sb="15" eb="16">
      <t>タク</t>
    </rPh>
    <phoneticPr fontId="4"/>
  </si>
  <si>
    <t>総　　数</t>
    <rPh sb="0" eb="1">
      <t>フサ</t>
    </rPh>
    <rPh sb="3" eb="4">
      <t>カズ</t>
    </rPh>
    <phoneticPr fontId="4"/>
  </si>
  <si>
    <t>中古住宅
を 購 入</t>
    <rPh sb="0" eb="2">
      <t>チュウコ</t>
    </rPh>
    <rPh sb="2" eb="4">
      <t>ジュウタク</t>
    </rPh>
    <phoneticPr fontId="4"/>
  </si>
  <si>
    <t>建て替え</t>
    <rPh sb="0" eb="1">
      <t>ダテ</t>
    </rPh>
    <rPh sb="2" eb="3">
      <t>テイ</t>
    </rPh>
    <phoneticPr fontId="4"/>
  </si>
  <si>
    <t>木　　造</t>
    <rPh sb="0" eb="1">
      <t>キ</t>
    </rPh>
    <rPh sb="3" eb="4">
      <t>ヅクリ</t>
    </rPh>
    <phoneticPr fontId="4"/>
  </si>
  <si>
    <t>非 木 造</t>
    <rPh sb="0" eb="1">
      <t>ヒ</t>
    </rPh>
    <rPh sb="2" eb="3">
      <t>キ</t>
    </rPh>
    <rPh sb="4" eb="5">
      <t>ヅクリ</t>
    </rPh>
    <phoneticPr fontId="4"/>
  </si>
  <si>
    <t>そ の 他</t>
    <rPh sb="4" eb="5">
      <t>タ</t>
    </rPh>
    <phoneticPr fontId="4"/>
  </si>
  <si>
    <t>居住専用住宅</t>
    <rPh sb="0" eb="2">
      <t>キョジュウ</t>
    </rPh>
    <rPh sb="2" eb="4">
      <t>センヨウ</t>
    </rPh>
    <rPh sb="4" eb="6">
      <t>ジュウタク</t>
    </rPh>
    <phoneticPr fontId="4"/>
  </si>
  <si>
    <t>民 　 営</t>
    <rPh sb="0" eb="1">
      <t>タミ</t>
    </rPh>
    <rPh sb="4" eb="5">
      <t>エイ</t>
    </rPh>
    <phoneticPr fontId="4"/>
  </si>
  <si>
    <t>借  　家</t>
    <rPh sb="0" eb="1">
      <t>シャク</t>
    </rPh>
    <rPh sb="4" eb="5">
      <t>イエ</t>
    </rPh>
    <phoneticPr fontId="4"/>
  </si>
  <si>
    <t>給 　 与</t>
    <rPh sb="0" eb="1">
      <t>キュウ</t>
    </rPh>
    <rPh sb="4" eb="5">
      <t>クミ</t>
    </rPh>
    <phoneticPr fontId="4"/>
  </si>
  <si>
    <t>住　　宅</t>
    <rPh sb="0" eb="1">
      <t>ジュウ</t>
    </rPh>
    <rPh sb="3" eb="4">
      <t>タク</t>
    </rPh>
    <phoneticPr fontId="4"/>
  </si>
  <si>
    <t>借　　家</t>
    <rPh sb="0" eb="1">
      <t>シャク</t>
    </rPh>
    <rPh sb="3" eb="4">
      <t>イエ</t>
    </rPh>
    <phoneticPr fontId="4"/>
  </si>
  <si>
    <t>団　地　名</t>
    <rPh sb="0" eb="1">
      <t>ダン</t>
    </rPh>
    <rPh sb="2" eb="3">
      <t>チ</t>
    </rPh>
    <rPh sb="4" eb="5">
      <t>メイ</t>
    </rPh>
    <phoneticPr fontId="4"/>
  </si>
  <si>
    <t>課　　　　　　　　　　　　　　　　税　　　　　　　　　　　　　　　　家　　　　　　　　　　　　　　　　屋</t>
    <rPh sb="0" eb="1">
      <t>カ</t>
    </rPh>
    <rPh sb="17" eb="18">
      <t>ゼイ</t>
    </rPh>
    <rPh sb="34" eb="35">
      <t>イエ</t>
    </rPh>
    <rPh sb="51" eb="52">
      <t>ヤ</t>
    </rPh>
    <phoneticPr fontId="4"/>
  </si>
  <si>
    <t>住宅の種類</t>
    <rPh sb="0" eb="2">
      <t>ジュウタク</t>
    </rPh>
    <rPh sb="3" eb="5">
      <t>シュルイ</t>
    </rPh>
    <phoneticPr fontId="4"/>
  </si>
  <si>
    <t>住宅数</t>
    <rPh sb="0" eb="2">
      <t>ジュウタク</t>
    </rPh>
    <rPh sb="2" eb="3">
      <t>スウ</t>
    </rPh>
    <phoneticPr fontId="4"/>
  </si>
  <si>
    <t>世帯数</t>
    <rPh sb="0" eb="3">
      <t>セタイスウ</t>
    </rPh>
    <phoneticPr fontId="4"/>
  </si>
  <si>
    <t>世帯人員</t>
    <rPh sb="0" eb="2">
      <t>セタイ</t>
    </rPh>
    <rPh sb="2" eb="4">
      <t>ジンイン</t>
    </rPh>
    <phoneticPr fontId="4"/>
  </si>
  <si>
    <t>住宅の所有の関係</t>
    <rPh sb="0" eb="2">
      <t>ジュウタク</t>
    </rPh>
    <rPh sb="3" eb="5">
      <t>ショユウ</t>
    </rPh>
    <rPh sb="6" eb="8">
      <t>カンケイ</t>
    </rPh>
    <phoneticPr fontId="4"/>
  </si>
  <si>
    <t>持ち家</t>
    <rPh sb="0" eb="3">
      <t>モチイエ</t>
    </rPh>
    <phoneticPr fontId="4"/>
  </si>
  <si>
    <t>借家</t>
    <rPh sb="0" eb="2">
      <t>シャクヤ</t>
    </rPh>
    <phoneticPr fontId="4"/>
  </si>
  <si>
    <t>店舗その他の併用住宅</t>
    <rPh sb="0" eb="2">
      <t>テンポ</t>
    </rPh>
    <rPh sb="2" eb="5">
      <t>ソノタ</t>
    </rPh>
    <rPh sb="6" eb="8">
      <t>ヘイヨウ</t>
    </rPh>
    <rPh sb="8" eb="10">
      <t>ジュウタク</t>
    </rPh>
    <phoneticPr fontId="4"/>
  </si>
  <si>
    <t>専用住宅　</t>
    <rPh sb="0" eb="2">
      <t>センヨウ</t>
    </rPh>
    <rPh sb="2" eb="4">
      <t>ジュウタク</t>
    </rPh>
    <phoneticPr fontId="4"/>
  </si>
  <si>
    <t>住宅数又</t>
    <rPh sb="0" eb="2">
      <t>ジュウタク</t>
    </rPh>
    <rPh sb="2" eb="3">
      <t>スウ</t>
    </rPh>
    <rPh sb="3" eb="4">
      <t>マタ</t>
    </rPh>
    <phoneticPr fontId="4"/>
  </si>
  <si>
    <t>は人が居</t>
    <rPh sb="1" eb="2">
      <t>ニン</t>
    </rPh>
    <rPh sb="3" eb="4">
      <t>キョ</t>
    </rPh>
    <phoneticPr fontId="4"/>
  </si>
  <si>
    <t>総　数</t>
    <rPh sb="0" eb="3">
      <t>ソウスウ</t>
    </rPh>
    <phoneticPr fontId="4"/>
  </si>
  <si>
    <t>同居世帯</t>
    <rPh sb="0" eb="2">
      <t>ドウキョ</t>
    </rPh>
    <rPh sb="2" eb="4">
      <t>セタイ</t>
    </rPh>
    <phoneticPr fontId="4"/>
  </si>
  <si>
    <t>区分・年</t>
    <rPh sb="0" eb="2">
      <t>クブン</t>
    </rPh>
    <rPh sb="3" eb="4">
      <t>ネン</t>
    </rPh>
    <phoneticPr fontId="4"/>
  </si>
  <si>
    <t>住する住</t>
    <rPh sb="0" eb="1">
      <t>ジュウ</t>
    </rPh>
    <rPh sb="3" eb="4">
      <t>ジュウ</t>
    </rPh>
    <phoneticPr fontId="4"/>
  </si>
  <si>
    <t>一人世帯</t>
    <rPh sb="0" eb="2">
      <t>ヒトリ</t>
    </rPh>
    <rPh sb="2" eb="4">
      <t>セタイ</t>
    </rPh>
    <phoneticPr fontId="4"/>
  </si>
  <si>
    <t>建物に</t>
    <rPh sb="0" eb="2">
      <t>タテモノ</t>
    </rPh>
    <phoneticPr fontId="4"/>
  </si>
  <si>
    <t>宅以外の</t>
    <rPh sb="0" eb="1">
      <t>タク</t>
    </rPh>
    <rPh sb="1" eb="3">
      <t>イガイ</t>
    </rPh>
    <phoneticPr fontId="4"/>
  </si>
  <si>
    <t>設備専用</t>
    <rPh sb="0" eb="2">
      <t>セツビ</t>
    </rPh>
    <rPh sb="2" eb="4">
      <t>センヨウ</t>
    </rPh>
    <phoneticPr fontId="4"/>
  </si>
  <si>
    <t>設備共用</t>
    <rPh sb="0" eb="2">
      <t>セツビ</t>
    </rPh>
    <rPh sb="2" eb="4">
      <t>キョウヨウ</t>
    </rPh>
    <phoneticPr fontId="4"/>
  </si>
  <si>
    <t>建 物 数</t>
    <rPh sb="0" eb="3">
      <t>タテモノ</t>
    </rPh>
    <rPh sb="4" eb="5">
      <t>スウ</t>
    </rPh>
    <phoneticPr fontId="4"/>
  </si>
  <si>
    <t>中鴻池町２丁目</t>
    <rPh sb="0" eb="1">
      <t>ナカ</t>
    </rPh>
    <rPh sb="1" eb="3">
      <t>コウノイケ</t>
    </rPh>
    <rPh sb="3" eb="4">
      <t>マチ</t>
    </rPh>
    <rPh sb="5" eb="7">
      <t>チョウメ</t>
    </rPh>
    <phoneticPr fontId="4"/>
  </si>
  <si>
    <t>住宅に居住</t>
    <rPh sb="0" eb="2">
      <t>ジュウタク</t>
    </rPh>
    <rPh sb="3" eb="5">
      <t>キョジュウ</t>
    </rPh>
    <phoneticPr fontId="4"/>
  </si>
  <si>
    <t>平成</t>
    <rPh sb="0" eb="2">
      <t>ヘイセイ</t>
    </rPh>
    <phoneticPr fontId="4"/>
  </si>
  <si>
    <t>住　　　　　　宅　　　　　　数</t>
    <rPh sb="0" eb="8">
      <t>ジュウタク</t>
    </rPh>
    <rPh sb="14" eb="15">
      <t>スウ</t>
    </rPh>
    <phoneticPr fontId="4"/>
  </si>
  <si>
    <t>人が居住</t>
    <rPh sb="0" eb="1">
      <t>ヒト</t>
    </rPh>
    <rPh sb="2" eb="4">
      <t>キョジュウ</t>
    </rPh>
    <phoneticPr fontId="4"/>
  </si>
  <si>
    <t>居　住　世　帯　あ　り</t>
    <rPh sb="0" eb="3">
      <t>キョジュウ</t>
    </rPh>
    <rPh sb="4" eb="7">
      <t>セタイ</t>
    </rPh>
    <phoneticPr fontId="4"/>
  </si>
  <si>
    <t>居　住　世　帯　な　し</t>
    <rPh sb="0" eb="3">
      <t>キョジュウ</t>
    </rPh>
    <rPh sb="4" eb="7">
      <t>セタイ</t>
    </rPh>
    <phoneticPr fontId="4"/>
  </si>
  <si>
    <t>する住宅</t>
    <rPh sb="2" eb="4">
      <t>ジュウタク</t>
    </rPh>
    <phoneticPr fontId="4"/>
  </si>
  <si>
    <t>空き家</t>
    <rPh sb="0" eb="3">
      <t>アキヤ</t>
    </rPh>
    <phoneticPr fontId="4"/>
  </si>
  <si>
    <t>建築中</t>
    <rPh sb="0" eb="2">
      <t>ケンチク</t>
    </rPh>
    <rPh sb="2" eb="3">
      <t>チュウ</t>
    </rPh>
    <phoneticPr fontId="4"/>
  </si>
  <si>
    <t>以 外 の</t>
    <rPh sb="0" eb="3">
      <t>イガイ</t>
    </rPh>
    <phoneticPr fontId="4"/>
  </si>
  <si>
    <t>脱　衣　所</t>
    <rPh sb="0" eb="1">
      <t>ダツ</t>
    </rPh>
    <rPh sb="2" eb="3">
      <t>コロモ</t>
    </rPh>
    <rPh sb="4" eb="5">
      <t>ジョ</t>
    </rPh>
    <phoneticPr fontId="4"/>
  </si>
  <si>
    <t>住宅総数</t>
    <rPh sb="0" eb="2">
      <t>ジュウタク</t>
    </rPh>
    <rPh sb="2" eb="4">
      <t>ソウスウ</t>
    </rPh>
    <phoneticPr fontId="4"/>
  </si>
  <si>
    <t>防火木造</t>
    <rPh sb="0" eb="2">
      <t>ボウカ</t>
    </rPh>
    <rPh sb="2" eb="4">
      <t>モクゾウ</t>
    </rPh>
    <phoneticPr fontId="4"/>
  </si>
  <si>
    <t>平　成</t>
    <rPh sb="0" eb="1">
      <t>ヒラ</t>
    </rPh>
    <rPh sb="2" eb="3">
      <t>シゲル</t>
    </rPh>
    <phoneticPr fontId="4"/>
  </si>
  <si>
    <t>世　　　　帯　　　　人　　　　員</t>
    <rPh sb="0" eb="6">
      <t>セタイ</t>
    </rPh>
    <rPh sb="10" eb="16">
      <t>ジンイン</t>
    </rPh>
    <phoneticPr fontId="4"/>
  </si>
  <si>
    <t>又は住宅以外の</t>
    <rPh sb="0" eb="1">
      <t>マタ</t>
    </rPh>
    <rPh sb="2" eb="4">
      <t>ジュウタク</t>
    </rPh>
    <rPh sb="4" eb="6">
      <t>イガイ</t>
    </rPh>
    <phoneticPr fontId="4"/>
  </si>
  <si>
    <t>同居世帯又は住宅以外の</t>
    <rPh sb="0" eb="2">
      <t>ドウキョ</t>
    </rPh>
    <rPh sb="2" eb="4">
      <t>セタイ</t>
    </rPh>
    <rPh sb="4" eb="5">
      <t>マタ</t>
    </rPh>
    <rPh sb="6" eb="8">
      <t>ジュウタク</t>
    </rPh>
    <rPh sb="8" eb="10">
      <t>イガイ</t>
    </rPh>
    <phoneticPr fontId="4"/>
  </si>
  <si>
    <t>居住する世帯</t>
    <rPh sb="0" eb="2">
      <t>キョジュウ</t>
    </rPh>
    <rPh sb="4" eb="6">
      <t>セタイ</t>
    </rPh>
    <phoneticPr fontId="4"/>
  </si>
  <si>
    <t>建物に居住する世帯</t>
    <rPh sb="0" eb="2">
      <t>タテモノ</t>
    </rPh>
    <rPh sb="3" eb="5">
      <t>キョジュウ</t>
    </rPh>
    <rPh sb="7" eb="9">
      <t>セタイ</t>
    </rPh>
    <phoneticPr fontId="4"/>
  </si>
  <si>
    <t>普通世帯</t>
    <rPh sb="0" eb="2">
      <t>フツウ</t>
    </rPh>
    <rPh sb="2" eb="4">
      <t>セタイ</t>
    </rPh>
    <phoneticPr fontId="4"/>
  </si>
  <si>
    <t>準世帯</t>
    <rPh sb="0" eb="1">
      <t>ジュン</t>
    </rPh>
    <rPh sb="1" eb="3">
      <t>セタイ</t>
    </rPh>
    <phoneticPr fontId="4"/>
  </si>
  <si>
    <t>給与住宅</t>
    <rPh sb="0" eb="2">
      <t>キュウヨ</t>
    </rPh>
    <rPh sb="2" eb="4">
      <t>ジュウタク</t>
    </rPh>
    <phoneticPr fontId="4"/>
  </si>
  <si>
    <t>分譲住宅</t>
    <rPh sb="0" eb="2">
      <t>ブンジョウ</t>
    </rPh>
    <rPh sb="2" eb="4">
      <t>ジュウタク</t>
    </rPh>
    <phoneticPr fontId="4"/>
  </si>
  <si>
    <t>持　家</t>
    <rPh sb="0" eb="1">
      <t>ジ</t>
    </rPh>
    <rPh sb="2" eb="3">
      <t>イエ</t>
    </rPh>
    <phoneticPr fontId="4"/>
  </si>
  <si>
    <t>貸　家</t>
    <rPh sb="0" eb="1">
      <t>カシ</t>
    </rPh>
    <rPh sb="2" eb="3">
      <t>イエ</t>
    </rPh>
    <phoneticPr fontId="4"/>
  </si>
  <si>
    <t>借家総数</t>
    <rPh sb="0" eb="2">
      <t>シャクヤ</t>
    </rPh>
    <rPh sb="2" eb="4">
      <t>ソウスウ</t>
    </rPh>
    <phoneticPr fontId="4"/>
  </si>
  <si>
    <t>借　　　　　　　　　　　　　　家</t>
    <rPh sb="0" eb="1">
      <t>シャク</t>
    </rPh>
    <rPh sb="15" eb="16">
      <t>イエ</t>
    </rPh>
    <phoneticPr fontId="4"/>
  </si>
  <si>
    <t>地域リロケーション住宅</t>
    <rPh sb="0" eb="2">
      <t>チイキ</t>
    </rPh>
    <rPh sb="9" eb="11">
      <t>ジュウタク</t>
    </rPh>
    <phoneticPr fontId="4"/>
  </si>
  <si>
    <t>住　　　宅　　　数</t>
    <rPh sb="0" eb="1">
      <t>ジュウ</t>
    </rPh>
    <rPh sb="4" eb="5">
      <t>タク</t>
    </rPh>
    <rPh sb="8" eb="9">
      <t>スウ</t>
    </rPh>
    <phoneticPr fontId="4"/>
  </si>
  <si>
    <t>阪南市</t>
    <rPh sb="0" eb="2">
      <t>ハンナン</t>
    </rPh>
    <rPh sb="2" eb="3">
      <t>シ</t>
    </rPh>
    <phoneticPr fontId="4"/>
  </si>
  <si>
    <t>併 用 住 宅</t>
    <rPh sb="0" eb="1">
      <t>ヘイ</t>
    </rPh>
    <rPh sb="2" eb="3">
      <t>ヨウ</t>
    </rPh>
    <rPh sb="4" eb="5">
      <t>ジュウ</t>
    </rPh>
    <rPh sb="6" eb="7">
      <t>タク</t>
    </rPh>
    <phoneticPr fontId="4"/>
  </si>
  <si>
    <t>昇 降 機</t>
    <rPh sb="0" eb="1">
      <t>ノボル</t>
    </rPh>
    <rPh sb="2" eb="3">
      <t>ゴウ</t>
    </rPh>
    <rPh sb="4" eb="5">
      <t>キ</t>
    </rPh>
    <phoneticPr fontId="4"/>
  </si>
  <si>
    <t>工 作 物</t>
    <rPh sb="0" eb="1">
      <t>コウ</t>
    </rPh>
    <rPh sb="2" eb="3">
      <t>サク</t>
    </rPh>
    <rPh sb="4" eb="5">
      <t>モノ</t>
    </rPh>
    <phoneticPr fontId="4"/>
  </si>
  <si>
    <t>工　　場</t>
    <rPh sb="0" eb="1">
      <t>コウ</t>
    </rPh>
    <rPh sb="3" eb="4">
      <t>バ</t>
    </rPh>
    <phoneticPr fontId="4"/>
  </si>
  <si>
    <t>倉 庫 等</t>
    <rPh sb="0" eb="1">
      <t>クラ</t>
    </rPh>
    <rPh sb="2" eb="3">
      <t>コ</t>
    </rPh>
    <rPh sb="4" eb="5">
      <t>トウ</t>
    </rPh>
    <phoneticPr fontId="4"/>
  </si>
  <si>
    <t>　　　　　　　     世　　　　　　帯　　　　　　数</t>
    <rPh sb="12" eb="27">
      <t>セタイスウ</t>
    </rPh>
    <phoneticPr fontId="4"/>
  </si>
  <si>
    <t>高　　　　　　齢　　　　　　者　　　　　　等　　　　　　の　　　　　　た　　　　　　め　　　　　　の　　　　　　設　　　　　　備　　　　　　が　　　　　　あ　　　　　　る</t>
    <rPh sb="0" eb="1">
      <t>タカ</t>
    </rPh>
    <rPh sb="7" eb="8">
      <t>ヨワイ</t>
    </rPh>
    <rPh sb="14" eb="15">
      <t>シャ</t>
    </rPh>
    <rPh sb="21" eb="22">
      <t>トウ</t>
    </rPh>
    <rPh sb="56" eb="57">
      <t>セツ</t>
    </rPh>
    <rPh sb="63" eb="64">
      <t>ソナエ</t>
    </rPh>
    <phoneticPr fontId="4"/>
  </si>
  <si>
    <t>住宅に同居する普通世帯総数</t>
    <rPh sb="0" eb="2">
      <t>ジュウタク</t>
    </rPh>
    <rPh sb="3" eb="5">
      <t>ドウキョ</t>
    </rPh>
    <rPh sb="7" eb="9">
      <t>フツウ</t>
    </rPh>
    <rPh sb="9" eb="11">
      <t>セタイ</t>
    </rPh>
    <rPh sb="11" eb="13">
      <t>ソウスウ</t>
    </rPh>
    <phoneticPr fontId="4"/>
  </si>
  <si>
    <t>共　　　　同　　　　住　　　　宅</t>
    <rPh sb="0" eb="6">
      <t>キョウドウ</t>
    </rPh>
    <rPh sb="10" eb="16">
      <t>ジュウタク</t>
    </rPh>
    <phoneticPr fontId="4"/>
  </si>
  <si>
    <t>同居世帯・　　　住宅以外の　　　建物に居住　　　する世帯</t>
    <rPh sb="0" eb="2">
      <t>ドウキョ</t>
    </rPh>
    <rPh sb="2" eb="4">
      <t>セタイ</t>
    </rPh>
    <phoneticPr fontId="4"/>
  </si>
  <si>
    <t>廊下などが</t>
    <rPh sb="0" eb="2">
      <t>ロウカ</t>
    </rPh>
    <phoneticPr fontId="4"/>
  </si>
  <si>
    <t>段差のない</t>
    <rPh sb="0" eb="2">
      <t>ダンサ</t>
    </rPh>
    <phoneticPr fontId="4"/>
  </si>
  <si>
    <t>道路から玄関</t>
    <rPh sb="0" eb="2">
      <t>ドウロ</t>
    </rPh>
    <rPh sb="4" eb="6">
      <t>ゲンカン</t>
    </rPh>
    <phoneticPr fontId="4"/>
  </si>
  <si>
    <t>すい高さの</t>
    <rPh sb="2" eb="3">
      <t>タカ</t>
    </rPh>
    <phoneticPr fontId="4"/>
  </si>
  <si>
    <t>車椅子で</t>
    <rPh sb="0" eb="3">
      <t>クルマイス</t>
    </rPh>
    <phoneticPr fontId="4"/>
  </si>
  <si>
    <t>まで車椅子</t>
    <rPh sb="2" eb="5">
      <t>クルマイス</t>
    </rPh>
    <phoneticPr fontId="4"/>
  </si>
  <si>
    <t>浴槽</t>
    <rPh sb="0" eb="2">
      <t>ヨクソウ</t>
    </rPh>
    <phoneticPr fontId="4"/>
  </si>
  <si>
    <t>通行可能</t>
    <rPh sb="0" eb="2">
      <t>ツウコウ</t>
    </rPh>
    <rPh sb="2" eb="4">
      <t>カノウ</t>
    </rPh>
    <phoneticPr fontId="4"/>
  </si>
  <si>
    <t>屋内</t>
    <rPh sb="0" eb="2">
      <t>オクナイ</t>
    </rPh>
    <phoneticPr fontId="4"/>
  </si>
  <si>
    <t>確 認 申 請</t>
    <rPh sb="0" eb="1">
      <t>アキラ</t>
    </rPh>
    <rPh sb="2" eb="3">
      <t>ニン</t>
    </rPh>
    <rPh sb="4" eb="5">
      <t>サル</t>
    </rPh>
    <rPh sb="6" eb="7">
      <t>ショウ</t>
    </rPh>
    <phoneticPr fontId="4"/>
  </si>
  <si>
    <t>手 続 違 反</t>
    <rPh sb="0" eb="1">
      <t>テ</t>
    </rPh>
    <rPh sb="2" eb="3">
      <t>ゾク</t>
    </rPh>
    <rPh sb="4" eb="5">
      <t>タガ</t>
    </rPh>
    <rPh sb="6" eb="7">
      <t>ハン</t>
    </rPh>
    <phoneticPr fontId="4"/>
  </si>
  <si>
    <t>道　　路</t>
    <rPh sb="0" eb="1">
      <t>ミチ</t>
    </rPh>
    <rPh sb="3" eb="4">
      <t>ミチ</t>
    </rPh>
    <phoneticPr fontId="4"/>
  </si>
  <si>
    <t>建 ぺ い 率</t>
    <rPh sb="0" eb="1">
      <t>ダテ</t>
    </rPh>
    <rPh sb="6" eb="7">
      <t>リツ</t>
    </rPh>
    <phoneticPr fontId="4"/>
  </si>
  <si>
    <t>容　積　率</t>
    <rPh sb="0" eb="1">
      <t>カタチ</t>
    </rPh>
    <rPh sb="2" eb="3">
      <t>セキ</t>
    </rPh>
    <rPh sb="4" eb="5">
      <t>リツ</t>
    </rPh>
    <phoneticPr fontId="4"/>
  </si>
  <si>
    <t>用 途 地 域</t>
    <rPh sb="0" eb="1">
      <t>ヨウ</t>
    </rPh>
    <rPh sb="2" eb="3">
      <t>ト</t>
    </rPh>
    <rPh sb="4" eb="5">
      <t>チ</t>
    </rPh>
    <rPh sb="6" eb="7">
      <t>イキ</t>
    </rPh>
    <phoneticPr fontId="4"/>
  </si>
  <si>
    <t>そ　の　他</t>
    <rPh sb="4" eb="5">
      <t>タ</t>
    </rPh>
    <phoneticPr fontId="4"/>
  </si>
  <si>
    <t>総　　　数</t>
    <rPh sb="0" eb="1">
      <t>フサ</t>
    </rPh>
    <rPh sb="4" eb="5">
      <t>カズ</t>
    </rPh>
    <phoneticPr fontId="4"/>
  </si>
  <si>
    <t>専 用 住 宅</t>
    <rPh sb="0" eb="1">
      <t>セン</t>
    </rPh>
    <rPh sb="2" eb="3">
      <t>ヨウ</t>
    </rPh>
    <rPh sb="4" eb="5">
      <t>ジュウ</t>
    </rPh>
    <rPh sb="6" eb="7">
      <t>タク</t>
    </rPh>
    <phoneticPr fontId="4"/>
  </si>
  <si>
    <t>長 屋 住 宅</t>
    <rPh sb="0" eb="1">
      <t>チョウ</t>
    </rPh>
    <rPh sb="2" eb="3">
      <t>ヤ</t>
    </rPh>
    <rPh sb="4" eb="5">
      <t>ジュウ</t>
    </rPh>
    <rPh sb="6" eb="7">
      <t>タク</t>
    </rPh>
    <phoneticPr fontId="4"/>
  </si>
  <si>
    <t>共　 　　同</t>
    <rPh sb="0" eb="1">
      <t>トモ</t>
    </rPh>
    <rPh sb="5" eb="6">
      <t>ドウ</t>
    </rPh>
    <phoneticPr fontId="4"/>
  </si>
  <si>
    <t>工　 　場</t>
    <rPh sb="0" eb="1">
      <t>コウ</t>
    </rPh>
    <rPh sb="4" eb="5">
      <t>バ</t>
    </rPh>
    <phoneticPr fontId="4"/>
  </si>
  <si>
    <t>で通行可能</t>
    <rPh sb="1" eb="3">
      <t>ツウコウ</t>
    </rPh>
    <rPh sb="3" eb="5">
      <t>カノウ</t>
    </rPh>
    <phoneticPr fontId="4"/>
  </si>
  <si>
    <t>高齢者対応型共同住宅</t>
    <rPh sb="0" eb="3">
      <t>コウレイシャ</t>
    </rPh>
    <rPh sb="3" eb="6">
      <t>タイオウガタ</t>
    </rPh>
    <rPh sb="6" eb="8">
      <t>キョウドウ</t>
    </rPh>
    <rPh sb="8" eb="10">
      <t>ジュウタク</t>
    </rPh>
    <phoneticPr fontId="4"/>
  </si>
  <si>
    <t>新築の住宅を購入</t>
    <rPh sb="0" eb="2">
      <t>シンチク</t>
    </rPh>
    <rPh sb="3" eb="5">
      <t>ジュウタク</t>
    </rPh>
    <rPh sb="6" eb="8">
      <t>コウニュウ</t>
    </rPh>
    <phoneticPr fontId="4"/>
  </si>
  <si>
    <t>相続・贈与</t>
    <rPh sb="0" eb="2">
      <t>ソウゾク</t>
    </rPh>
    <rPh sb="3" eb="5">
      <t>ゾウヨ</t>
    </rPh>
    <phoneticPr fontId="4"/>
  </si>
  <si>
    <t>年　　　度</t>
    <rPh sb="0" eb="5">
      <t>ネンド</t>
    </rPh>
    <phoneticPr fontId="4"/>
  </si>
  <si>
    <t>専用住宅</t>
    <rPh sb="0" eb="2">
      <t>センヨウ</t>
    </rPh>
    <rPh sb="2" eb="4">
      <t>ジュウタク</t>
    </rPh>
    <phoneticPr fontId="4"/>
  </si>
  <si>
    <t>その他</t>
    <rPh sb="2" eb="3">
      <t>ホカ</t>
    </rPh>
    <phoneticPr fontId="4"/>
  </si>
  <si>
    <t>の  借  家</t>
    <rPh sb="3" eb="4">
      <t>シャク</t>
    </rPh>
    <rPh sb="6" eb="7">
      <t>イエ</t>
    </rPh>
    <phoneticPr fontId="4"/>
  </si>
  <si>
    <t>主　　　　　世　　　　　帯</t>
    <rPh sb="0" eb="1">
      <t>シュ</t>
    </rPh>
    <rPh sb="6" eb="13">
      <t>セタイ</t>
    </rPh>
    <phoneticPr fontId="4"/>
  </si>
  <si>
    <t>世帯の年間収入階級</t>
    <rPh sb="0" eb="2">
      <t>セタイ</t>
    </rPh>
    <rPh sb="3" eb="5">
      <t>ネンカン</t>
    </rPh>
    <rPh sb="5" eb="7">
      <t>シュウニュウ</t>
    </rPh>
    <rPh sb="7" eb="9">
      <t>カイキュウ</t>
    </rPh>
    <phoneticPr fontId="4"/>
  </si>
  <si>
    <t>普通世帯数</t>
    <rPh sb="0" eb="2">
      <t>フツウ</t>
    </rPh>
    <rPh sb="2" eb="5">
      <t>セタイスウ</t>
    </rPh>
    <phoneticPr fontId="4"/>
  </si>
  <si>
    <t>１世帯当たり人員</t>
    <rPh sb="1" eb="3">
      <t>セタイ</t>
    </rPh>
    <rPh sb="3" eb="4">
      <t>ア</t>
    </rPh>
    <rPh sb="6" eb="8">
      <t>ジンイン</t>
    </rPh>
    <phoneticPr fontId="4"/>
  </si>
  <si>
    <t>各年度末現在</t>
    <rPh sb="0" eb="3">
      <t>カクネンド</t>
    </rPh>
    <rPh sb="3" eb="4">
      <t>マツ</t>
    </rPh>
    <rPh sb="4" eb="6">
      <t>ゲンザイ</t>
    </rPh>
    <phoneticPr fontId="4"/>
  </si>
  <si>
    <t>年　　度</t>
    <rPh sb="0" eb="4">
      <t>ネンド</t>
    </rPh>
    <phoneticPr fontId="4"/>
  </si>
  <si>
    <t>総　　　数</t>
    <rPh sb="0" eb="5">
      <t>ソウスウ</t>
    </rPh>
    <phoneticPr fontId="4"/>
  </si>
  <si>
    <t>区　　　　　　　分</t>
    <rPh sb="0" eb="9">
      <t>クブン</t>
    </rPh>
    <phoneticPr fontId="4"/>
  </si>
  <si>
    <t>建設</t>
    <rPh sb="0" eb="2">
      <t>ケンセツ</t>
    </rPh>
    <phoneticPr fontId="4"/>
  </si>
  <si>
    <t>団地所在地</t>
    <rPh sb="0" eb="2">
      <t>ダンチ</t>
    </rPh>
    <rPh sb="2" eb="5">
      <t>ショザイチ</t>
    </rPh>
    <phoneticPr fontId="4"/>
  </si>
  <si>
    <t>鉄筋</t>
    <rPh sb="0" eb="2">
      <t>テッキン</t>
    </rPh>
    <phoneticPr fontId="4"/>
  </si>
  <si>
    <t>耐火</t>
    <rPh sb="0" eb="2">
      <t>タイカ</t>
    </rPh>
    <phoneticPr fontId="4"/>
  </si>
  <si>
    <t>二人以上の世帯</t>
    <rPh sb="0" eb="2">
      <t>フタリ</t>
    </rPh>
    <rPh sb="2" eb="4">
      <t>イジョウ</t>
    </rPh>
    <rPh sb="5" eb="7">
      <t>セタイ</t>
    </rPh>
    <phoneticPr fontId="4"/>
  </si>
  <si>
    <t>東鴻池</t>
    <rPh sb="0" eb="1">
      <t>ヒガシ</t>
    </rPh>
    <rPh sb="1" eb="3">
      <t>コウノイケ</t>
    </rPh>
    <phoneticPr fontId="4"/>
  </si>
  <si>
    <t>東鴻池第２</t>
    <rPh sb="0" eb="1">
      <t>ヒガシ</t>
    </rPh>
    <rPh sb="1" eb="3">
      <t>コウノイケ</t>
    </rPh>
    <rPh sb="3" eb="4">
      <t>ダイ</t>
    </rPh>
    <phoneticPr fontId="4"/>
  </si>
  <si>
    <t>大東朋来</t>
    <rPh sb="0" eb="2">
      <t>ダイトウ</t>
    </rPh>
    <rPh sb="2" eb="4">
      <t>ホウライ</t>
    </rPh>
    <phoneticPr fontId="4"/>
  </si>
  <si>
    <t>東大阪加納</t>
    <rPh sb="0" eb="3">
      <t>ヒガシオオサカ</t>
    </rPh>
    <rPh sb="3" eb="5">
      <t>カノウ</t>
    </rPh>
    <phoneticPr fontId="4"/>
  </si>
  <si>
    <t>東大阪稲田</t>
    <rPh sb="0" eb="3">
      <t>ヒガシオオサカ</t>
    </rPh>
    <rPh sb="3" eb="5">
      <t>イナダ</t>
    </rPh>
    <phoneticPr fontId="4"/>
  </si>
  <si>
    <t>民　　間</t>
    <rPh sb="0" eb="1">
      <t>タミ</t>
    </rPh>
    <rPh sb="3" eb="4">
      <t>アイダ</t>
    </rPh>
    <phoneticPr fontId="4"/>
  </si>
  <si>
    <t>東大阪鴻池</t>
    <rPh sb="0" eb="3">
      <t>ヒガシオオサカ</t>
    </rPh>
    <rPh sb="3" eb="5">
      <t>コウノイケ</t>
    </rPh>
    <phoneticPr fontId="4"/>
  </si>
  <si>
    <t>鴻池町１丁目</t>
    <rPh sb="0" eb="2">
      <t>コウノイケ</t>
    </rPh>
    <rPh sb="2" eb="3">
      <t>チョウ</t>
    </rPh>
    <rPh sb="4" eb="6">
      <t>チョウメ</t>
    </rPh>
    <phoneticPr fontId="4"/>
  </si>
  <si>
    <t>東大阪吉田</t>
    <rPh sb="0" eb="3">
      <t>ヒガシオオサカ</t>
    </rPh>
    <rPh sb="3" eb="5">
      <t>ヨシダ</t>
    </rPh>
    <phoneticPr fontId="4"/>
  </si>
  <si>
    <t>島之内１丁目</t>
    <rPh sb="0" eb="3">
      <t>シマノウチ</t>
    </rPh>
    <rPh sb="3" eb="6">
      <t>１チョウメ</t>
    </rPh>
    <phoneticPr fontId="4"/>
  </si>
  <si>
    <t>東大阪春宮</t>
    <rPh sb="0" eb="3">
      <t>ヒガシオオサカ</t>
    </rPh>
    <rPh sb="3" eb="4">
      <t>ハル</t>
    </rPh>
    <rPh sb="4" eb="5">
      <t>ミヤ</t>
    </rPh>
    <phoneticPr fontId="4"/>
  </si>
  <si>
    <t>衣摺１丁目</t>
    <rPh sb="0" eb="2">
      <t>キズリ</t>
    </rPh>
    <rPh sb="2" eb="5">
      <t>１チョウメ</t>
    </rPh>
    <phoneticPr fontId="4"/>
  </si>
  <si>
    <t>衣摺</t>
    <rPh sb="0" eb="2">
      <t>キズリ</t>
    </rPh>
    <phoneticPr fontId="4"/>
  </si>
  <si>
    <t>金岡１丁目</t>
    <rPh sb="0" eb="2">
      <t>カナオカ</t>
    </rPh>
    <rPh sb="2" eb="5">
      <t>１チョウメ</t>
    </rPh>
    <phoneticPr fontId="4"/>
  </si>
  <si>
    <t>八戸ノ里</t>
    <rPh sb="0" eb="4">
      <t>ヤエノサト</t>
    </rPh>
    <phoneticPr fontId="4"/>
  </si>
  <si>
    <t>小阪３丁目</t>
    <rPh sb="0" eb="2">
      <t>コサカ</t>
    </rPh>
    <rPh sb="2" eb="5">
      <t>３チョウメ</t>
    </rPh>
    <phoneticPr fontId="4"/>
  </si>
  <si>
    <t>玉串元町</t>
    <rPh sb="0" eb="1">
      <t>タマ</t>
    </rPh>
    <rPh sb="1" eb="2">
      <t>クシ</t>
    </rPh>
    <rPh sb="2" eb="4">
      <t>モトマチ</t>
    </rPh>
    <phoneticPr fontId="4"/>
  </si>
  <si>
    <t>玉串元町２丁目</t>
    <rPh sb="0" eb="1">
      <t>タマ</t>
    </rPh>
    <rPh sb="1" eb="2">
      <t>クシ</t>
    </rPh>
    <rPh sb="2" eb="4">
      <t>モトマチ</t>
    </rPh>
    <rPh sb="5" eb="7">
      <t>チョウメ</t>
    </rPh>
    <phoneticPr fontId="4"/>
  </si>
  <si>
    <t>玉串西</t>
    <rPh sb="0" eb="1">
      <t>タマ</t>
    </rPh>
    <rPh sb="1" eb="2">
      <t>クシ</t>
    </rPh>
    <rPh sb="2" eb="3">
      <t>ニシ</t>
    </rPh>
    <phoneticPr fontId="4"/>
  </si>
  <si>
    <t>玉串町西３丁目</t>
    <rPh sb="0" eb="1">
      <t>タマ</t>
    </rPh>
    <rPh sb="1" eb="2">
      <t>クシ</t>
    </rPh>
    <rPh sb="2" eb="3">
      <t>チョウ</t>
    </rPh>
    <rPh sb="3" eb="4">
      <t>ニシ</t>
    </rPh>
    <rPh sb="5" eb="7">
      <t>チョウメ</t>
    </rPh>
    <phoneticPr fontId="4"/>
  </si>
  <si>
    <t>ヌーヴェル鴻池</t>
    <rPh sb="5" eb="7">
      <t>コウノイケ</t>
    </rPh>
    <phoneticPr fontId="4"/>
  </si>
  <si>
    <t>建　　　物　　　の　　　種　　　類</t>
    <rPh sb="0" eb="5">
      <t>タテモノ</t>
    </rPh>
    <rPh sb="12" eb="17">
      <t>シュルイ</t>
    </rPh>
    <phoneticPr fontId="4"/>
  </si>
  <si>
    <t>年　　　　度</t>
    <rPh sb="0" eb="6">
      <t>ネンド</t>
    </rPh>
    <phoneticPr fontId="4"/>
  </si>
  <si>
    <t>総　　数</t>
    <rPh sb="0" eb="4">
      <t>ソウスウ</t>
    </rPh>
    <phoneticPr fontId="4"/>
  </si>
  <si>
    <t>倉庫・その他</t>
    <rPh sb="0" eb="2">
      <t>ソウコ</t>
    </rPh>
    <rPh sb="3" eb="6">
      <t>ソノタ</t>
    </rPh>
    <phoneticPr fontId="4"/>
  </si>
  <si>
    <t>違　　　　反　　　　内　　　　容</t>
    <rPh sb="0" eb="6">
      <t>イハン</t>
    </rPh>
    <rPh sb="10" eb="16">
      <t>ナイヨウ</t>
    </rPh>
    <phoneticPr fontId="4"/>
  </si>
  <si>
    <t>公営住宅</t>
    <rPh sb="0" eb="2">
      <t>コウエイ</t>
    </rPh>
    <rPh sb="2" eb="4">
      <t>ジュウタク</t>
    </rPh>
    <phoneticPr fontId="4"/>
  </si>
  <si>
    <t>木造</t>
    <rPh sb="0" eb="2">
      <t>モクゾウ</t>
    </rPh>
    <phoneticPr fontId="4"/>
  </si>
  <si>
    <t>総数</t>
    <rPh sb="0" eb="2">
      <t>ソウスウ</t>
    </rPh>
    <phoneticPr fontId="4"/>
  </si>
  <si>
    <t>中層耐火</t>
    <rPh sb="0" eb="2">
      <t>チュウソウ</t>
    </rPh>
    <rPh sb="2" eb="4">
      <t>タイカ</t>
    </rPh>
    <phoneticPr fontId="4"/>
  </si>
  <si>
    <t>高層耐火</t>
    <rPh sb="0" eb="2">
      <t>コウソウ</t>
    </rPh>
    <rPh sb="2" eb="4">
      <t>タイカ</t>
    </rPh>
    <phoneticPr fontId="4"/>
  </si>
  <si>
    <t>改良住宅</t>
    <rPh sb="0" eb="2">
      <t>カイリョウ</t>
    </rPh>
    <rPh sb="2" eb="4">
      <t>ジュウタク</t>
    </rPh>
    <phoneticPr fontId="4"/>
  </si>
  <si>
    <t>街区公園</t>
    <rPh sb="0" eb="2">
      <t>ガイク</t>
    </rPh>
    <rPh sb="2" eb="4">
      <t>コウエン</t>
    </rPh>
    <phoneticPr fontId="4"/>
  </si>
  <si>
    <t>近隣公園</t>
    <rPh sb="0" eb="2">
      <t>キンリン</t>
    </rPh>
    <rPh sb="2" eb="4">
      <t>コウエン</t>
    </rPh>
    <phoneticPr fontId="4"/>
  </si>
  <si>
    <t>各年４月１日現在</t>
  </si>
  <si>
    <t>年</t>
    <rPh sb="0" eb="1">
      <t>ネン</t>
    </rPh>
    <phoneticPr fontId="4"/>
  </si>
  <si>
    <t>鉄骨鉄筋コンクリート造</t>
    <rPh sb="0" eb="2">
      <t>テッコツ</t>
    </rPh>
    <rPh sb="2" eb="4">
      <t>テッキン</t>
    </rPh>
    <rPh sb="10" eb="11">
      <t>ゾウ</t>
    </rPh>
    <phoneticPr fontId="4"/>
  </si>
  <si>
    <t>年度</t>
    <rPh sb="0" eb="2">
      <t>ネンド</t>
    </rPh>
    <phoneticPr fontId="4"/>
  </si>
  <si>
    <t>府営住宅</t>
    <rPh sb="0" eb="1">
      <t>フ</t>
    </rPh>
    <rPh sb="1" eb="2">
      <t>エイ</t>
    </rPh>
    <rPh sb="2" eb="4">
      <t>ジュウタク</t>
    </rPh>
    <phoneticPr fontId="4"/>
  </si>
  <si>
    <t>総　　　　　　数</t>
    <rPh sb="0" eb="8">
      <t>ソウスウ</t>
    </rPh>
    <phoneticPr fontId="4"/>
  </si>
  <si>
    <t>木　　　　　造</t>
    <rPh sb="0" eb="7">
      <t>モクゾウ</t>
    </rPh>
    <phoneticPr fontId="4"/>
  </si>
  <si>
    <t>棟　　数</t>
    <rPh sb="0" eb="1">
      <t>ムネ</t>
    </rPh>
    <rPh sb="3" eb="4">
      <t>スウ</t>
    </rPh>
    <phoneticPr fontId="4"/>
  </si>
  <si>
    <t>自然公園</t>
    <rPh sb="0" eb="1">
      <t>ジ</t>
    </rPh>
    <rPh sb="1" eb="2">
      <t>シカリ</t>
    </rPh>
    <rPh sb="2" eb="3">
      <t>オオヤケ</t>
    </rPh>
    <rPh sb="3" eb="4">
      <t>エン</t>
    </rPh>
    <phoneticPr fontId="4"/>
  </si>
  <si>
    <t>(2)　住宅の種類・構造、建築の時期別住宅数</t>
    <rPh sb="4" eb="6">
      <t>ジュウタク</t>
    </rPh>
    <rPh sb="7" eb="9">
      <t>シュルイ</t>
    </rPh>
    <rPh sb="10" eb="12">
      <t>コウゾウ</t>
    </rPh>
    <rPh sb="13" eb="15">
      <t>ケンチク</t>
    </rPh>
    <rPh sb="16" eb="18">
      <t>ジキ</t>
    </rPh>
    <rPh sb="18" eb="19">
      <t>ベツ</t>
    </rPh>
    <rPh sb="19" eb="21">
      <t>ジュウタク</t>
    </rPh>
    <rPh sb="21" eb="22">
      <t>スウ</t>
    </rPh>
    <phoneticPr fontId="4"/>
  </si>
  <si>
    <t>床 面 積</t>
    <rPh sb="0" eb="1">
      <t>ユカ</t>
    </rPh>
    <rPh sb="2" eb="3">
      <t>メン</t>
    </rPh>
    <rPh sb="4" eb="5">
      <t>セキ</t>
    </rPh>
    <phoneticPr fontId="4"/>
  </si>
  <si>
    <t>市  町  村</t>
    <rPh sb="0" eb="1">
      <t>シ</t>
    </rPh>
    <rPh sb="3" eb="4">
      <t>マチ</t>
    </rPh>
    <rPh sb="6" eb="7">
      <t>ムラ</t>
    </rPh>
    <phoneticPr fontId="4"/>
  </si>
  <si>
    <t>総　　　　　　　　数</t>
    <rPh sb="0" eb="10">
      <t>ソウスウ</t>
    </rPh>
    <phoneticPr fontId="4"/>
  </si>
  <si>
    <t>総数</t>
    <rPh sb="0" eb="1">
      <t>フサ</t>
    </rPh>
    <rPh sb="1" eb="2">
      <t>カズ</t>
    </rPh>
    <phoneticPr fontId="4"/>
  </si>
  <si>
    <t>電気・ガス・熱供給
・水道業用建築物</t>
    <rPh sb="0" eb="2">
      <t>デンキ</t>
    </rPh>
    <rPh sb="6" eb="7">
      <t>ネツ</t>
    </rPh>
    <rPh sb="7" eb="9">
      <t>キョウキュウ</t>
    </rPh>
    <rPh sb="11" eb="13">
      <t>スイドウ</t>
    </rPh>
    <rPh sb="13" eb="14">
      <t>ギョウ</t>
    </rPh>
    <rPh sb="14" eb="15">
      <t>ヨウ</t>
    </rPh>
    <rPh sb="15" eb="18">
      <t>ケンチクブツ</t>
    </rPh>
    <phoneticPr fontId="4"/>
  </si>
  <si>
    <t>他に分類されない
建築物</t>
    <rPh sb="0" eb="1">
      <t>ホカ</t>
    </rPh>
    <rPh sb="2" eb="4">
      <t>ブンルイ</t>
    </rPh>
    <rPh sb="9" eb="12">
      <t>ケンチクブツ</t>
    </rPh>
    <phoneticPr fontId="4"/>
  </si>
  <si>
    <t>戸　　　数</t>
    <rPh sb="0" eb="1">
      <t>ト</t>
    </rPh>
    <rPh sb="4" eb="5">
      <t>スウ</t>
    </rPh>
    <phoneticPr fontId="4"/>
  </si>
  <si>
    <t>床　面　積</t>
    <rPh sb="0" eb="5">
      <t>ユカメンセキ</t>
    </rPh>
    <phoneticPr fontId="4"/>
  </si>
  <si>
    <t>木　　　　　　造</t>
    <rPh sb="0" eb="8">
      <t>モクゾウ</t>
    </rPh>
    <phoneticPr fontId="4"/>
  </si>
  <si>
    <t>棟　　　数</t>
    <rPh sb="0" eb="1">
      <t>ムネ</t>
    </rPh>
    <rPh sb="4" eb="5">
      <t>スウ</t>
    </rPh>
    <phoneticPr fontId="4"/>
  </si>
  <si>
    <t>鉄筋コンクリート造</t>
    <rPh sb="0" eb="2">
      <t>テッキン</t>
    </rPh>
    <rPh sb="8" eb="9">
      <t>ゾウ</t>
    </rPh>
    <phoneticPr fontId="4"/>
  </si>
  <si>
    <t>鉄　　　骨　　　造</t>
    <rPh sb="0" eb="5">
      <t>テッコツ</t>
    </rPh>
    <rPh sb="8" eb="9">
      <t>ゾウ</t>
    </rPh>
    <phoneticPr fontId="4"/>
  </si>
  <si>
    <t>そ　　の　　他</t>
    <rPh sb="0" eb="7">
      <t>ソノタ</t>
    </rPh>
    <phoneticPr fontId="4"/>
  </si>
  <si>
    <t>棟　数</t>
    <rPh sb="0" eb="1">
      <t>ムネ</t>
    </rPh>
    <rPh sb="2" eb="3">
      <t>スウ</t>
    </rPh>
    <phoneticPr fontId="4"/>
  </si>
  <si>
    <t>給　与　住　宅</t>
    <rPh sb="0" eb="3">
      <t>キュウヨ</t>
    </rPh>
    <rPh sb="4" eb="7">
      <t>ジュウタク</t>
    </rPh>
    <phoneticPr fontId="4"/>
  </si>
  <si>
    <t>分　譲　住　宅</t>
    <rPh sb="0" eb="3">
      <t>ブンジョウ</t>
    </rPh>
    <rPh sb="4" eb="7">
      <t>ジュウタク</t>
    </rPh>
    <phoneticPr fontId="4"/>
  </si>
  <si>
    <t>(再掲)民間資金による住宅</t>
    <rPh sb="1" eb="2">
      <t>サイ</t>
    </rPh>
    <rPh sb="2" eb="3">
      <t>ケイ</t>
    </rPh>
    <rPh sb="4" eb="6">
      <t>ミンカン</t>
    </rPh>
    <rPh sb="6" eb="8">
      <t>シキン</t>
    </rPh>
    <rPh sb="11" eb="13">
      <t>ジュウタク</t>
    </rPh>
    <phoneticPr fontId="4"/>
  </si>
  <si>
    <t>非　課　税　家　屋</t>
    <rPh sb="0" eb="5">
      <t>ヒカゼイ</t>
    </rPh>
    <rPh sb="6" eb="9">
      <t>カオク</t>
    </rPh>
    <phoneticPr fontId="4"/>
  </si>
  <si>
    <t>床面積</t>
    <rPh sb="0" eb="3">
      <t>ユカメンセキ</t>
    </rPh>
    <phoneticPr fontId="4"/>
  </si>
  <si>
    <t>戸　　　　　　　　　数</t>
    <rPh sb="0" eb="1">
      <t>ト</t>
    </rPh>
    <rPh sb="10" eb="11">
      <t>スウ</t>
    </rPh>
    <phoneticPr fontId="4"/>
  </si>
  <si>
    <t>床　　面　　積　　（㎡）　</t>
    <rPh sb="0" eb="7">
      <t>ユカメンセキ</t>
    </rPh>
    <phoneticPr fontId="4"/>
  </si>
  <si>
    <t>大阪府</t>
    <rPh sb="0" eb="3">
      <t>オオサカフ</t>
    </rPh>
    <phoneticPr fontId="4"/>
  </si>
  <si>
    <t>大阪市</t>
    <rPh sb="0" eb="3">
      <t>オオサカシ</t>
    </rPh>
    <phoneticPr fontId="4"/>
  </si>
  <si>
    <t>ⅩⅢ</t>
    <phoneticPr fontId="4"/>
  </si>
  <si>
    <t>住宅・建設</t>
    <rPh sb="0" eb="2">
      <t>ジュウタク</t>
    </rPh>
    <rPh sb="3" eb="5">
      <t>ケンセツ</t>
    </rPh>
    <phoneticPr fontId="4"/>
  </si>
  <si>
    <t>住宅数の推移</t>
    <rPh sb="0" eb="2">
      <t>ジュウタク</t>
    </rPh>
    <rPh sb="2" eb="3">
      <t>スウ</t>
    </rPh>
    <rPh sb="4" eb="6">
      <t>スイイ</t>
    </rPh>
    <phoneticPr fontId="4"/>
  </si>
  <si>
    <t xml:space="preserve">   着工建築物用途別床面積</t>
    <rPh sb="3" eb="5">
      <t>チャッコウ</t>
    </rPh>
    <rPh sb="5" eb="7">
      <t>ケンチク</t>
    </rPh>
    <rPh sb="7" eb="8">
      <t>ブツ</t>
    </rPh>
    <rPh sb="8" eb="10">
      <t>ヨウト</t>
    </rPh>
    <rPh sb="10" eb="11">
      <t>ベツ</t>
    </rPh>
    <rPh sb="11" eb="12">
      <t>ユカ</t>
    </rPh>
    <rPh sb="12" eb="14">
      <t>メンセキ</t>
    </rPh>
    <phoneticPr fontId="4"/>
  </si>
  <si>
    <t>堺市</t>
    <rPh sb="0" eb="2">
      <t>サカイシ</t>
    </rPh>
    <phoneticPr fontId="4"/>
  </si>
  <si>
    <t>岸和田市</t>
    <rPh sb="0" eb="4">
      <t>キシワダシ</t>
    </rPh>
    <phoneticPr fontId="4"/>
  </si>
  <si>
    <t>豊中市</t>
    <rPh sb="0" eb="3">
      <t>トヨナカシ</t>
    </rPh>
    <phoneticPr fontId="4"/>
  </si>
  <si>
    <t>池田市</t>
    <rPh sb="0" eb="3">
      <t>イケダシ</t>
    </rPh>
    <phoneticPr fontId="4"/>
  </si>
  <si>
    <t>吹田市</t>
    <rPh sb="0" eb="3">
      <t>スイタシ</t>
    </rPh>
    <phoneticPr fontId="4"/>
  </si>
  <si>
    <t>泉大津市</t>
    <rPh sb="0" eb="4">
      <t>イズミオオツシ</t>
    </rPh>
    <phoneticPr fontId="4"/>
  </si>
  <si>
    <t>高槻市</t>
    <rPh sb="0" eb="3">
      <t>タカツキシ</t>
    </rPh>
    <phoneticPr fontId="4"/>
  </si>
  <si>
    <t>貝塚市</t>
    <rPh sb="0" eb="2">
      <t>カイヅカ</t>
    </rPh>
    <rPh sb="2" eb="3">
      <t>シ</t>
    </rPh>
    <phoneticPr fontId="4"/>
  </si>
  <si>
    <t>守口市</t>
    <rPh sb="0" eb="3">
      <t>モリグチシ</t>
    </rPh>
    <phoneticPr fontId="4"/>
  </si>
  <si>
    <t>枚方市</t>
    <rPh sb="0" eb="3">
      <t>ヒラカタシ</t>
    </rPh>
    <phoneticPr fontId="4"/>
  </si>
  <si>
    <t>茨木市</t>
    <rPh sb="0" eb="2">
      <t>イバラギ</t>
    </rPh>
    <rPh sb="2" eb="3">
      <t>シ</t>
    </rPh>
    <phoneticPr fontId="4"/>
  </si>
  <si>
    <t>地区公園</t>
    <rPh sb="0" eb="2">
      <t>チク</t>
    </rPh>
    <rPh sb="2" eb="4">
      <t>コウエン</t>
    </rPh>
    <phoneticPr fontId="4"/>
  </si>
  <si>
    <t>八尾市</t>
    <rPh sb="0" eb="3">
      <t>ヤオシ</t>
    </rPh>
    <phoneticPr fontId="4"/>
  </si>
  <si>
    <t>泉佐野市</t>
    <rPh sb="0" eb="4">
      <t>イズミサノシ</t>
    </rPh>
    <phoneticPr fontId="4"/>
  </si>
  <si>
    <t>富田林市</t>
    <rPh sb="0" eb="4">
      <t>トンダバヤシシ</t>
    </rPh>
    <phoneticPr fontId="4"/>
  </si>
  <si>
    <t>寝屋川市</t>
    <rPh sb="0" eb="4">
      <t>ネヤガワシ</t>
    </rPh>
    <phoneticPr fontId="4"/>
  </si>
  <si>
    <t>河内長野市</t>
    <rPh sb="0" eb="5">
      <t>カワチナガノシ</t>
    </rPh>
    <phoneticPr fontId="4"/>
  </si>
  <si>
    <t>松原市</t>
    <rPh sb="0" eb="3">
      <t>マツバラシ</t>
    </rPh>
    <phoneticPr fontId="4"/>
  </si>
  <si>
    <t>大東市</t>
    <rPh sb="0" eb="3">
      <t>ダイトウシ</t>
    </rPh>
    <phoneticPr fontId="4"/>
  </si>
  <si>
    <t>和泉市</t>
    <rPh sb="0" eb="3">
      <t>イズミシ</t>
    </rPh>
    <phoneticPr fontId="4"/>
  </si>
  <si>
    <t>箕面市</t>
    <rPh sb="0" eb="3">
      <t>ミノオシ</t>
    </rPh>
    <phoneticPr fontId="4"/>
  </si>
  <si>
    <t>柏原市</t>
    <rPh sb="0" eb="3">
      <t>カシワラシ</t>
    </rPh>
    <phoneticPr fontId="4"/>
  </si>
  <si>
    <t>羽曳野市</t>
    <rPh sb="0" eb="4">
      <t>ハビキノシ</t>
    </rPh>
    <phoneticPr fontId="4"/>
  </si>
  <si>
    <t>門真市</t>
    <rPh sb="0" eb="3">
      <t>カドマシ</t>
    </rPh>
    <phoneticPr fontId="4"/>
  </si>
  <si>
    <t>1か月当たり家賃・間代 (円）</t>
    <rPh sb="2" eb="3">
      <t>ゲツ</t>
    </rPh>
    <rPh sb="3" eb="4">
      <t>ア</t>
    </rPh>
    <rPh sb="6" eb="8">
      <t>ヤチン</t>
    </rPh>
    <rPh sb="9" eb="11">
      <t>マダイ</t>
    </rPh>
    <rPh sb="13" eb="14">
      <t>エン</t>
    </rPh>
    <phoneticPr fontId="4"/>
  </si>
  <si>
    <t>１か月当たり共益費・管理費 (円）</t>
    <rPh sb="2" eb="3">
      <t>ゲツ</t>
    </rPh>
    <rPh sb="3" eb="4">
      <t>ア</t>
    </rPh>
    <rPh sb="6" eb="8">
      <t>キョウエキ</t>
    </rPh>
    <rPh sb="8" eb="9">
      <t>ヒ</t>
    </rPh>
    <rPh sb="10" eb="13">
      <t>カンリヒ</t>
    </rPh>
    <rPh sb="15" eb="16">
      <t>エン</t>
    </rPh>
    <phoneticPr fontId="4"/>
  </si>
  <si>
    <t>摂津市</t>
    <rPh sb="0" eb="3">
      <t>セッツシ</t>
    </rPh>
    <phoneticPr fontId="4"/>
  </si>
  <si>
    <t>高石市</t>
    <rPh sb="0" eb="2">
      <t>タカイシ</t>
    </rPh>
    <rPh sb="2" eb="3">
      <t>シ</t>
    </rPh>
    <phoneticPr fontId="4"/>
  </si>
  <si>
    <t>藤井寺市</t>
    <rPh sb="0" eb="4">
      <t>フジイデラシ</t>
    </rPh>
    <phoneticPr fontId="4"/>
  </si>
  <si>
    <t>東大阪市</t>
    <rPh sb="0" eb="4">
      <t>ヒガシオオサカシ</t>
    </rPh>
    <phoneticPr fontId="4"/>
  </si>
  <si>
    <t>泉南市</t>
    <rPh sb="0" eb="3">
      <t>センナンシ</t>
    </rPh>
    <phoneticPr fontId="4"/>
  </si>
  <si>
    <t>交野市</t>
    <rPh sb="0" eb="3">
      <t>カタノシ</t>
    </rPh>
    <phoneticPr fontId="4"/>
  </si>
  <si>
    <t>大阪狭山市</t>
    <rPh sb="0" eb="5">
      <t>オオサカサヤマシ</t>
    </rPh>
    <phoneticPr fontId="4"/>
  </si>
  <si>
    <t>島本町</t>
    <rPh sb="0" eb="3">
      <t>シマモトチョウ</t>
    </rPh>
    <phoneticPr fontId="4"/>
  </si>
  <si>
    <t>確　　　認　　　処　　　理　　　件　　　数</t>
    <rPh sb="0" eb="5">
      <t>カクニン</t>
    </rPh>
    <rPh sb="8" eb="13">
      <t>ショリ</t>
    </rPh>
    <rPh sb="16" eb="21">
      <t>ケンスウ</t>
    </rPh>
    <phoneticPr fontId="4"/>
  </si>
  <si>
    <t>共　  　　同</t>
    <rPh sb="0" eb="1">
      <t>トモ</t>
    </rPh>
    <rPh sb="6" eb="7">
      <t>ドウ</t>
    </rPh>
    <phoneticPr fontId="4"/>
  </si>
  <si>
    <t>豊能町</t>
    <rPh sb="0" eb="3">
      <t>トヨノチョウ</t>
    </rPh>
    <phoneticPr fontId="4"/>
  </si>
  <si>
    <t>能勢町</t>
    <rPh sb="0" eb="3">
      <t>ノセチョウ</t>
    </rPh>
    <phoneticPr fontId="4"/>
  </si>
  <si>
    <t>忠岡町</t>
    <rPh sb="0" eb="3">
      <t>タダオカチョウ</t>
    </rPh>
    <phoneticPr fontId="4"/>
  </si>
  <si>
    <t>熊取町</t>
    <rPh sb="0" eb="3">
      <t>クマトリチョウ</t>
    </rPh>
    <phoneticPr fontId="4"/>
  </si>
  <si>
    <t>田尻町</t>
    <rPh sb="0" eb="3">
      <t>タジリチョウ</t>
    </rPh>
    <phoneticPr fontId="4"/>
  </si>
  <si>
    <t>岬町</t>
    <rPh sb="0" eb="2">
      <t>ミサキチョウ</t>
    </rPh>
    <phoneticPr fontId="4"/>
  </si>
  <si>
    <t>太子町</t>
    <rPh sb="0" eb="2">
      <t>タイシ</t>
    </rPh>
    <rPh sb="2" eb="3">
      <t>チョウ</t>
    </rPh>
    <phoneticPr fontId="4"/>
  </si>
  <si>
    <t>河南町</t>
    <rPh sb="0" eb="3">
      <t>カナンチョウ</t>
    </rPh>
    <phoneticPr fontId="4"/>
  </si>
  <si>
    <t>千早赤阪村</t>
    <rPh sb="0" eb="5">
      <t>チハヤアカサカムラ</t>
    </rPh>
    <phoneticPr fontId="4"/>
  </si>
  <si>
    <t>平 成</t>
    <rPh sb="0" eb="1">
      <t>ヒラ</t>
    </rPh>
    <rPh sb="2" eb="3">
      <t>シゲル</t>
    </rPh>
    <phoneticPr fontId="4"/>
  </si>
  <si>
    <t>持 ち 家</t>
    <rPh sb="0" eb="1">
      <t>ジ</t>
    </rPh>
    <rPh sb="4" eb="5">
      <t>イエ</t>
    </rPh>
    <phoneticPr fontId="4"/>
  </si>
  <si>
    <t>公 営 の</t>
    <rPh sb="0" eb="1">
      <t>オオヤケ</t>
    </rPh>
    <rPh sb="2" eb="3">
      <t>エイ</t>
    </rPh>
    <phoneticPr fontId="4"/>
  </si>
  <si>
    <t>住　  宅　  の　  種  　類</t>
    <rPh sb="0" eb="1">
      <t>ジュウ</t>
    </rPh>
    <rPh sb="4" eb="5">
      <t>タク</t>
    </rPh>
    <rPh sb="12" eb="13">
      <t>タネ</t>
    </rPh>
    <rPh sb="16" eb="17">
      <t>タグイ</t>
    </rPh>
    <phoneticPr fontId="4"/>
  </si>
  <si>
    <t>そ の 他</t>
    <rPh sb="4" eb="5">
      <t>ホカ</t>
    </rPh>
    <phoneticPr fontId="4"/>
  </si>
  <si>
    <t>居 住 室</t>
    <rPh sb="0" eb="1">
      <t>キョ</t>
    </rPh>
    <rPh sb="2" eb="3">
      <t>ジュウ</t>
    </rPh>
    <rPh sb="4" eb="5">
      <t>シツ</t>
    </rPh>
    <phoneticPr fontId="4"/>
  </si>
  <si>
    <t>平成 ２０ 年</t>
    <rPh sb="0" eb="2">
      <t>ヘイセイ</t>
    </rPh>
    <rPh sb="6" eb="7">
      <t>ネン</t>
    </rPh>
    <phoneticPr fontId="4"/>
  </si>
  <si>
    <t>持　　　　　　　　家</t>
    <rPh sb="0" eb="10">
      <t>モチイエ</t>
    </rPh>
    <phoneticPr fontId="4"/>
  </si>
  <si>
    <t>貸</t>
    <rPh sb="0" eb="1">
      <t>カ</t>
    </rPh>
    <phoneticPr fontId="4"/>
  </si>
  <si>
    <t>家</t>
    <rPh sb="0" eb="1">
      <t>イエ</t>
    </rPh>
    <phoneticPr fontId="4"/>
  </si>
  <si>
    <t>-</t>
    <phoneticPr fontId="4"/>
  </si>
  <si>
    <t>その他</t>
    <rPh sb="2" eb="3">
      <t>タ</t>
    </rPh>
    <phoneticPr fontId="4"/>
  </si>
  <si>
    <t>-</t>
  </si>
  <si>
    <t>1～6合計</t>
    <rPh sb="3" eb="5">
      <t>ゴウケイ</t>
    </rPh>
    <phoneticPr fontId="4"/>
  </si>
  <si>
    <t>持 　　  ち 　 　家 　 　総　　 数</t>
    <rPh sb="0" eb="1">
      <t>モ</t>
    </rPh>
    <rPh sb="11" eb="12">
      <t>イエ</t>
    </rPh>
    <rPh sb="16" eb="17">
      <t>フサ</t>
    </rPh>
    <rPh sb="20" eb="21">
      <t>カズ</t>
    </rPh>
    <phoneticPr fontId="34"/>
  </si>
  <si>
    <t>　以下の表は、住宅土地統計調査の結果を表章したものである。</t>
    <rPh sb="1" eb="3">
      <t>イカ</t>
    </rPh>
    <rPh sb="4" eb="5">
      <t>ヒョウ</t>
    </rPh>
    <rPh sb="7" eb="9">
      <t>ジュウタク</t>
    </rPh>
    <rPh sb="9" eb="11">
      <t>トチ</t>
    </rPh>
    <rPh sb="11" eb="13">
      <t>トウケイ</t>
    </rPh>
    <rPh sb="13" eb="15">
      <t>チョウサ</t>
    </rPh>
    <rPh sb="16" eb="18">
      <t>ケッカ</t>
    </rPh>
    <rPh sb="19" eb="20">
      <t>ヒョウ</t>
    </rPh>
    <rPh sb="20" eb="21">
      <t>ショウ</t>
    </rPh>
    <phoneticPr fontId="4"/>
  </si>
  <si>
    <t>抽出された調査区について調査する標本調査であるため</t>
    <rPh sb="0" eb="2">
      <t>チュウシュツ</t>
    </rPh>
    <rPh sb="5" eb="8">
      <t>チョウサク</t>
    </rPh>
    <rPh sb="12" eb="14">
      <t>チョウサ</t>
    </rPh>
    <rPh sb="16" eb="18">
      <t>ヒョウホン</t>
    </rPh>
    <rPh sb="18" eb="20">
      <t>チョウサ</t>
    </rPh>
    <phoneticPr fontId="4"/>
  </si>
  <si>
    <t>＜ 再掲 ＞</t>
    <rPh sb="2" eb="3">
      <t>サイ</t>
    </rPh>
    <rPh sb="3" eb="4">
      <t>ケイ</t>
    </rPh>
    <phoneticPr fontId="4"/>
  </si>
  <si>
    <t>住宅の種類</t>
  </si>
  <si>
    <t>階 　段</t>
    <rPh sb="0" eb="1">
      <t>カイ</t>
    </rPh>
    <rPh sb="3" eb="4">
      <t>ダン</t>
    </rPh>
    <phoneticPr fontId="4"/>
  </si>
  <si>
    <t>廊　 下</t>
    <rPh sb="0" eb="1">
      <t>ロウ</t>
    </rPh>
    <rPh sb="3" eb="4">
      <t>シタ</t>
    </rPh>
    <phoneticPr fontId="4"/>
  </si>
  <si>
    <t>浴　　 室</t>
    <rPh sb="0" eb="1">
      <t>ヨク</t>
    </rPh>
    <rPh sb="4" eb="5">
      <t>シツ</t>
    </rPh>
    <phoneticPr fontId="4"/>
  </si>
  <si>
    <t>玄　　 関</t>
    <rPh sb="0" eb="1">
      <t>ゲン</t>
    </rPh>
    <rPh sb="4" eb="5">
      <t>セキ</t>
    </rPh>
    <phoneticPr fontId="4"/>
  </si>
  <si>
    <t>木　　造　　以　　外</t>
    <rPh sb="0" eb="4">
      <t>モクゾウ</t>
    </rPh>
    <rPh sb="6" eb="7">
      <t>イ</t>
    </rPh>
    <rPh sb="9" eb="10">
      <t>ソト</t>
    </rPh>
    <phoneticPr fontId="4"/>
  </si>
  <si>
    <t>法定免税点未満のもの</t>
    <rPh sb="0" eb="2">
      <t>ホウテイ</t>
    </rPh>
    <rPh sb="2" eb="4">
      <t>メンゼイ</t>
    </rPh>
    <rPh sb="4" eb="5">
      <t>テン</t>
    </rPh>
    <rPh sb="5" eb="7">
      <t>ミマン</t>
    </rPh>
    <phoneticPr fontId="4"/>
  </si>
  <si>
    <t>(1)　公 営 住 宅 数</t>
    <rPh sb="4" eb="5">
      <t>オオヤケ</t>
    </rPh>
    <rPh sb="6" eb="7">
      <t>エイ</t>
    </rPh>
    <rPh sb="8" eb="9">
      <t>ジュウ</t>
    </rPh>
    <rPh sb="10" eb="11">
      <t>タク</t>
    </rPh>
    <rPh sb="12" eb="13">
      <t>カズ</t>
    </rPh>
    <phoneticPr fontId="4"/>
  </si>
  <si>
    <t>(2)　市 営 住 宅 数</t>
    <rPh sb="4" eb="5">
      <t>シ</t>
    </rPh>
    <rPh sb="6" eb="7">
      <t>エイ</t>
    </rPh>
    <rPh sb="8" eb="9">
      <t>ジュウ</t>
    </rPh>
    <rPh sb="10" eb="11">
      <t>タク</t>
    </rPh>
    <rPh sb="12" eb="13">
      <t>スウ</t>
    </rPh>
    <phoneticPr fontId="4"/>
  </si>
  <si>
    <t>１． 住　宅　・　土　地　</t>
    <rPh sb="3" eb="4">
      <t>ジュウ</t>
    </rPh>
    <rPh sb="5" eb="6">
      <t>タク</t>
    </rPh>
    <rPh sb="9" eb="10">
      <t>ツチ</t>
    </rPh>
    <rPh sb="11" eb="12">
      <t>チ</t>
    </rPh>
    <phoneticPr fontId="4"/>
  </si>
  <si>
    <t>１． 住　宅　・　土　地　</t>
    <phoneticPr fontId="4"/>
  </si>
  <si>
    <t>１． 住　宅　・　土　地　統　計　調　査　（つづき）</t>
    <phoneticPr fontId="4"/>
  </si>
  <si>
    <t>２． 住 　宅 （ つづき ）</t>
    <phoneticPr fontId="4"/>
  </si>
  <si>
    <t>(3)　公営住宅一覧</t>
    <rPh sb="4" eb="6">
      <t>コウエイ</t>
    </rPh>
    <rPh sb="6" eb="8">
      <t>ジュウタク</t>
    </rPh>
    <rPh sb="8" eb="10">
      <t>イチラン</t>
    </rPh>
    <phoneticPr fontId="4"/>
  </si>
  <si>
    <t>２． 住 　宅 （ つづく ）</t>
    <rPh sb="3" eb="4">
      <t>ジュウ</t>
    </rPh>
    <rPh sb="6" eb="7">
      <t>タク</t>
    </rPh>
    <phoneticPr fontId="4"/>
  </si>
  <si>
    <t>３． 建築物確認申請取扱状況</t>
    <rPh sb="3" eb="5">
      <t>ケンチク</t>
    </rPh>
    <rPh sb="5" eb="6">
      <t>ブツ</t>
    </rPh>
    <rPh sb="6" eb="8">
      <t>カクニン</t>
    </rPh>
    <rPh sb="8" eb="10">
      <t>シンセイ</t>
    </rPh>
    <rPh sb="10" eb="12">
      <t>トリアツカイ</t>
    </rPh>
    <rPh sb="12" eb="14">
      <t>ジョウキョウ</t>
    </rPh>
    <phoneticPr fontId="4"/>
  </si>
  <si>
    <t>４． 違反建築物摘発状況</t>
    <rPh sb="3" eb="5">
      <t>イハン</t>
    </rPh>
    <rPh sb="5" eb="7">
      <t>ケンチク</t>
    </rPh>
    <rPh sb="7" eb="8">
      <t>ブツ</t>
    </rPh>
    <rPh sb="8" eb="10">
      <t>テキハツ</t>
    </rPh>
    <rPh sb="10" eb="12">
      <t>ジョウキョウ</t>
    </rPh>
    <phoneticPr fontId="4"/>
  </si>
  <si>
    <t>５． 着 工 建</t>
    <rPh sb="3" eb="4">
      <t>キ</t>
    </rPh>
    <rPh sb="5" eb="6">
      <t>タクミ</t>
    </rPh>
    <rPh sb="7" eb="8">
      <t>ケン</t>
    </rPh>
    <phoneticPr fontId="4"/>
  </si>
  <si>
    <t>６． 課 　税</t>
    <rPh sb="3" eb="4">
      <t>カ</t>
    </rPh>
    <rPh sb="6" eb="7">
      <t>ゼイ</t>
    </rPh>
    <phoneticPr fontId="4"/>
  </si>
  <si>
    <t>７． 大阪府市町村別新設住宅数</t>
    <rPh sb="3" eb="6">
      <t>オオサカフ</t>
    </rPh>
    <rPh sb="6" eb="9">
      <t>シチョウソン</t>
    </rPh>
    <rPh sb="9" eb="10">
      <t>ベツ</t>
    </rPh>
    <rPh sb="10" eb="12">
      <t>シンセツ</t>
    </rPh>
    <rPh sb="12" eb="14">
      <t>ジュウタク</t>
    </rPh>
    <rPh sb="14" eb="15">
      <t>スウ</t>
    </rPh>
    <phoneticPr fontId="4"/>
  </si>
  <si>
    <t>１０． 公　　　園</t>
    <rPh sb="4" eb="9">
      <t>コウエン</t>
    </rPh>
    <phoneticPr fontId="4"/>
  </si>
  <si>
    <t>並びに世帯の種類別世帯数、世帯人員の推移</t>
    <rPh sb="0" eb="1">
      <t>ナラ</t>
    </rPh>
    <rPh sb="3" eb="5">
      <t>セタイ</t>
    </rPh>
    <rPh sb="6" eb="8">
      <t>シュルイ</t>
    </rPh>
    <rPh sb="8" eb="9">
      <t>ベツ</t>
    </rPh>
    <rPh sb="9" eb="12">
      <t>セタイスウ</t>
    </rPh>
    <rPh sb="13" eb="15">
      <t>セタイ</t>
    </rPh>
    <rPh sb="15" eb="17">
      <t>ジンイン</t>
    </rPh>
    <rPh sb="18" eb="20">
      <t>スイイ</t>
    </rPh>
    <phoneticPr fontId="4"/>
  </si>
  <si>
    <t>(6)　住宅の建て方、</t>
    <rPh sb="4" eb="6">
      <t>ジュウタク</t>
    </rPh>
    <rPh sb="7" eb="10">
      <t>タテカタ</t>
    </rPh>
    <phoneticPr fontId="4"/>
  </si>
  <si>
    <t>構造、階数別住宅数</t>
    <rPh sb="0" eb="2">
      <t>コウゾウ</t>
    </rPh>
    <rPh sb="3" eb="5">
      <t>カイスウ</t>
    </rPh>
    <rPh sb="5" eb="6">
      <t>ベツ</t>
    </rPh>
    <rPh sb="6" eb="8">
      <t>ジュウタク</t>
    </rPh>
    <rPh sb="8" eb="9">
      <t>スウ</t>
    </rPh>
    <phoneticPr fontId="4"/>
  </si>
  <si>
    <t>店舗その他の
併用住宅</t>
    <rPh sb="0" eb="2">
      <t>テンポ</t>
    </rPh>
    <rPh sb="4" eb="5">
      <t>タ</t>
    </rPh>
    <rPh sb="7" eb="9">
      <t>ヘイヨウ</t>
    </rPh>
    <rPh sb="9" eb="11">
      <t>ジュウタク</t>
    </rPh>
    <phoneticPr fontId="4"/>
  </si>
  <si>
    <t>鉄筋・鉄骨
コンクリート造</t>
    <rPh sb="0" eb="2">
      <t>テッキン</t>
    </rPh>
    <rPh sb="3" eb="5">
      <t>テッコツ</t>
    </rPh>
    <rPh sb="12" eb="13">
      <t>ゾウ</t>
    </rPh>
    <phoneticPr fontId="4"/>
  </si>
  <si>
    <t>鉄骨造</t>
    <rPh sb="0" eb="2">
      <t>テッコツ</t>
    </rPh>
    <rPh sb="2" eb="3">
      <t>ゾウ</t>
    </rPh>
    <phoneticPr fontId="4"/>
  </si>
  <si>
    <t>木造
（防火木造
を除く）</t>
    <rPh sb="0" eb="2">
      <t>モクゾウ</t>
    </rPh>
    <rPh sb="4" eb="6">
      <t>ボウカ</t>
    </rPh>
    <rPh sb="6" eb="8">
      <t>モクゾウ</t>
    </rPh>
    <rPh sb="10" eb="11">
      <t>ノゾ</t>
    </rPh>
    <phoneticPr fontId="4"/>
  </si>
  <si>
    <t>構　　　　　　　　　　造</t>
    <rPh sb="0" eb="1">
      <t>カマエ</t>
    </rPh>
    <rPh sb="11" eb="12">
      <t>ツク</t>
    </rPh>
    <phoneticPr fontId="4"/>
  </si>
  <si>
    <t>建築の時期</t>
    <rPh sb="0" eb="2">
      <t>ケンチク</t>
    </rPh>
    <rPh sb="3" eb="5">
      <t>ジキ</t>
    </rPh>
    <phoneticPr fontId="4"/>
  </si>
  <si>
    <t xml:space="preserve"> 0 円</t>
    <rPh sb="3" eb="4">
      <t>エン</t>
    </rPh>
    <phoneticPr fontId="4"/>
  </si>
  <si>
    <t>10,000
～20,000</t>
    <phoneticPr fontId="4"/>
  </si>
  <si>
    <t>20,000
～40,000</t>
    <phoneticPr fontId="4"/>
  </si>
  <si>
    <t>40,000
～60,000</t>
    <phoneticPr fontId="4"/>
  </si>
  <si>
    <t>60,000
～80,000</t>
    <phoneticPr fontId="4"/>
  </si>
  <si>
    <t>80,000
～100,000</t>
    <phoneticPr fontId="4"/>
  </si>
  <si>
    <t>100,000
～150,000</t>
    <phoneticPr fontId="4"/>
  </si>
  <si>
    <t>200,000円
以上</t>
    <rPh sb="7" eb="8">
      <t>エン</t>
    </rPh>
    <rPh sb="9" eb="11">
      <t>イジョウ</t>
    </rPh>
    <phoneticPr fontId="4"/>
  </si>
  <si>
    <t>150,000
～200,000</t>
    <phoneticPr fontId="4"/>
  </si>
  <si>
    <t>を含まない</t>
    <rPh sb="1" eb="2">
      <t>フク</t>
    </rPh>
    <phoneticPr fontId="4"/>
  </si>
  <si>
    <t>家賃0円未満</t>
    <rPh sb="0" eb="2">
      <t>ヤチン</t>
    </rPh>
    <rPh sb="3" eb="4">
      <t>エン</t>
    </rPh>
    <rPh sb="4" eb="5">
      <t>ミマン</t>
    </rPh>
    <phoneticPr fontId="4"/>
  </si>
  <si>
    <t>を含む</t>
    <rPh sb="1" eb="2">
      <t>フク</t>
    </rPh>
    <phoneticPr fontId="4"/>
  </si>
  <si>
    <t>家賃0 円未満</t>
    <rPh sb="0" eb="2">
      <t>ヤチン</t>
    </rPh>
    <rPh sb="4" eb="5">
      <t>エン</t>
    </rPh>
    <phoneticPr fontId="4"/>
  </si>
  <si>
    <t>(1)　居住世帯の有無別住宅数及び住宅以外で人が居住する建物数の推移</t>
    <rPh sb="4" eb="6">
      <t>キョジュウ</t>
    </rPh>
    <rPh sb="6" eb="8">
      <t>セタイ</t>
    </rPh>
    <rPh sb="9" eb="11">
      <t>ウム</t>
    </rPh>
    <rPh sb="11" eb="12">
      <t>ベツ</t>
    </rPh>
    <rPh sb="12" eb="14">
      <t>ジュウタク</t>
    </rPh>
    <rPh sb="14" eb="15">
      <t>スウ</t>
    </rPh>
    <rPh sb="15" eb="16">
      <t>オヨ</t>
    </rPh>
    <rPh sb="17" eb="19">
      <t>ジュウタク</t>
    </rPh>
    <rPh sb="19" eb="21">
      <t>イガイ</t>
    </rPh>
    <rPh sb="28" eb="30">
      <t>タテモノ</t>
    </rPh>
    <rPh sb="30" eb="31">
      <t>スウ</t>
    </rPh>
    <rPh sb="32" eb="34">
      <t>スイイ</t>
    </rPh>
    <phoneticPr fontId="4"/>
  </si>
  <si>
    <t>(3)　住宅数、住宅以外で人が居住する建物数</t>
    <rPh sb="4" eb="6">
      <t>ジュウタク</t>
    </rPh>
    <rPh sb="6" eb="7">
      <t>スウ</t>
    </rPh>
    <rPh sb="8" eb="10">
      <t>ジュウタク</t>
    </rPh>
    <rPh sb="10" eb="12">
      <t>イガイ</t>
    </rPh>
    <rPh sb="19" eb="21">
      <t>タテモノ</t>
    </rPh>
    <rPh sb="21" eb="22">
      <t>スウ</t>
    </rPh>
    <phoneticPr fontId="4"/>
  </si>
  <si>
    <t>人が居住する建物数</t>
    <rPh sb="6" eb="7">
      <t>ケンチク</t>
    </rPh>
    <rPh sb="7" eb="8">
      <t>モノ</t>
    </rPh>
    <rPh sb="8" eb="9">
      <t>スウ</t>
    </rPh>
    <phoneticPr fontId="4"/>
  </si>
  <si>
    <t>１  住  宅          当  た  り             居住畳数</t>
    <rPh sb="3" eb="4">
      <t>ジュウ</t>
    </rPh>
    <rPh sb="6" eb="7">
      <t>タク</t>
    </rPh>
    <rPh sb="17" eb="18">
      <t>ア</t>
    </rPh>
    <rPh sb="37" eb="39">
      <t>キョジュウ</t>
    </rPh>
    <phoneticPr fontId="4"/>
  </si>
  <si>
    <t>１      人        当  た  り           居住畳数</t>
    <rPh sb="7" eb="8">
      <t>ヒト</t>
    </rPh>
    <rPh sb="16" eb="17">
      <t>ア</t>
    </rPh>
    <phoneticPr fontId="4"/>
  </si>
  <si>
    <t>　300  万  円  未  満</t>
    <phoneticPr fontId="4"/>
  </si>
  <si>
    <t>300　　　　～　　　　500</t>
    <phoneticPr fontId="4"/>
  </si>
  <si>
    <t>　　 500　　　　～　　　　700</t>
    <phoneticPr fontId="4"/>
  </si>
  <si>
    <t>　　 700　　　　～　　　 1000</t>
    <phoneticPr fontId="4"/>
  </si>
  <si>
    <t>　　1000　　　 ～　　　 1500</t>
    <phoneticPr fontId="4"/>
  </si>
  <si>
    <t>　1500　万　円　以　上</t>
    <phoneticPr fontId="4"/>
  </si>
  <si>
    <t xml:space="preserve"> 1)</t>
    <phoneticPr fontId="4"/>
  </si>
  <si>
    <r>
      <t>普通世帯総数　　</t>
    </r>
    <r>
      <rPr>
        <sz val="10"/>
        <rFont val="ＭＳ Ｐゴシック"/>
        <family val="3"/>
        <charset val="128"/>
      </rPr>
      <t>　</t>
    </r>
    <r>
      <rPr>
        <sz val="10"/>
        <rFont val="ＭＳ Ｐ明朝"/>
        <family val="1"/>
        <charset val="128"/>
      </rPr>
      <t>2)</t>
    </r>
    <rPh sb="0" eb="2">
      <t>フツウ</t>
    </rPh>
    <rPh sb="2" eb="6">
      <t>セタイスウ</t>
    </rPh>
    <phoneticPr fontId="4"/>
  </si>
  <si>
    <r>
      <t>普通世帯総数　　　</t>
    </r>
    <r>
      <rPr>
        <sz val="10"/>
        <rFont val="ＭＳ Ｐ明朝"/>
        <family val="1"/>
        <charset val="128"/>
      </rPr>
      <t>2)</t>
    </r>
    <rPh sb="0" eb="2">
      <t>フツウ</t>
    </rPh>
    <rPh sb="2" eb="6">
      <t>セタイスウ</t>
    </rPh>
    <phoneticPr fontId="4"/>
  </si>
  <si>
    <r>
      <t>住　　　宅　　　総　　　数　</t>
    </r>
    <r>
      <rPr>
        <sz val="10"/>
        <rFont val="ＭＳ Ｐ明朝"/>
        <family val="1"/>
        <charset val="128"/>
      </rPr>
      <t>　1)</t>
    </r>
    <rPh sb="0" eb="1">
      <t>ジュウ</t>
    </rPh>
    <rPh sb="4" eb="5">
      <t>タク</t>
    </rPh>
    <rPh sb="8" eb="10">
      <t>ソウスウ</t>
    </rPh>
    <rPh sb="12" eb="13">
      <t>スウ</t>
    </rPh>
    <phoneticPr fontId="4"/>
  </si>
  <si>
    <t>木造（防火木造を除く）</t>
    <rPh sb="0" eb="2">
      <t>モクゾウ</t>
    </rPh>
    <rPh sb="3" eb="5">
      <t>ボウカ</t>
    </rPh>
    <rPh sb="5" eb="7">
      <t>モクゾウ</t>
    </rPh>
    <rPh sb="8" eb="9">
      <t>ノゾ</t>
    </rPh>
    <phoneticPr fontId="4"/>
  </si>
  <si>
    <t>鉄筋・鉄骨コンクリート</t>
    <rPh sb="0" eb="2">
      <t>テッキン</t>
    </rPh>
    <rPh sb="3" eb="5">
      <t>テッコツ</t>
    </rPh>
    <phoneticPr fontId="4"/>
  </si>
  <si>
    <t>持ち家</t>
    <rPh sb="0" eb="1">
      <t>モ</t>
    </rPh>
    <rPh sb="2" eb="3">
      <t>イエ</t>
    </rPh>
    <phoneticPr fontId="4"/>
  </si>
  <si>
    <t>公　営　の　借　家</t>
    <rPh sb="0" eb="1">
      <t>コウ</t>
    </rPh>
    <rPh sb="2" eb="3">
      <t>エイ</t>
    </rPh>
    <rPh sb="6" eb="7">
      <t>シャク</t>
    </rPh>
    <rPh sb="8" eb="9">
      <t>イエ</t>
    </rPh>
    <phoneticPr fontId="4"/>
  </si>
  <si>
    <t>民営の借家</t>
    <rPh sb="0" eb="2">
      <t>ミンエイ</t>
    </rPh>
    <rPh sb="3" eb="4">
      <t>シャク</t>
    </rPh>
    <rPh sb="4" eb="5">
      <t>イエ</t>
    </rPh>
    <phoneticPr fontId="4"/>
  </si>
  <si>
    <t>１ 階建</t>
    <rPh sb="2" eb="3">
      <t>カイ</t>
    </rPh>
    <rPh sb="3" eb="4">
      <t>タ</t>
    </rPh>
    <phoneticPr fontId="4"/>
  </si>
  <si>
    <t>２ 階建以上</t>
    <rPh sb="2" eb="3">
      <t>カイ</t>
    </rPh>
    <rPh sb="3" eb="4">
      <t>タ</t>
    </rPh>
    <rPh sb="4" eb="6">
      <t>イジョウ</t>
    </rPh>
    <phoneticPr fontId="4"/>
  </si>
  <si>
    <t>１ 階建</t>
    <rPh sb="2" eb="4">
      <t>カイダテ</t>
    </rPh>
    <phoneticPr fontId="4"/>
  </si>
  <si>
    <t>２ 階建以上</t>
    <rPh sb="2" eb="4">
      <t>カイダテ</t>
    </rPh>
    <rPh sb="4" eb="6">
      <t>イジョウ</t>
    </rPh>
    <phoneticPr fontId="4"/>
  </si>
  <si>
    <t>２ 階建</t>
    <rPh sb="2" eb="3">
      <t>カイ</t>
    </rPh>
    <rPh sb="3" eb="4">
      <t>タ</t>
    </rPh>
    <phoneticPr fontId="4"/>
  </si>
  <si>
    <t>３ ～５ 階建</t>
    <rPh sb="5" eb="6">
      <t>カイ</t>
    </rPh>
    <rPh sb="6" eb="7">
      <t>タ</t>
    </rPh>
    <phoneticPr fontId="4"/>
  </si>
  <si>
    <t>６ 階建以上</t>
    <rPh sb="2" eb="3">
      <t>カイ</t>
    </rPh>
    <rPh sb="3" eb="4">
      <t>ダテ</t>
    </rPh>
    <rPh sb="4" eb="5">
      <t>イ</t>
    </rPh>
    <rPh sb="5" eb="6">
      <t>ウエ</t>
    </rPh>
    <phoneticPr fontId="4"/>
  </si>
  <si>
    <t>(7)　住宅の所有の関係、建て方、</t>
    <rPh sb="4" eb="6">
      <t>ジュウタク</t>
    </rPh>
    <rPh sb="7" eb="9">
      <t>ショユウ</t>
    </rPh>
    <rPh sb="10" eb="12">
      <t>カンケイ</t>
    </rPh>
    <rPh sb="13" eb="16">
      <t>タテカタ</t>
    </rPh>
    <phoneticPr fontId="4"/>
  </si>
  <si>
    <t>　(１２)　世帯の年間収入階級、世帯の種類、住宅の所有の関係別</t>
    <rPh sb="6" eb="8">
      <t>セタイ</t>
    </rPh>
    <rPh sb="9" eb="11">
      <t>ネンカン</t>
    </rPh>
    <rPh sb="11" eb="13">
      <t>シュウニュウ</t>
    </rPh>
    <rPh sb="13" eb="15">
      <t>カイキュウ</t>
    </rPh>
    <rPh sb="16" eb="18">
      <t>セタイ</t>
    </rPh>
    <rPh sb="19" eb="21">
      <t>シュルイ</t>
    </rPh>
    <rPh sb="22" eb="24">
      <t>ジュウタク</t>
    </rPh>
    <rPh sb="25" eb="27">
      <t>ショユウ</t>
    </rPh>
    <rPh sb="28" eb="30">
      <t>カンケイ</t>
    </rPh>
    <rPh sb="30" eb="31">
      <t>ベツ</t>
    </rPh>
    <phoneticPr fontId="4"/>
  </si>
  <si>
    <t>空き家の種類
建て方，構造</t>
    <rPh sb="0" eb="1">
      <t>ア</t>
    </rPh>
    <rPh sb="2" eb="3">
      <t>ヤ</t>
    </rPh>
    <rPh sb="4" eb="6">
      <t>シュルイ</t>
    </rPh>
    <rPh sb="7" eb="8">
      <t>タ</t>
    </rPh>
    <rPh sb="9" eb="10">
      <t>カタ</t>
    </rPh>
    <rPh sb="11" eb="13">
      <t>コウゾウ</t>
    </rPh>
    <phoneticPr fontId="4"/>
  </si>
  <si>
    <t>一戸建</t>
    <rPh sb="0" eb="2">
      <t>イッコ</t>
    </rPh>
    <rPh sb="2" eb="3">
      <t>ダ</t>
    </rPh>
    <phoneticPr fontId="4"/>
  </si>
  <si>
    <t>非木造</t>
    <rPh sb="0" eb="1">
      <t>ヒ</t>
    </rPh>
    <rPh sb="1" eb="3">
      <t>モクゾウ</t>
    </rPh>
    <phoneticPr fontId="4"/>
  </si>
  <si>
    <t>空き家総数</t>
    <rPh sb="0" eb="1">
      <t>ア</t>
    </rPh>
    <rPh sb="2" eb="3">
      <t>ヤ</t>
    </rPh>
    <rPh sb="3" eb="5">
      <t>ソウスウ</t>
    </rPh>
    <phoneticPr fontId="4"/>
  </si>
  <si>
    <t>二次的住宅</t>
    <rPh sb="0" eb="3">
      <t>ニジテキ</t>
    </rPh>
    <rPh sb="3" eb="5">
      <t>ジュウタク</t>
    </rPh>
    <phoneticPr fontId="4"/>
  </si>
  <si>
    <t>その他の住宅</t>
    <rPh sb="2" eb="3">
      <t>タ</t>
    </rPh>
    <rPh sb="4" eb="6">
      <t>ジュウタク</t>
    </rPh>
    <phoneticPr fontId="4"/>
  </si>
  <si>
    <t>賃貸用の住宅</t>
    <rPh sb="0" eb="3">
      <t>チンタイヨウ</t>
    </rPh>
    <rPh sb="4" eb="6">
      <t>ジュウタク</t>
    </rPh>
    <phoneticPr fontId="4"/>
  </si>
  <si>
    <t>売却用の住宅</t>
    <rPh sb="0" eb="3">
      <t>バイキャクヨウ</t>
    </rPh>
    <rPh sb="4" eb="6">
      <t>ジュウタク</t>
    </rPh>
    <phoneticPr fontId="4"/>
  </si>
  <si>
    <t>(8)　住宅の種類、専用住宅の所有の関係、高齢者等のための</t>
    <rPh sb="4" eb="6">
      <t>ジュウタク</t>
    </rPh>
    <rPh sb="7" eb="9">
      <t>シュルイ</t>
    </rPh>
    <rPh sb="10" eb="12">
      <t>センヨウ</t>
    </rPh>
    <rPh sb="12" eb="14">
      <t>ジュウタク</t>
    </rPh>
    <rPh sb="15" eb="17">
      <t>ショユウ</t>
    </rPh>
    <rPh sb="18" eb="20">
      <t>カンケイ</t>
    </rPh>
    <phoneticPr fontId="4"/>
  </si>
  <si>
    <t>総数（住宅数+居住する住宅以外の建物）</t>
    <rPh sb="0" eb="2">
      <t>ソウスウ</t>
    </rPh>
    <rPh sb="3" eb="6">
      <t>ジュウタクスウ</t>
    </rPh>
    <rPh sb="7" eb="9">
      <t>キョジュウ</t>
    </rPh>
    <rPh sb="11" eb="13">
      <t>ジュウタク</t>
    </rPh>
    <rPh sb="13" eb="15">
      <t>イガイ</t>
    </rPh>
    <rPh sb="16" eb="18">
      <t>タテモノ</t>
    </rPh>
    <phoneticPr fontId="4"/>
  </si>
  <si>
    <t>合計</t>
    <rPh sb="0" eb="2">
      <t>ゴウケイ</t>
    </rPh>
    <phoneticPr fontId="4"/>
  </si>
  <si>
    <t>　</t>
  </si>
  <si>
    <t>　</t>
    <phoneticPr fontId="4"/>
  </si>
  <si>
    <t>単位：ha</t>
    <rPh sb="0" eb="2">
      <t>タンイ</t>
    </rPh>
    <phoneticPr fontId="4"/>
  </si>
  <si>
    <t>資料：総務省統計局 「住宅・土地統計調査」</t>
    <rPh sb="0" eb="2">
      <t>シリョウ</t>
    </rPh>
    <rPh sb="3" eb="5">
      <t>ソウム</t>
    </rPh>
    <rPh sb="5" eb="6">
      <t>ショウ</t>
    </rPh>
    <rPh sb="6" eb="9">
      <t>トウケイキョク</t>
    </rPh>
    <rPh sb="11" eb="13">
      <t>ジュウタク</t>
    </rPh>
    <rPh sb="14" eb="16">
      <t>トチ</t>
    </rPh>
    <rPh sb="16" eb="18">
      <t>トウケイ</t>
    </rPh>
    <rPh sb="18" eb="20">
      <t>チョウサ</t>
    </rPh>
    <phoneticPr fontId="4"/>
  </si>
  <si>
    <t>資料：総務省統計局「住宅・土地統計調査」</t>
    <rPh sb="0" eb="2">
      <t>シリョウ</t>
    </rPh>
    <rPh sb="3" eb="5">
      <t>ソウム</t>
    </rPh>
    <rPh sb="5" eb="6">
      <t>ショウ</t>
    </rPh>
    <rPh sb="6" eb="9">
      <t>トウケイキョク</t>
    </rPh>
    <rPh sb="10" eb="12">
      <t>ジュウタク</t>
    </rPh>
    <rPh sb="13" eb="15">
      <t>トチ</t>
    </rPh>
    <rPh sb="15" eb="17">
      <t>トウケイ</t>
    </rPh>
    <rPh sb="17" eb="19">
      <t>チョウサ</t>
    </rPh>
    <phoneticPr fontId="4"/>
  </si>
  <si>
    <t>１） 設備専用・共用 「不詳」を含む。</t>
    <rPh sb="3" eb="5">
      <t>セツビ</t>
    </rPh>
    <rPh sb="5" eb="7">
      <t>センヨウ</t>
    </rPh>
    <rPh sb="8" eb="10">
      <t>キョウヨウ</t>
    </rPh>
    <rPh sb="12" eb="14">
      <t>フショウ</t>
    </rPh>
    <rPh sb="16" eb="17">
      <t>フク</t>
    </rPh>
    <phoneticPr fontId="4"/>
  </si>
  <si>
    <t>資料：総務省統計局 「住宅・土地統計調査」　           　　　</t>
    <rPh sb="0" eb="2">
      <t>シリョウ</t>
    </rPh>
    <rPh sb="3" eb="5">
      <t>ソウム</t>
    </rPh>
    <rPh sb="5" eb="6">
      <t>ショウ</t>
    </rPh>
    <rPh sb="6" eb="9">
      <t>トウケイキョク</t>
    </rPh>
    <rPh sb="11" eb="13">
      <t>ジュウタク</t>
    </rPh>
    <rPh sb="14" eb="16">
      <t>トチ</t>
    </rPh>
    <rPh sb="16" eb="18">
      <t>トウケイ</t>
    </rPh>
    <rPh sb="18" eb="20">
      <t>チョウサ</t>
    </rPh>
    <phoneticPr fontId="4"/>
  </si>
  <si>
    <t>資料：総務省統計局  「住宅・土地統計調査」            １） 住宅の所有の関係「不詳」を含む。      ２） 世帯の年間収入階級「不詳」を含む。</t>
    <rPh sb="0" eb="2">
      <t>シリョウ</t>
    </rPh>
    <rPh sb="3" eb="5">
      <t>ソウム</t>
    </rPh>
    <rPh sb="5" eb="6">
      <t>ショウ</t>
    </rPh>
    <rPh sb="6" eb="9">
      <t>トウケイキョク</t>
    </rPh>
    <rPh sb="12" eb="14">
      <t>ジュウタク</t>
    </rPh>
    <rPh sb="15" eb="17">
      <t>トチ</t>
    </rPh>
    <rPh sb="17" eb="19">
      <t>トウケイ</t>
    </rPh>
    <rPh sb="19" eb="21">
      <t>チョウサ</t>
    </rPh>
    <rPh sb="37" eb="39">
      <t>ジュウタク</t>
    </rPh>
    <rPh sb="40" eb="42">
      <t>ショユウ</t>
    </rPh>
    <rPh sb="43" eb="45">
      <t>カンケイ</t>
    </rPh>
    <rPh sb="46" eb="48">
      <t>フショウ</t>
    </rPh>
    <rPh sb="50" eb="51">
      <t>フク</t>
    </rPh>
    <rPh sb="62" eb="64">
      <t>セタイ</t>
    </rPh>
    <rPh sb="65" eb="67">
      <t>ネンカン</t>
    </rPh>
    <rPh sb="67" eb="69">
      <t>シュウニュウ</t>
    </rPh>
    <rPh sb="69" eb="71">
      <t>カイキュウ</t>
    </rPh>
    <rPh sb="72" eb="74">
      <t>フショウ</t>
    </rPh>
    <rPh sb="76" eb="77">
      <t>フク</t>
    </rPh>
    <phoneticPr fontId="4"/>
  </si>
  <si>
    <t>資料：建築部建築指導室建築審査課　　　</t>
    <rPh sb="0" eb="2">
      <t>シリョウ</t>
    </rPh>
    <rPh sb="3" eb="5">
      <t>ケンチク</t>
    </rPh>
    <rPh sb="5" eb="6">
      <t>ブ</t>
    </rPh>
    <rPh sb="6" eb="8">
      <t>ケンチク</t>
    </rPh>
    <rPh sb="8" eb="10">
      <t>シドウ</t>
    </rPh>
    <rPh sb="10" eb="11">
      <t>シツ</t>
    </rPh>
    <rPh sb="11" eb="13">
      <t>ケンチク</t>
    </rPh>
    <rPh sb="13" eb="15">
      <t>シンサ</t>
    </rPh>
    <rPh sb="15" eb="16">
      <t>カ</t>
    </rPh>
    <phoneticPr fontId="4"/>
  </si>
  <si>
    <t>単位：棟、㎡</t>
    <rPh sb="0" eb="2">
      <t>タンイ</t>
    </rPh>
    <rPh sb="3" eb="4">
      <t>トウ</t>
    </rPh>
    <phoneticPr fontId="4"/>
  </si>
  <si>
    <t>単位：㎡</t>
    <rPh sb="0" eb="2">
      <t>タンイ</t>
    </rPh>
    <phoneticPr fontId="4"/>
  </si>
  <si>
    <t>単位：戸、㎡</t>
    <rPh sb="0" eb="2">
      <t>タンイ</t>
    </rPh>
    <rPh sb="3" eb="4">
      <t>ト</t>
    </rPh>
    <phoneticPr fontId="4"/>
  </si>
  <si>
    <t>資料：税務部税制課 「市税概要」</t>
    <rPh sb="0" eb="2">
      <t>シリョウ</t>
    </rPh>
    <rPh sb="3" eb="5">
      <t>ゼイム</t>
    </rPh>
    <rPh sb="5" eb="6">
      <t>ブ</t>
    </rPh>
    <rPh sb="6" eb="8">
      <t>ゼイセイ</t>
    </rPh>
    <rPh sb="8" eb="9">
      <t>カ</t>
    </rPh>
    <rPh sb="11" eb="13">
      <t>シゼイ</t>
    </rPh>
    <rPh sb="13" eb="15">
      <t>ガイヨウ</t>
    </rPh>
    <phoneticPr fontId="4"/>
  </si>
  <si>
    <t>資料：総務省統計局 「住宅・土地統計調査」　　　　　１） 住宅の所有の関係「不詳」を含む。</t>
    <rPh sb="0" eb="2">
      <t>シリョウ</t>
    </rPh>
    <rPh sb="3" eb="5">
      <t>ソウム</t>
    </rPh>
    <rPh sb="5" eb="6">
      <t>ショウ</t>
    </rPh>
    <rPh sb="6" eb="9">
      <t>トウケイキョク</t>
    </rPh>
    <rPh sb="11" eb="13">
      <t>ジュウタク</t>
    </rPh>
    <rPh sb="14" eb="16">
      <t>トチ</t>
    </rPh>
    <rPh sb="16" eb="18">
      <t>トウケイ</t>
    </rPh>
    <rPh sb="18" eb="20">
      <t>チョウサ</t>
    </rPh>
    <rPh sb="29" eb="31">
      <t>ジュウタク</t>
    </rPh>
    <rPh sb="32" eb="34">
      <t>ショユウ</t>
    </rPh>
    <rPh sb="35" eb="37">
      <t>カンケイ</t>
    </rPh>
    <rPh sb="38" eb="40">
      <t>フショウ</t>
    </rPh>
    <rPh sb="42" eb="43">
      <t>フク</t>
    </rPh>
    <phoneticPr fontId="4"/>
  </si>
  <si>
    <t>資料：総務省統計局 「住宅・土地統計調査」　　　　　1)　総数に不詳を含む。</t>
    <rPh sb="0" eb="2">
      <t>シリョウ</t>
    </rPh>
    <rPh sb="3" eb="5">
      <t>ソウム</t>
    </rPh>
    <rPh sb="5" eb="6">
      <t>ショウ</t>
    </rPh>
    <rPh sb="6" eb="9">
      <t>トウケイキョク</t>
    </rPh>
    <rPh sb="11" eb="13">
      <t>ジュウタク</t>
    </rPh>
    <rPh sb="14" eb="16">
      <t>トチ</t>
    </rPh>
    <rPh sb="16" eb="18">
      <t>トウケイ</t>
    </rPh>
    <rPh sb="18" eb="20">
      <t>チョウサ</t>
    </rPh>
    <rPh sb="29" eb="31">
      <t>ソウスウ</t>
    </rPh>
    <rPh sb="32" eb="34">
      <t>フショウ</t>
    </rPh>
    <rPh sb="35" eb="36">
      <t>フク</t>
    </rPh>
    <phoneticPr fontId="4"/>
  </si>
  <si>
    <r>
      <t xml:space="preserve">  建 築 時 期 別 住 宅 数
（</t>
    </r>
    <r>
      <rPr>
        <b/>
        <sz val="16"/>
        <rFont val="ＭＳ Ｐゴシック"/>
        <family val="3"/>
        <charset val="128"/>
      </rPr>
      <t>住宅土地統計調査）</t>
    </r>
    <rPh sb="2" eb="3">
      <t>ダテ</t>
    </rPh>
    <rPh sb="4" eb="5">
      <t>チク</t>
    </rPh>
    <rPh sb="6" eb="7">
      <t>トキ</t>
    </rPh>
    <rPh sb="8" eb="9">
      <t>キ</t>
    </rPh>
    <rPh sb="10" eb="11">
      <t>ベツ</t>
    </rPh>
    <rPh sb="12" eb="13">
      <t>ジュウ</t>
    </rPh>
    <rPh sb="14" eb="15">
      <t>タク</t>
    </rPh>
    <rPh sb="16" eb="17">
      <t>スウ</t>
    </rPh>
    <rPh sb="19" eb="21">
      <t>ジュウタク</t>
    </rPh>
    <rPh sb="21" eb="23">
      <t>トチ</t>
    </rPh>
    <rPh sb="23" eb="25">
      <t>トウケイ</t>
    </rPh>
    <rPh sb="25" eb="27">
      <t>チョウサ</t>
    </rPh>
    <phoneticPr fontId="4"/>
  </si>
  <si>
    <t>教育，学習支援業用建築物</t>
    <rPh sb="0" eb="2">
      <t>キョウイク</t>
    </rPh>
    <rPh sb="3" eb="5">
      <t>ガクシュウ</t>
    </rPh>
    <rPh sb="5" eb="7">
      <t>シエン</t>
    </rPh>
    <rPh sb="7" eb="8">
      <t>ギョウ</t>
    </rPh>
    <rPh sb="8" eb="9">
      <t>ヨウ</t>
    </rPh>
    <rPh sb="9" eb="12">
      <t>ケンチクブツ</t>
    </rPh>
    <phoneticPr fontId="4"/>
  </si>
  <si>
    <r>
      <t xml:space="preserve">１  住  宅    当  た  り     延べ面積       </t>
    </r>
    <r>
      <rPr>
        <sz val="8"/>
        <rFont val="ＭＳ Ｐ明朝"/>
        <family val="1"/>
        <charset val="128"/>
      </rPr>
      <t xml:space="preserve"> </t>
    </r>
    <r>
      <rPr>
        <sz val="10"/>
        <rFont val="ＭＳ Ｐ明朝"/>
        <family val="1"/>
        <charset val="128"/>
      </rPr>
      <t xml:space="preserve"> (㎡)</t>
    </r>
    <rPh sb="3" eb="4">
      <t>ジュウ</t>
    </rPh>
    <rPh sb="6" eb="7">
      <t>タク</t>
    </rPh>
    <rPh sb="11" eb="12">
      <t>ア</t>
    </rPh>
    <phoneticPr fontId="4"/>
  </si>
  <si>
    <t>調査期日は各年１０月１日現在。 この調査は国勢調査区の中から</t>
    <rPh sb="0" eb="2">
      <t>チョウサ</t>
    </rPh>
    <rPh sb="2" eb="4">
      <t>キジツ</t>
    </rPh>
    <rPh sb="5" eb="6">
      <t>カク</t>
    </rPh>
    <rPh sb="6" eb="7">
      <t>ネン</t>
    </rPh>
    <rPh sb="9" eb="10">
      <t>ツキ</t>
    </rPh>
    <rPh sb="11" eb="12">
      <t>ヒ</t>
    </rPh>
    <rPh sb="12" eb="14">
      <t>ゲンザイ</t>
    </rPh>
    <rPh sb="18" eb="20">
      <t>チョウサ</t>
    </rPh>
    <rPh sb="21" eb="23">
      <t>コクセイ</t>
    </rPh>
    <rPh sb="23" eb="25">
      <t>チョウサ</t>
    </rPh>
    <rPh sb="25" eb="26">
      <t>ク</t>
    </rPh>
    <phoneticPr fontId="4"/>
  </si>
  <si>
    <t>総 　数
1)</t>
    <rPh sb="0" eb="1">
      <t>フサ</t>
    </rPh>
    <rPh sb="3" eb="4">
      <t>カズ</t>
    </rPh>
    <phoneticPr fontId="4"/>
  </si>
  <si>
    <t>１　　か　　月　　当　　た　　り　　家　　賃　　</t>
    <rPh sb="6" eb="7">
      <t>ツキ</t>
    </rPh>
    <rPh sb="9" eb="10">
      <t>ア</t>
    </rPh>
    <phoneticPr fontId="4"/>
  </si>
  <si>
    <t>＜ 特    掲 ＞</t>
    <rPh sb="2" eb="3">
      <t>トク</t>
    </rPh>
    <rPh sb="7" eb="8">
      <t>掲</t>
    </rPh>
    <phoneticPr fontId="4"/>
  </si>
  <si>
    <t>一　　　　　戸　　　　　建</t>
    <rPh sb="0" eb="1">
      <t>イチ</t>
    </rPh>
    <rPh sb="6" eb="7">
      <t>ト</t>
    </rPh>
    <rPh sb="12" eb="13">
      <t>ダテ</t>
    </rPh>
    <phoneticPr fontId="4"/>
  </si>
  <si>
    <t>長　　　　　屋　　　　　建</t>
    <rPh sb="0" eb="1">
      <t>チョウ</t>
    </rPh>
    <rPh sb="6" eb="7">
      <t>ヤ</t>
    </rPh>
    <rPh sb="12" eb="13">
      <t>タ</t>
    </rPh>
    <phoneticPr fontId="4"/>
  </si>
  <si>
    <t>構　　　　　造</t>
    <rPh sb="0" eb="1">
      <t>カマエ</t>
    </rPh>
    <rPh sb="6" eb="7">
      <t>ヅクリ</t>
    </rPh>
    <phoneticPr fontId="4"/>
  </si>
  <si>
    <t>都市再生機構
（UR)・公社の借家</t>
    <rPh sb="0" eb="2">
      <t>トシ</t>
    </rPh>
    <rPh sb="2" eb="4">
      <t>サイセイ</t>
    </rPh>
    <rPh sb="4" eb="6">
      <t>キコウ</t>
    </rPh>
    <rPh sb="12" eb="13">
      <t>コウ</t>
    </rPh>
    <rPh sb="13" eb="14">
      <t>シャ</t>
    </rPh>
    <rPh sb="15" eb="17">
      <t>シャクヤ</t>
    </rPh>
    <phoneticPr fontId="4"/>
  </si>
  <si>
    <t>統　計　調　査　（つづく）</t>
    <phoneticPr fontId="4"/>
  </si>
  <si>
    <t>１０</t>
    <phoneticPr fontId="4"/>
  </si>
  <si>
    <t>１）</t>
    <phoneticPr fontId="4"/>
  </si>
  <si>
    <t>１５</t>
    <phoneticPr fontId="4"/>
  </si>
  <si>
    <t>２０</t>
    <phoneticPr fontId="4"/>
  </si>
  <si>
    <t>２５</t>
    <phoneticPr fontId="4"/>
  </si>
  <si>
    <t>１）</t>
    <phoneticPr fontId="4"/>
  </si>
  <si>
    <t>-</t>
    <phoneticPr fontId="4"/>
  </si>
  <si>
    <t>資料：総務省統計局 「住宅・土地統計調査」　　　　　１） 住宅の所有の関係「不詳」を含む。</t>
    <phoneticPr fontId="4"/>
  </si>
  <si>
    <t>　</t>
    <phoneticPr fontId="4"/>
  </si>
  <si>
    <t>住宅以外で</t>
    <phoneticPr fontId="4"/>
  </si>
  <si>
    <t>統　計　調　査　（つづき）</t>
    <phoneticPr fontId="4"/>
  </si>
  <si>
    <t xml:space="preserve"> ・　　間　　代</t>
    <phoneticPr fontId="4"/>
  </si>
  <si>
    <t>階数別専用住宅数</t>
    <phoneticPr fontId="4"/>
  </si>
  <si>
    <t>資料：総務省統計局 「住宅・土地統計調査」　　　　　1) 住宅の所有関係「不詳」を含む。</t>
    <phoneticPr fontId="4"/>
  </si>
  <si>
    <t>１． 住　宅　・　土　地　</t>
    <phoneticPr fontId="4"/>
  </si>
  <si>
    <t>統　計　調　査　（つづき）</t>
    <phoneticPr fontId="4"/>
  </si>
  <si>
    <t>設備状況別住宅数 （ 高齢者対応型共同住宅数－特掲 ）　</t>
    <phoneticPr fontId="4"/>
  </si>
  <si>
    <t>またぎや</t>
    <phoneticPr fontId="4"/>
  </si>
  <si>
    <t>１）</t>
    <phoneticPr fontId="4"/>
  </si>
  <si>
    <t>ト　イ　レ</t>
    <phoneticPr fontId="4"/>
  </si>
  <si>
    <t>２）</t>
    <phoneticPr fontId="4"/>
  </si>
  <si>
    <t>３）</t>
    <phoneticPr fontId="4"/>
  </si>
  <si>
    <t xml:space="preserve">  　</t>
    <phoneticPr fontId="4"/>
  </si>
  <si>
    <t>資料：総務省統計局「住宅・土地統計調査」</t>
    <phoneticPr fontId="4"/>
  </si>
  <si>
    <t>有無、建て方、構造別持ち家数　</t>
    <phoneticPr fontId="4"/>
  </si>
  <si>
    <t>耐震診断を した</t>
    <phoneticPr fontId="4"/>
  </si>
  <si>
    <t>耐震性が確保されていた</t>
    <phoneticPr fontId="4"/>
  </si>
  <si>
    <t>耐震性が確保されていなかった</t>
    <phoneticPr fontId="4"/>
  </si>
  <si>
    <t>耐震診断をしていない</t>
    <phoneticPr fontId="4"/>
  </si>
  <si>
    <t>リフォーム工事を行った</t>
    <phoneticPr fontId="4"/>
  </si>
  <si>
    <t>耐震診断をした</t>
    <phoneticPr fontId="4"/>
  </si>
  <si>
    <t>耐 震 性 が 確 保 されていた</t>
    <phoneticPr fontId="4"/>
  </si>
  <si>
    <t>リフォーム工事を行っていない</t>
    <phoneticPr fontId="4"/>
  </si>
  <si>
    <t>耐震診断をしたことはない</t>
    <phoneticPr fontId="4"/>
  </si>
  <si>
    <t>-</t>
    <phoneticPr fontId="4"/>
  </si>
  <si>
    <t>大阪府住宅供給公社</t>
    <phoneticPr fontId="4"/>
  </si>
  <si>
    <t>-</t>
    <phoneticPr fontId="4"/>
  </si>
  <si>
    <t>H7</t>
    <phoneticPr fontId="4"/>
  </si>
  <si>
    <t>みと</t>
    <phoneticPr fontId="4"/>
  </si>
  <si>
    <t>H10</t>
    <phoneticPr fontId="4"/>
  </si>
  <si>
    <t>H3</t>
    <phoneticPr fontId="4"/>
  </si>
  <si>
    <t>メープルコート</t>
    <phoneticPr fontId="4"/>
  </si>
  <si>
    <t>H5</t>
    <phoneticPr fontId="4"/>
  </si>
  <si>
    <t>ふれっくすコート吉田</t>
    <phoneticPr fontId="4"/>
  </si>
  <si>
    <t>H9</t>
    <phoneticPr fontId="4"/>
  </si>
  <si>
    <t>UR都市機構</t>
    <phoneticPr fontId="4"/>
  </si>
  <si>
    <t>工建築物</t>
    <phoneticPr fontId="4"/>
  </si>
  <si>
    <t>東大阪島之内</t>
  </si>
  <si>
    <t>島之内２丁目</t>
  </si>
  <si>
    <t>東大阪玉串</t>
  </si>
  <si>
    <t>東大阪中鴻池</t>
  </si>
  <si>
    <t>中鴻池町３丁目</t>
  </si>
  <si>
    <t>東大阪新上小阪</t>
  </si>
  <si>
    <t>２９年度</t>
  </si>
  <si>
    <t>３０年度</t>
    <rPh sb="2" eb="4">
      <t>ネンド</t>
    </rPh>
    <phoneticPr fontId="4"/>
  </si>
  <si>
    <t>２９年度</t>
    <rPh sb="2" eb="4">
      <t>ネンド</t>
    </rPh>
    <phoneticPr fontId="4"/>
  </si>
  <si>
    <t>コンクリートブロック造</t>
    <rPh sb="10" eb="11">
      <t>ゾウ</t>
    </rPh>
    <phoneticPr fontId="4"/>
  </si>
  <si>
    <t>公園数</t>
  </si>
  <si>
    <t>面 積</t>
  </si>
  <si>
    <t>１１． 都市計画公園一覧</t>
  </si>
  <si>
    <t>単位 ： ha</t>
  </si>
  <si>
    <t>名　　称</t>
  </si>
  <si>
    <t>位　　　置</t>
  </si>
  <si>
    <t>面積</t>
  </si>
  <si>
    <t>街 区 公 園</t>
  </si>
  <si>
    <t>若江本町北公園</t>
  </si>
  <si>
    <t>若江本町２丁目</t>
  </si>
  <si>
    <t>善根寺公園</t>
  </si>
  <si>
    <t>善根寺町３丁目</t>
  </si>
  <si>
    <t>石切公園</t>
  </si>
  <si>
    <t>中石切町１丁目</t>
  </si>
  <si>
    <t>島之内公園</t>
  </si>
  <si>
    <t>近 隣 公 園</t>
  </si>
  <si>
    <t>宝町南公園</t>
  </si>
  <si>
    <t>宝町</t>
  </si>
  <si>
    <t>若江公園</t>
  </si>
  <si>
    <t>若江南町２丁目</t>
  </si>
  <si>
    <t>日下公園</t>
  </si>
  <si>
    <t>日下町２丁目</t>
  </si>
  <si>
    <t>若宮公園</t>
  </si>
  <si>
    <t>額田町</t>
  </si>
  <si>
    <t>花園西町公園</t>
  </si>
  <si>
    <t>花園西町１丁目</t>
  </si>
  <si>
    <t>中石切公園</t>
  </si>
  <si>
    <t>中石切町５丁目</t>
  </si>
  <si>
    <t>枚岡中央公園</t>
  </si>
  <si>
    <t>豊浦町</t>
  </si>
  <si>
    <t>花園公園</t>
  </si>
  <si>
    <t>花園本町２丁目</t>
  </si>
  <si>
    <t>東石切公園</t>
  </si>
  <si>
    <t>東石切町1,2丁目</t>
  </si>
  <si>
    <t>桜町公園</t>
  </si>
  <si>
    <t>桜町</t>
  </si>
  <si>
    <t>花園東町公園</t>
  </si>
  <si>
    <t>花園東町２丁目</t>
  </si>
  <si>
    <t>東山町</t>
  </si>
  <si>
    <t>柄池公園</t>
  </si>
  <si>
    <t>四条町</t>
  </si>
  <si>
    <t>新喜多公園</t>
  </si>
  <si>
    <t>森河内西２丁目</t>
  </si>
  <si>
    <t>寺嶋公園</t>
  </si>
  <si>
    <t>大池公園</t>
  </si>
  <si>
    <t>上四条町</t>
  </si>
  <si>
    <t>稲田公園</t>
  </si>
  <si>
    <t>稲田新町１丁目</t>
  </si>
  <si>
    <t>本庄南公園</t>
  </si>
  <si>
    <t>本庄中１丁目</t>
  </si>
  <si>
    <t>末広町公園</t>
  </si>
  <si>
    <t>末広町</t>
  </si>
  <si>
    <t>川俣公園</t>
  </si>
  <si>
    <t>川俣１丁目</t>
  </si>
  <si>
    <t>加納北公園</t>
  </si>
  <si>
    <t>加納５丁目</t>
  </si>
  <si>
    <t>六万寺公園</t>
  </si>
  <si>
    <t>下六万寺町１丁目</t>
  </si>
  <si>
    <t>長田東公園</t>
  </si>
  <si>
    <t>長田３丁目</t>
  </si>
  <si>
    <t>加納東公園</t>
  </si>
  <si>
    <t>加納４丁目</t>
  </si>
  <si>
    <t>横小路公園</t>
  </si>
  <si>
    <t>横小路町１丁目</t>
  </si>
  <si>
    <t>長田公園</t>
  </si>
  <si>
    <t>長田西町２丁目</t>
  </si>
  <si>
    <t>吉原北公園</t>
  </si>
  <si>
    <t>川田３丁目</t>
  </si>
  <si>
    <t>徳庵公園</t>
  </si>
  <si>
    <t>鴻池徳庵町</t>
  </si>
  <si>
    <t>長田中公園</t>
  </si>
  <si>
    <t>長田中３丁目</t>
  </si>
  <si>
    <t>吉原公園</t>
  </si>
  <si>
    <t>吉原２丁目</t>
  </si>
  <si>
    <t>鴻池本町公園</t>
  </si>
  <si>
    <t>鴻池本町</t>
  </si>
  <si>
    <t>西堤公園</t>
  </si>
  <si>
    <t>西堤１丁目</t>
  </si>
  <si>
    <t>水走公園</t>
  </si>
  <si>
    <t>水走３丁目</t>
  </si>
  <si>
    <t>鴻北公園</t>
  </si>
  <si>
    <t>鴻池町１丁目</t>
  </si>
  <si>
    <t>新家中町公園</t>
  </si>
  <si>
    <t>新家２丁目</t>
  </si>
  <si>
    <t>菱屋東公園</t>
  </si>
  <si>
    <t>七軒家</t>
  </si>
  <si>
    <t>西楠風荘公園</t>
  </si>
  <si>
    <t>南鴻池町１丁目</t>
  </si>
  <si>
    <t>荒本公園</t>
  </si>
  <si>
    <t>荒本２丁目</t>
  </si>
  <si>
    <t>長田北公園</t>
  </si>
  <si>
    <t>長田東３丁目</t>
  </si>
  <si>
    <t>東楠風荘公園</t>
  </si>
  <si>
    <t>南鴻池町２丁目</t>
  </si>
  <si>
    <t>春宮公園</t>
  </si>
  <si>
    <t>荒本北１丁目</t>
  </si>
  <si>
    <t>荒本西公園</t>
  </si>
  <si>
    <t>荒本西２丁目</t>
  </si>
  <si>
    <t>三島西公園</t>
  </si>
  <si>
    <t>三島３丁目</t>
  </si>
  <si>
    <t>御厨北公園</t>
  </si>
  <si>
    <t>御厨３丁目</t>
  </si>
  <si>
    <t>三ノ瀬公園</t>
  </si>
  <si>
    <t>三ノ瀬１丁目</t>
  </si>
  <si>
    <t>本庄西公園</t>
  </si>
  <si>
    <t>本庄西３丁目</t>
  </si>
  <si>
    <t>五百石公園</t>
  </si>
  <si>
    <t>御厨東２丁目</t>
  </si>
  <si>
    <t>地 区 公 園</t>
  </si>
  <si>
    <t>本庄北公園</t>
  </si>
  <si>
    <t>新庄西</t>
  </si>
  <si>
    <t>御厨公園</t>
  </si>
  <si>
    <t>御厨中１丁目</t>
  </si>
  <si>
    <t>八戸の里公園</t>
  </si>
  <si>
    <t>中小阪４丁目</t>
  </si>
  <si>
    <t>本庄東公園</t>
  </si>
  <si>
    <t>新庄南</t>
  </si>
  <si>
    <t>高井田西公園</t>
  </si>
  <si>
    <t>高井田西３丁目</t>
  </si>
  <si>
    <t>布施公園</t>
  </si>
  <si>
    <t>森河内東１丁目</t>
  </si>
  <si>
    <t>横枕西公園</t>
  </si>
  <si>
    <t>横枕西</t>
  </si>
  <si>
    <t>高井田公園</t>
  </si>
  <si>
    <t>高井田本通４丁目</t>
  </si>
  <si>
    <t>金岡公園</t>
  </si>
  <si>
    <t>大蓮東1丁目</t>
  </si>
  <si>
    <t>横枕北公園</t>
  </si>
  <si>
    <t>横枕</t>
  </si>
  <si>
    <t>長堂東公園</t>
  </si>
  <si>
    <t>長堂３丁目</t>
  </si>
  <si>
    <t>衣摺1丁目</t>
  </si>
  <si>
    <t>横枕南公園</t>
  </si>
  <si>
    <t>横枕東</t>
  </si>
  <si>
    <t>足代北公園</t>
  </si>
  <si>
    <t>足代北２丁目</t>
  </si>
  <si>
    <t>金岡1丁目</t>
  </si>
  <si>
    <t>中野公園</t>
  </si>
  <si>
    <t>中野１丁目</t>
  </si>
  <si>
    <t>足代公園</t>
  </si>
  <si>
    <t>足代新町</t>
  </si>
  <si>
    <t>総合・広域公園</t>
  </si>
  <si>
    <t>古箕輪公園</t>
  </si>
  <si>
    <t>古箕輪１丁目</t>
  </si>
  <si>
    <t>岸田堂北公園</t>
  </si>
  <si>
    <t>岸田堂西２丁目</t>
  </si>
  <si>
    <t>広 域 公 園</t>
  </si>
  <si>
    <t>箕輪公園</t>
  </si>
  <si>
    <t>箕輪３丁目</t>
  </si>
  <si>
    <t>岸田堂南公園</t>
  </si>
  <si>
    <t>寿町３丁目</t>
  </si>
  <si>
    <t>※枚岡公園</t>
  </si>
  <si>
    <t>山手町</t>
  </si>
  <si>
    <t>加納公園</t>
  </si>
  <si>
    <t>加納７丁目</t>
  </si>
  <si>
    <t>荒川公園</t>
  </si>
  <si>
    <t>荒川３丁目</t>
  </si>
  <si>
    <t>東豊浦町</t>
  </si>
  <si>
    <t>加納西公園</t>
  </si>
  <si>
    <t>加納２丁目</t>
  </si>
  <si>
    <t>俊徳公園</t>
  </si>
  <si>
    <t>俊徳町５丁目</t>
  </si>
  <si>
    <t>出雲井町</t>
  </si>
  <si>
    <t>今米公園</t>
  </si>
  <si>
    <t>今米１丁目</t>
  </si>
  <si>
    <t>永和公園</t>
  </si>
  <si>
    <t>永和２丁目</t>
  </si>
  <si>
    <t>総 合 公 園</t>
  </si>
  <si>
    <t>水走南公園</t>
  </si>
  <si>
    <t>水走１丁目</t>
  </si>
  <si>
    <t>横沼公園</t>
  </si>
  <si>
    <t>永和３丁目</t>
  </si>
  <si>
    <t>花園中央公園</t>
  </si>
  <si>
    <t>鷹殿町</t>
  </si>
  <si>
    <t>水走西公園</t>
  </si>
  <si>
    <t>水走２丁目</t>
  </si>
  <si>
    <t>長瀬公園</t>
  </si>
  <si>
    <t>菱屋西２丁目</t>
  </si>
  <si>
    <t>松原南１,2丁目</t>
  </si>
  <si>
    <t>川田公園</t>
  </si>
  <si>
    <t>川田２丁目</t>
  </si>
  <si>
    <t>中小阪公園</t>
  </si>
  <si>
    <t>下小阪１丁目</t>
  </si>
  <si>
    <t>吉田6,7,8丁目</t>
  </si>
  <si>
    <t>北池の端公園</t>
  </si>
  <si>
    <t>吉田本町３丁目</t>
  </si>
  <si>
    <t>大和公園</t>
  </si>
  <si>
    <t>中小阪１丁目</t>
  </si>
  <si>
    <t>緑　　   地</t>
  </si>
  <si>
    <t>松原公園</t>
  </si>
  <si>
    <t>松原１丁目</t>
  </si>
  <si>
    <t>上小阪公園</t>
  </si>
  <si>
    <t>小若江４丁目</t>
  </si>
  <si>
    <t>長瀬川緑地</t>
  </si>
  <si>
    <t>吉田公園</t>
  </si>
  <si>
    <t>吉田２丁目</t>
  </si>
  <si>
    <t>弥生公園</t>
  </si>
  <si>
    <t>近江堂１丁目</t>
  </si>
  <si>
    <t>西堤西</t>
  </si>
  <si>
    <t>新家第一公園</t>
  </si>
  <si>
    <t>吉田６丁目</t>
  </si>
  <si>
    <t>近江堂公園</t>
  </si>
  <si>
    <t>高井田</t>
  </si>
  <si>
    <t>新家第二公園</t>
  </si>
  <si>
    <t>吉田７丁目</t>
  </si>
  <si>
    <t>金物町公園</t>
  </si>
  <si>
    <t>金物町</t>
  </si>
  <si>
    <t>楠根川緑地</t>
  </si>
  <si>
    <t>稲田本町１丁目</t>
  </si>
  <si>
    <t>新家第三公園</t>
  </si>
  <si>
    <t>吉田８丁目</t>
  </si>
  <si>
    <t>北蛇草公園</t>
  </si>
  <si>
    <t>長瀬町１丁目</t>
  </si>
  <si>
    <t>御厨中２丁目　他</t>
  </si>
  <si>
    <t>菱江南公園</t>
  </si>
  <si>
    <t>菱江２丁目</t>
  </si>
  <si>
    <t>蛇草西公園</t>
  </si>
  <si>
    <t>長瀬町３丁目</t>
  </si>
  <si>
    <t>中部緑地</t>
  </si>
  <si>
    <t>加納</t>
  </si>
  <si>
    <t>菱江中公園</t>
  </si>
  <si>
    <t>菱江３丁目</t>
  </si>
  <si>
    <t>柏田公園</t>
  </si>
  <si>
    <t>柏田本町</t>
  </si>
  <si>
    <t>川田</t>
  </si>
  <si>
    <t>菱江東公園</t>
  </si>
  <si>
    <t>菱江１丁目</t>
  </si>
  <si>
    <t>柏田北公園</t>
  </si>
  <si>
    <t>柏田西１丁目</t>
  </si>
  <si>
    <t>中新開　他</t>
  </si>
  <si>
    <t>菱江北公園</t>
  </si>
  <si>
    <t>角田１丁目</t>
  </si>
  <si>
    <t>衣摺公園</t>
  </si>
  <si>
    <t>衣摺２丁目</t>
  </si>
  <si>
    <t>加納緑地</t>
  </si>
  <si>
    <t>菱屋東第一公園</t>
  </si>
  <si>
    <t>菱屋東２丁目</t>
  </si>
  <si>
    <t>大蓮公園</t>
  </si>
  <si>
    <t>大蓮東２丁目</t>
  </si>
  <si>
    <t>そ　 の 　他</t>
  </si>
  <si>
    <t>岩田公園</t>
  </si>
  <si>
    <t>岩田町４丁目</t>
  </si>
  <si>
    <t>大蓮東公園</t>
  </si>
  <si>
    <t>大蓮東３丁目</t>
  </si>
  <si>
    <t>※府営久宝寺緑地</t>
  </si>
  <si>
    <t>瓜生堂公園</t>
  </si>
  <si>
    <t>瓜生堂２丁目</t>
  </si>
  <si>
    <t>衣摺南公園</t>
  </si>
  <si>
    <t>衣摺４丁目</t>
  </si>
  <si>
    <t>　( 東大阪市域分 ） 大蓮南３丁目</t>
  </si>
  <si>
    <t>（注） ※ 印は、大阪府管理の公園である。</t>
  </si>
  <si>
    <t>総　　　数
1)</t>
    <rPh sb="0" eb="5">
      <t>ソウスウ</t>
    </rPh>
    <phoneticPr fontId="4"/>
  </si>
  <si>
    <t>資料：総務省統計局 「住宅・土地統計調査」　　　　　1)　表章単位未満の位で四捨五入しているため，総数と内訳の合計は一致しない。</t>
    <rPh sb="0" eb="2">
      <t>シリョウ</t>
    </rPh>
    <rPh sb="3" eb="5">
      <t>ソウム</t>
    </rPh>
    <rPh sb="5" eb="6">
      <t>ショウ</t>
    </rPh>
    <rPh sb="6" eb="9">
      <t>トウケイキョク</t>
    </rPh>
    <rPh sb="11" eb="13">
      <t>ジュウタク</t>
    </rPh>
    <rPh sb="14" eb="16">
      <t>トチ</t>
    </rPh>
    <rPh sb="16" eb="18">
      <t>トウケイ</t>
    </rPh>
    <rPh sb="18" eb="20">
      <t>チョウサ</t>
    </rPh>
    <phoneticPr fontId="4"/>
  </si>
  <si>
    <t>専用住宅総数</t>
    <rPh sb="0" eb="2">
      <t>センヨウ</t>
    </rPh>
    <rPh sb="2" eb="4">
      <t>ジュウタク</t>
    </rPh>
    <rPh sb="4" eb="6">
      <t>ソウスウ</t>
    </rPh>
    <phoneticPr fontId="4"/>
  </si>
  <si>
    <t>　　１） 高齢者のための設備状況 「不詳」を含む。　　2） 複数回答があるため内訳は一致しない。　　　3） 専用住宅の所有の関係 「不詳」を含む。</t>
    <phoneticPr fontId="4"/>
  </si>
  <si>
    <t>８． 道　　　路</t>
  </si>
  <si>
    <t>単位：ｍ、㎡</t>
  </si>
  <si>
    <t>実  　延　  長</t>
  </si>
  <si>
    <t>国　　　　道</t>
  </si>
  <si>
    <t>府　　　　道</t>
  </si>
  <si>
    <t>市　　　　道</t>
  </si>
  <si>
    <t>（注） 国道、府道については、市内を貫通する部分の数値である。</t>
  </si>
  <si>
    <t>（注） 舗装率＝舗装延長÷実延長×100</t>
  </si>
  <si>
    <t>９． 橋　　　梁</t>
  </si>
  <si>
    <t>橋　 数</t>
  </si>
  <si>
    <t>延　 長</t>
  </si>
  <si>
    <t>面　 積</t>
  </si>
  <si>
    <t>橋 　数</t>
  </si>
  <si>
    <t>年　　度</t>
  </si>
  <si>
    <t>平成２９年度</t>
  </si>
  <si>
    <t>H7～11</t>
  </si>
  <si>
    <t>S25</t>
  </si>
  <si>
    <t>S28</t>
  </si>
  <si>
    <t>S27</t>
  </si>
  <si>
    <t>S44～46</t>
  </si>
  <si>
    <t>S25～26</t>
  </si>
  <si>
    <t>３０年度</t>
    <rPh sb="2" eb="3">
      <t>ネン</t>
    </rPh>
    <rPh sb="3" eb="4">
      <t>ド</t>
    </rPh>
    <phoneticPr fontId="4"/>
  </si>
  <si>
    <t>（注） 違反内容については、複数のものがあるので、総数と内訳の計は一致しない。</t>
    <phoneticPr fontId="4"/>
  </si>
  <si>
    <t>（注） (　　　） の数値は、府管理公園で内数である。　</t>
    <phoneticPr fontId="4"/>
  </si>
  <si>
    <t>平成３０年</t>
    <phoneticPr fontId="4"/>
  </si>
  <si>
    <t>３０</t>
    <phoneticPr fontId="4"/>
  </si>
  <si>
    <t>1970年以前</t>
    <rPh sb="4" eb="5">
      <t>ネン</t>
    </rPh>
    <rPh sb="5" eb="7">
      <t>イゼン</t>
    </rPh>
    <phoneticPr fontId="4"/>
  </si>
  <si>
    <t>1971～1980年</t>
    <rPh sb="9" eb="10">
      <t>ネン</t>
    </rPh>
    <phoneticPr fontId="4"/>
  </si>
  <si>
    <t>1981～1990年</t>
    <rPh sb="9" eb="10">
      <t>ネン</t>
    </rPh>
    <phoneticPr fontId="4"/>
  </si>
  <si>
    <t>2001～2005年</t>
    <rPh sb="9" eb="10">
      <t>ネン</t>
    </rPh>
    <phoneticPr fontId="4"/>
  </si>
  <si>
    <t>2006～2010年</t>
    <rPh sb="9" eb="10">
      <t>ネン</t>
    </rPh>
    <phoneticPr fontId="4"/>
  </si>
  <si>
    <t>2011～2015年</t>
    <rPh sb="9" eb="10">
      <t>ネン</t>
    </rPh>
    <phoneticPr fontId="4"/>
  </si>
  <si>
    <t>2016～2018年9月</t>
    <rPh sb="9" eb="10">
      <t>ネン</t>
    </rPh>
    <rPh sb="11" eb="12">
      <t>ガツ</t>
    </rPh>
    <phoneticPr fontId="4"/>
  </si>
  <si>
    <t>1991～1995年</t>
    <rPh sb="9" eb="10">
      <t>ネン</t>
    </rPh>
    <phoneticPr fontId="4"/>
  </si>
  <si>
    <t>1996～2000年</t>
    <rPh sb="9" eb="10">
      <t>ネン</t>
    </rPh>
    <phoneticPr fontId="4"/>
  </si>
  <si>
    <t>-</t>
    <phoneticPr fontId="4"/>
  </si>
  <si>
    <t>平成 １５年</t>
    <phoneticPr fontId="4"/>
  </si>
  <si>
    <t>平成 ２５ 年</t>
    <phoneticPr fontId="4"/>
  </si>
  <si>
    <t>平成 ３０ 年</t>
    <rPh sb="0" eb="2">
      <t>ヘイセイ</t>
    </rPh>
    <rPh sb="6" eb="7">
      <t>ネン</t>
    </rPh>
    <phoneticPr fontId="4"/>
  </si>
  <si>
    <t>4.18</t>
  </si>
  <si>
    <t>26.37</t>
  </si>
  <si>
    <t>74.22</t>
  </si>
  <si>
    <t>10.38</t>
  </si>
  <si>
    <t>0.61</t>
  </si>
  <si>
    <t>5.28</t>
  </si>
  <si>
    <t>34.43</t>
  </si>
  <si>
    <t>100.72</t>
  </si>
  <si>
    <t>11.48</t>
  </si>
  <si>
    <t>0.57</t>
  </si>
  <si>
    <t>2.80</t>
  </si>
  <si>
    <t>16.21</t>
  </si>
  <si>
    <t>40.81</t>
  </si>
  <si>
    <t>8.26</t>
  </si>
  <si>
    <t>0.70</t>
  </si>
  <si>
    <t>4.14</t>
  </si>
  <si>
    <t>26.05</t>
  </si>
  <si>
    <t>72.30</t>
  </si>
  <si>
    <t>10.33</t>
  </si>
  <si>
    <t>5.26</t>
  </si>
  <si>
    <t>34.23</t>
  </si>
  <si>
    <t>98.74</t>
  </si>
  <si>
    <t>11.45</t>
  </si>
  <si>
    <t>2.79</t>
  </si>
  <si>
    <t>16.15</t>
  </si>
  <si>
    <t>40.30</t>
  </si>
  <si>
    <t>5.19</t>
  </si>
  <si>
    <t>35.14</t>
  </si>
  <si>
    <t>125.96</t>
  </si>
  <si>
    <t>11.57</t>
  </si>
  <si>
    <t>0.59</t>
  </si>
  <si>
    <t>4.00</t>
  </si>
  <si>
    <t>26.49</t>
  </si>
  <si>
    <t>74.56</t>
  </si>
  <si>
    <t>11.61</t>
  </si>
  <si>
    <t>5.10</t>
  </si>
  <si>
    <t>98.78</t>
  </si>
  <si>
    <t>12.74</t>
  </si>
  <si>
    <t>0.53</t>
  </si>
  <si>
    <t>2.54</t>
  </si>
  <si>
    <t>15.93</t>
  </si>
  <si>
    <t>42.37</t>
  </si>
  <si>
    <t>9.26</t>
  </si>
  <si>
    <t>0.68</t>
  </si>
  <si>
    <t>3.98</t>
  </si>
  <si>
    <t>26.31</t>
  </si>
  <si>
    <t>73.45</t>
  </si>
  <si>
    <t>5.09</t>
  </si>
  <si>
    <t>34.35</t>
  </si>
  <si>
    <t>97.64</t>
  </si>
  <si>
    <t>12.71</t>
  </si>
  <si>
    <t>2.53</t>
  </si>
  <si>
    <t>15.88</t>
  </si>
  <si>
    <t>42.10</t>
  </si>
  <si>
    <t>9.25</t>
  </si>
  <si>
    <t>5.20</t>
  </si>
  <si>
    <t>34.76</t>
  </si>
  <si>
    <t>126.80</t>
  </si>
  <si>
    <t>13.34</t>
  </si>
  <si>
    <t>0.50</t>
  </si>
  <si>
    <t>4.17</t>
    <phoneticPr fontId="4"/>
  </si>
  <si>
    <t>5.02</t>
    <phoneticPr fontId="4"/>
  </si>
  <si>
    <t>2.69</t>
    <phoneticPr fontId="4"/>
  </si>
  <si>
    <t>4.13</t>
    <phoneticPr fontId="4"/>
  </si>
  <si>
    <t>5.00</t>
    <phoneticPr fontId="4"/>
  </si>
  <si>
    <t>2.68</t>
    <phoneticPr fontId="4"/>
  </si>
  <si>
    <t>5.44</t>
    <phoneticPr fontId="4"/>
  </si>
  <si>
    <t>28.30</t>
    <phoneticPr fontId="4"/>
  </si>
  <si>
    <t>34.62</t>
    <phoneticPr fontId="4"/>
  </si>
  <si>
    <t>17.37</t>
    <phoneticPr fontId="4"/>
  </si>
  <si>
    <t>28.00</t>
    <phoneticPr fontId="4"/>
  </si>
  <si>
    <t>34.41</t>
    <phoneticPr fontId="4"/>
  </si>
  <si>
    <t>17.26</t>
    <phoneticPr fontId="4"/>
  </si>
  <si>
    <t>37.83</t>
    <phoneticPr fontId="4"/>
  </si>
  <si>
    <t>78.92</t>
    <phoneticPr fontId="4"/>
  </si>
  <si>
    <t>99.23</t>
    <phoneticPr fontId="4"/>
  </si>
  <si>
    <t>43.74</t>
    <phoneticPr fontId="4"/>
  </si>
  <si>
    <t>77.09</t>
    <phoneticPr fontId="4"/>
  </si>
  <si>
    <t>97.26</t>
    <phoneticPr fontId="4"/>
  </si>
  <si>
    <t>43.32</t>
    <phoneticPr fontId="4"/>
  </si>
  <si>
    <t>135.52</t>
    <phoneticPr fontId="4"/>
  </si>
  <si>
    <t>12.71</t>
    <phoneticPr fontId="4"/>
  </si>
  <si>
    <t>13.61</t>
    <phoneticPr fontId="4"/>
  </si>
  <si>
    <t>10.33</t>
    <phoneticPr fontId="4"/>
  </si>
  <si>
    <t>12.59</t>
    <phoneticPr fontId="4"/>
  </si>
  <si>
    <t>13.51</t>
    <phoneticPr fontId="4"/>
  </si>
  <si>
    <t>10.26</t>
    <phoneticPr fontId="4"/>
  </si>
  <si>
    <t>16.18</t>
    <phoneticPr fontId="4"/>
  </si>
  <si>
    <t>0.53</t>
    <phoneticPr fontId="4"/>
  </si>
  <si>
    <t>0.51</t>
    <phoneticPr fontId="4"/>
  </si>
  <si>
    <t>0.62</t>
    <phoneticPr fontId="4"/>
  </si>
  <si>
    <t>0.54</t>
    <phoneticPr fontId="4"/>
  </si>
  <si>
    <t>0.63</t>
    <phoneticPr fontId="4"/>
  </si>
  <si>
    <t>0.43</t>
    <phoneticPr fontId="4"/>
  </si>
  <si>
    <t>　　　　　　(4)　住宅の種類、住宅の所有の関係、建て方別住宅数、世帯数、世帯人員、</t>
    <rPh sb="10" eb="12">
      <t>ジュウタク</t>
    </rPh>
    <rPh sb="13" eb="15">
      <t>シュルイ</t>
    </rPh>
    <rPh sb="16" eb="18">
      <t>ジュウタク</t>
    </rPh>
    <rPh sb="19" eb="21">
      <t>ショユウ</t>
    </rPh>
    <rPh sb="22" eb="24">
      <t>カンケイ</t>
    </rPh>
    <rPh sb="25" eb="26">
      <t>タ</t>
    </rPh>
    <rPh sb="27" eb="28">
      <t>カタ</t>
    </rPh>
    <rPh sb="28" eb="29">
      <t>ベツ</t>
    </rPh>
    <rPh sb="29" eb="31">
      <t>ジュウタク</t>
    </rPh>
    <rPh sb="31" eb="32">
      <t>スウ</t>
    </rPh>
    <rPh sb="33" eb="36">
      <t>セタイスウ</t>
    </rPh>
    <rPh sb="37" eb="39">
      <t>セタイ</t>
    </rPh>
    <rPh sb="39" eb="41">
      <t>ジンイン</t>
    </rPh>
    <phoneticPr fontId="4"/>
  </si>
  <si>
    <t>　　　　　　　　　１人当たり居住室の畳数及び１室当たり人員の推移</t>
    <rPh sb="10" eb="11">
      <t>ヒト</t>
    </rPh>
    <rPh sb="11" eb="12">
      <t>ア</t>
    </rPh>
    <rPh sb="14" eb="17">
      <t>キョジュウシツ</t>
    </rPh>
    <rPh sb="18" eb="19">
      <t>タタミ</t>
    </rPh>
    <rPh sb="19" eb="20">
      <t>スウ</t>
    </rPh>
    <rPh sb="20" eb="21">
      <t>オヨ</t>
    </rPh>
    <rPh sb="23" eb="24">
      <t>シツ</t>
    </rPh>
    <rPh sb="24" eb="25">
      <t>ア</t>
    </rPh>
    <rPh sb="27" eb="29">
      <t>ジンイン</t>
    </rPh>
    <rPh sb="30" eb="32">
      <t>スイイ</t>
    </rPh>
    <phoneticPr fontId="4"/>
  </si>
  <si>
    <t>　　　　　　　　　１住宅当たり居住室数、１住宅当たり居住室の畳数、１住宅当たり延べ面積、</t>
    <rPh sb="10" eb="12">
      <t>ジュウタク</t>
    </rPh>
    <rPh sb="12" eb="13">
      <t>ア</t>
    </rPh>
    <rPh sb="15" eb="17">
      <t>キョジュウ</t>
    </rPh>
    <rPh sb="17" eb="18">
      <t>シツ</t>
    </rPh>
    <rPh sb="18" eb="19">
      <t>スウ</t>
    </rPh>
    <rPh sb="21" eb="23">
      <t>ジュウタク</t>
    </rPh>
    <rPh sb="23" eb="24">
      <t>ア</t>
    </rPh>
    <rPh sb="26" eb="29">
      <t>キョジュウシツ</t>
    </rPh>
    <rPh sb="30" eb="31">
      <t>タタミ</t>
    </rPh>
    <rPh sb="31" eb="32">
      <t>スウ</t>
    </rPh>
    <rPh sb="34" eb="36">
      <t>ジュウタク</t>
    </rPh>
    <rPh sb="36" eb="37">
      <t>ア</t>
    </rPh>
    <rPh sb="39" eb="40">
      <t>ノ</t>
    </rPh>
    <rPh sb="41" eb="43">
      <t>メンセキ</t>
    </rPh>
    <phoneticPr fontId="4"/>
  </si>
  <si>
    <t xml:space="preserve"> (5)　住宅の種類別1か月当たり家賃・間代別借家数 、1か月当たり家賃・間代</t>
    <rPh sb="5" eb="7">
      <t>ジュウタク</t>
    </rPh>
    <rPh sb="8" eb="10">
      <t>シュルイ</t>
    </rPh>
    <rPh sb="10" eb="11">
      <t>ベツ</t>
    </rPh>
    <rPh sb="13" eb="14">
      <t>ゲツ</t>
    </rPh>
    <rPh sb="14" eb="15">
      <t>アタ</t>
    </rPh>
    <rPh sb="17" eb="19">
      <t>ヤチン</t>
    </rPh>
    <rPh sb="20" eb="22">
      <t>マダイ</t>
    </rPh>
    <rPh sb="22" eb="23">
      <t>ベツ</t>
    </rPh>
    <rPh sb="23" eb="25">
      <t>シャクヤ</t>
    </rPh>
    <rPh sb="25" eb="26">
      <t>スウ</t>
    </rPh>
    <rPh sb="30" eb="31">
      <t>ツキ</t>
    </rPh>
    <rPh sb="31" eb="32">
      <t>ア</t>
    </rPh>
    <rPh sb="34" eb="36">
      <t>ヤチン</t>
    </rPh>
    <rPh sb="37" eb="39">
      <t>マダイ</t>
    </rPh>
    <phoneticPr fontId="4"/>
  </si>
  <si>
    <t>及び１か月当たり共益費・管理費（住宅に同居する普通世帯数－特掲）</t>
    <rPh sb="0" eb="1">
      <t>オヨ</t>
    </rPh>
    <rPh sb="4" eb="5">
      <t>ツキ</t>
    </rPh>
    <rPh sb="5" eb="6">
      <t>ア</t>
    </rPh>
    <rPh sb="8" eb="11">
      <t>キョウエキヒ</t>
    </rPh>
    <rPh sb="12" eb="15">
      <t>カンリヒ</t>
    </rPh>
    <rPh sb="16" eb="18">
      <t>ジュウタク</t>
    </rPh>
    <rPh sb="19" eb="21">
      <t>ドウキョ</t>
    </rPh>
    <rPh sb="23" eb="25">
      <t>フツウ</t>
    </rPh>
    <rPh sb="25" eb="27">
      <t>セタイ</t>
    </rPh>
    <rPh sb="27" eb="28">
      <t>スウ</t>
    </rPh>
    <rPh sb="29" eb="30">
      <t>トク</t>
    </rPh>
    <rPh sb="30" eb="31">
      <t>ケイ</t>
    </rPh>
    <phoneticPr fontId="4"/>
  </si>
  <si>
    <t>(9)　リフォーム工事の状況、住宅の耐震診断の</t>
    <phoneticPr fontId="4"/>
  </si>
  <si>
    <t>1970年以前</t>
    <rPh sb="4" eb="5">
      <t>ネン</t>
    </rPh>
    <rPh sb="5" eb="7">
      <t>イゼン</t>
    </rPh>
    <phoneticPr fontId="4"/>
  </si>
  <si>
    <t>1971～1980年</t>
    <rPh sb="9" eb="10">
      <t>ネン</t>
    </rPh>
    <phoneticPr fontId="4"/>
  </si>
  <si>
    <t>1981～1990年</t>
    <rPh sb="9" eb="10">
      <t>ネン</t>
    </rPh>
    <phoneticPr fontId="4"/>
  </si>
  <si>
    <t>1991～2000年</t>
    <rPh sb="9" eb="10">
      <t>ネン</t>
    </rPh>
    <phoneticPr fontId="4"/>
  </si>
  <si>
    <t>2001～2010年</t>
    <rPh sb="9" eb="10">
      <t>ネン</t>
    </rPh>
    <phoneticPr fontId="4"/>
  </si>
  <si>
    <t>2011～2015年</t>
    <rPh sb="9" eb="10">
      <t>ネン</t>
    </rPh>
    <phoneticPr fontId="4"/>
  </si>
  <si>
    <t>2016～2018年9月</t>
    <rPh sb="9" eb="10">
      <t>ネン</t>
    </rPh>
    <rPh sb="11" eb="12">
      <t>ガツ</t>
    </rPh>
    <phoneticPr fontId="4"/>
  </si>
  <si>
    <t>住宅の建設の時期</t>
    <rPh sb="0" eb="2">
      <t>ジュウタク</t>
    </rPh>
    <rPh sb="3" eb="5">
      <t>ケンセツ</t>
    </rPh>
    <rPh sb="6" eb="8">
      <t>ジキ</t>
    </rPh>
    <phoneticPr fontId="4"/>
  </si>
  <si>
    <t>UR・公社      な  ど</t>
    <rPh sb="3" eb="5">
      <t>コウシャ</t>
    </rPh>
    <phoneticPr fontId="4"/>
  </si>
  <si>
    <t>新  築          （建て替え        を除く）</t>
  </si>
  <si>
    <t>総              数</t>
    <rPh sb="0" eb="1">
      <t>ソウ</t>
    </rPh>
    <rPh sb="15" eb="16">
      <t>スウ</t>
    </rPh>
    <phoneticPr fontId="4"/>
  </si>
  <si>
    <t>-</t>
    <phoneticPr fontId="4"/>
  </si>
  <si>
    <t>(10)　住宅の建築の時期、住宅の購入・新築・建て替え等別持ち家数</t>
    <rPh sb="5" eb="7">
      <t>ジュウタク</t>
    </rPh>
    <rPh sb="8" eb="10">
      <t>ケンチク</t>
    </rPh>
    <rPh sb="11" eb="13">
      <t>ジキ</t>
    </rPh>
    <rPh sb="14" eb="16">
      <t>ジュウタク</t>
    </rPh>
    <rPh sb="17" eb="19">
      <t>コウニュウ</t>
    </rPh>
    <rPh sb="20" eb="22">
      <t>シンチク</t>
    </rPh>
    <rPh sb="23" eb="24">
      <t>タ</t>
    </rPh>
    <rPh sb="25" eb="26">
      <t>カ</t>
    </rPh>
    <rPh sb="27" eb="28">
      <t>ナド</t>
    </rPh>
    <rPh sb="28" eb="29">
      <t>ベツ</t>
    </rPh>
    <rPh sb="29" eb="30">
      <t>モ</t>
    </rPh>
    <rPh sb="31" eb="32">
      <t>イエ</t>
    </rPh>
    <rPh sb="32" eb="33">
      <t>スウ</t>
    </rPh>
    <phoneticPr fontId="4"/>
  </si>
  <si>
    <t>長屋建・共同住宅・その他</t>
    <rPh sb="0" eb="2">
      <t>ナガヤ</t>
    </rPh>
    <rPh sb="2" eb="3">
      <t>タ</t>
    </rPh>
    <rPh sb="4" eb="6">
      <t>キョウドウ</t>
    </rPh>
    <rPh sb="6" eb="8">
      <t>ジュウタク</t>
    </rPh>
    <rPh sb="11" eb="12">
      <t>タ</t>
    </rPh>
    <phoneticPr fontId="4"/>
  </si>
  <si>
    <t>-</t>
    <phoneticPr fontId="4"/>
  </si>
  <si>
    <t>平成３０年</t>
    <rPh sb="0" eb="2">
      <t>ヘイセイ</t>
    </rPh>
    <rPh sb="4" eb="5">
      <t>ネン</t>
    </rPh>
    <phoneticPr fontId="4"/>
  </si>
  <si>
    <t>高齢者等の為の設備はない</t>
    <rPh sb="0" eb="3">
      <t>コウレイシャ</t>
    </rPh>
    <rPh sb="3" eb="4">
      <t>トウ</t>
    </rPh>
    <rPh sb="5" eb="6">
      <t>タメ</t>
    </rPh>
    <phoneticPr fontId="4"/>
  </si>
  <si>
    <t>-</t>
    <phoneticPr fontId="4"/>
  </si>
  <si>
    <t>UR・公社</t>
    <rPh sb="3" eb="5">
      <t>コウシャ</t>
    </rPh>
    <phoneticPr fontId="4"/>
  </si>
  <si>
    <t>1981～1990年</t>
    <phoneticPr fontId="4"/>
  </si>
  <si>
    <t>1991～2000年</t>
    <phoneticPr fontId="4"/>
  </si>
  <si>
    <t>2001～2010年</t>
    <phoneticPr fontId="4"/>
  </si>
  <si>
    <t>2011～2018年9月</t>
    <rPh sb="11" eb="12">
      <t>ガツ</t>
    </rPh>
    <phoneticPr fontId="4"/>
  </si>
  <si>
    <t>住宅総数</t>
    <rPh sb="0" eb="2">
      <t>ジュウタク</t>
    </rPh>
    <rPh sb="2" eb="4">
      <t>ソウスウ</t>
    </rPh>
    <phoneticPr fontId="4"/>
  </si>
  <si>
    <t>不詳</t>
    <rPh sb="0" eb="2">
      <t>フショウ</t>
    </rPh>
    <phoneticPr fontId="4"/>
  </si>
  <si>
    <t>割合</t>
    <rPh sb="0" eb="2">
      <t>ワリアイ</t>
    </rPh>
    <phoneticPr fontId="4"/>
  </si>
  <si>
    <t>製造業用</t>
    <rPh sb="0" eb="3">
      <t>セイゾウギョウ</t>
    </rPh>
    <rPh sb="3" eb="4">
      <t>ヨウ</t>
    </rPh>
    <phoneticPr fontId="4"/>
  </si>
  <si>
    <t>卸売、小売業</t>
  </si>
  <si>
    <t>居住産業併用</t>
    <rPh sb="0" eb="2">
      <t>キョジュウ</t>
    </rPh>
    <rPh sb="2" eb="4">
      <t>サンギョウ</t>
    </rPh>
    <rPh sb="4" eb="6">
      <t>ヘイヨウ</t>
    </rPh>
    <phoneticPr fontId="4"/>
  </si>
  <si>
    <t>教育、学習支援業</t>
  </si>
  <si>
    <t>運輸業用</t>
    <rPh sb="0" eb="3">
      <t>ウンユギョウ</t>
    </rPh>
    <rPh sb="3" eb="4">
      <t>ヨウ</t>
    </rPh>
    <phoneticPr fontId="4"/>
  </si>
  <si>
    <t>【参照】(2)　住宅の種類・構造、建築の時期別住宅数</t>
    <rPh sb="1" eb="3">
      <t>サンショウ</t>
    </rPh>
    <phoneticPr fontId="4"/>
  </si>
  <si>
    <t>【参照】(2)　用途別着江建築物</t>
    <rPh sb="1" eb="3">
      <t>サンショウ</t>
    </rPh>
    <rPh sb="12" eb="13">
      <t>コウ</t>
    </rPh>
    <rPh sb="13" eb="15">
      <t>ケンチク</t>
    </rPh>
    <rPh sb="15" eb="16">
      <t>ブツ</t>
    </rPh>
    <phoneticPr fontId="4"/>
  </si>
  <si>
    <t>令和</t>
    <rPh sb="0" eb="2">
      <t>レイワ</t>
    </rPh>
    <phoneticPr fontId="4"/>
  </si>
  <si>
    <t>(11)　空き家の種類、建て方、構造別空き家数</t>
    <rPh sb="5" eb="6">
      <t>ア</t>
    </rPh>
    <rPh sb="7" eb="8">
      <t>ヤ</t>
    </rPh>
    <rPh sb="9" eb="11">
      <t>シュルイ</t>
    </rPh>
    <rPh sb="12" eb="13">
      <t>タ</t>
    </rPh>
    <rPh sb="14" eb="15">
      <t>カタ</t>
    </rPh>
    <rPh sb="16" eb="18">
      <t>コウゾウ</t>
    </rPh>
    <rPh sb="18" eb="19">
      <t>ベツ</t>
    </rPh>
    <rPh sb="19" eb="20">
      <t>ア</t>
    </rPh>
    <rPh sb="21" eb="22">
      <t>ヤ</t>
    </rPh>
    <rPh sb="22" eb="23">
      <t>スウ</t>
    </rPh>
    <phoneticPr fontId="4"/>
  </si>
  <si>
    <t xml:space="preserve">         　　           普通世帯数及び１世帯当たり人員</t>
    <rPh sb="22" eb="24">
      <t>フツウ</t>
    </rPh>
    <rPh sb="24" eb="27">
      <t>セタイスウ</t>
    </rPh>
    <rPh sb="27" eb="28">
      <t>オヨ</t>
    </rPh>
    <rPh sb="30" eb="32">
      <t>セタイ</t>
    </rPh>
    <rPh sb="32" eb="33">
      <t>ア</t>
    </rPh>
    <rPh sb="35" eb="37">
      <t>ジンイン</t>
    </rPh>
    <phoneticPr fontId="4"/>
  </si>
  <si>
    <t>1～10,000
 円 未満</t>
    <phoneticPr fontId="4"/>
  </si>
  <si>
    <t>2014年以降のリフォーム工事の状況・
住宅の耐震診断の有無</t>
    <rPh sb="4" eb="7">
      <t>ネンイコウ</t>
    </rPh>
    <rPh sb="5" eb="7">
      <t>イコウ</t>
    </rPh>
    <rPh sb="13" eb="15">
      <t>コウジ</t>
    </rPh>
    <rPh sb="16" eb="18">
      <t>ジョウキョウ</t>
    </rPh>
    <rPh sb="20" eb="22">
      <t>ジュウタク</t>
    </rPh>
    <rPh sb="23" eb="25">
      <t>タイシン</t>
    </rPh>
    <rPh sb="25" eb="27">
      <t>シンダン</t>
    </rPh>
    <rPh sb="28" eb="30">
      <t>ウム</t>
    </rPh>
    <phoneticPr fontId="4"/>
  </si>
  <si>
    <t>専用住宅の
所有の関係</t>
    <phoneticPr fontId="4"/>
  </si>
  <si>
    <t>資料：建築部住宅政策室総務管理課</t>
    <rPh sb="0" eb="2">
      <t>シリョウ</t>
    </rPh>
    <rPh sb="3" eb="5">
      <t>ケンチク</t>
    </rPh>
    <rPh sb="5" eb="6">
      <t>ブ</t>
    </rPh>
    <phoneticPr fontId="4"/>
  </si>
  <si>
    <t>市営住宅</t>
    <rPh sb="0" eb="2">
      <t>シエイ</t>
    </rPh>
    <rPh sb="2" eb="4">
      <t>ジュウタク</t>
    </rPh>
    <phoneticPr fontId="4"/>
  </si>
  <si>
    <t>稲田鷺島</t>
    <rPh sb="0" eb="2">
      <t>イナダ</t>
    </rPh>
    <rPh sb="2" eb="3">
      <t>サギ</t>
    </rPh>
    <rPh sb="3" eb="4">
      <t>ジマ</t>
    </rPh>
    <phoneticPr fontId="4"/>
  </si>
  <si>
    <t>楠根１丁目</t>
    <rPh sb="0" eb="1">
      <t>クス</t>
    </rPh>
    <rPh sb="1" eb="2">
      <t>ネ</t>
    </rPh>
    <rPh sb="3" eb="5">
      <t>チョウメ</t>
    </rPh>
    <phoneticPr fontId="4"/>
  </si>
  <si>
    <t>高井田</t>
    <rPh sb="0" eb="3">
      <t>タカイダ</t>
    </rPh>
    <phoneticPr fontId="4"/>
  </si>
  <si>
    <t>高井田本通６丁目</t>
    <rPh sb="0" eb="3">
      <t>タカイダ</t>
    </rPh>
    <rPh sb="3" eb="4">
      <t>ホン</t>
    </rPh>
    <rPh sb="4" eb="5">
      <t>トオリ</t>
    </rPh>
    <rPh sb="6" eb="8">
      <t>チョウメ</t>
    </rPh>
    <phoneticPr fontId="4"/>
  </si>
  <si>
    <t>H16～22</t>
    <phoneticPr fontId="59"/>
  </si>
  <si>
    <t>荒川</t>
    <rPh sb="0" eb="2">
      <t>アラカワ</t>
    </rPh>
    <phoneticPr fontId="4"/>
  </si>
  <si>
    <t>荒川２丁目</t>
    <rPh sb="0" eb="2">
      <t>アラカワ</t>
    </rPh>
    <rPh sb="3" eb="5">
      <t>チョウメ</t>
    </rPh>
    <phoneticPr fontId="4"/>
  </si>
  <si>
    <t>太平寺南</t>
    <rPh sb="0" eb="3">
      <t>タイヘイジ</t>
    </rPh>
    <rPh sb="3" eb="4">
      <t>ミナミ</t>
    </rPh>
    <phoneticPr fontId="4"/>
  </si>
  <si>
    <t>寺前町２丁目</t>
    <rPh sb="0" eb="3">
      <t>テラマエチョウ</t>
    </rPh>
    <rPh sb="4" eb="6">
      <t>チョウメ</t>
    </rPh>
    <phoneticPr fontId="4"/>
  </si>
  <si>
    <t>南蛇草</t>
    <rPh sb="0" eb="1">
      <t>ミナミ</t>
    </rPh>
    <rPh sb="1" eb="3">
      <t>ハグサ</t>
    </rPh>
    <phoneticPr fontId="4"/>
  </si>
  <si>
    <t>渋川町１丁目</t>
    <rPh sb="0" eb="3">
      <t>シブカワチョウ</t>
    </rPh>
    <rPh sb="4" eb="6">
      <t>チョウメ</t>
    </rPh>
    <phoneticPr fontId="4"/>
  </si>
  <si>
    <t>柏田</t>
    <rPh sb="0" eb="1">
      <t>カシワ</t>
    </rPh>
    <rPh sb="1" eb="2">
      <t>タ</t>
    </rPh>
    <phoneticPr fontId="4"/>
  </si>
  <si>
    <t>柏田東町</t>
    <rPh sb="0" eb="2">
      <t>カシワダ</t>
    </rPh>
    <rPh sb="2" eb="3">
      <t>ヒガシ</t>
    </rPh>
    <rPh sb="3" eb="4">
      <t>マチ</t>
    </rPh>
    <phoneticPr fontId="4"/>
  </si>
  <si>
    <t>菱屋西</t>
    <rPh sb="0" eb="1">
      <t>ヒシ</t>
    </rPh>
    <rPh sb="1" eb="2">
      <t>ヤ</t>
    </rPh>
    <rPh sb="2" eb="3">
      <t>ニシ</t>
    </rPh>
    <phoneticPr fontId="4"/>
  </si>
  <si>
    <t>菱屋西２丁目</t>
    <rPh sb="0" eb="1">
      <t>ヒシ</t>
    </rPh>
    <rPh sb="1" eb="2">
      <t>ヤ</t>
    </rPh>
    <rPh sb="2" eb="3">
      <t>ニシ</t>
    </rPh>
    <rPh sb="4" eb="6">
      <t>チョウメ</t>
    </rPh>
    <phoneticPr fontId="4"/>
  </si>
  <si>
    <t>S24</t>
    <phoneticPr fontId="59"/>
  </si>
  <si>
    <t>中小阪</t>
    <rPh sb="0" eb="3">
      <t>ナカコサカ</t>
    </rPh>
    <phoneticPr fontId="4"/>
  </si>
  <si>
    <t>中小阪１丁目</t>
    <rPh sb="0" eb="3">
      <t>ナカコサカ</t>
    </rPh>
    <rPh sb="4" eb="6">
      <t>チョウメ</t>
    </rPh>
    <phoneticPr fontId="4"/>
  </si>
  <si>
    <t>宝持西</t>
    <rPh sb="0" eb="2">
      <t>ホウジ</t>
    </rPh>
    <rPh sb="2" eb="3">
      <t>ニシ</t>
    </rPh>
    <phoneticPr fontId="4"/>
  </si>
  <si>
    <t>上小阪３丁目</t>
    <rPh sb="0" eb="3">
      <t>カミコサカ</t>
    </rPh>
    <rPh sb="4" eb="6">
      <t>チョウメ</t>
    </rPh>
    <phoneticPr fontId="4"/>
  </si>
  <si>
    <t>上小阪西</t>
    <rPh sb="0" eb="3">
      <t>カミコサカ</t>
    </rPh>
    <rPh sb="3" eb="4">
      <t>ニシ</t>
    </rPh>
    <phoneticPr fontId="4"/>
  </si>
  <si>
    <t>菱屋西１丁目</t>
    <rPh sb="0" eb="1">
      <t>ヒシ</t>
    </rPh>
    <rPh sb="1" eb="2">
      <t>ヤ</t>
    </rPh>
    <rPh sb="2" eb="3">
      <t>ニシ</t>
    </rPh>
    <rPh sb="4" eb="6">
      <t>チョウメ</t>
    </rPh>
    <phoneticPr fontId="4"/>
  </si>
  <si>
    <t>上小阪東</t>
    <rPh sb="0" eb="3">
      <t>カミコサカ</t>
    </rPh>
    <rPh sb="3" eb="4">
      <t>ヒガシ</t>
    </rPh>
    <phoneticPr fontId="59"/>
  </si>
  <si>
    <t>新上小阪</t>
    <rPh sb="0" eb="4">
      <t>シンカミコサカ</t>
    </rPh>
    <phoneticPr fontId="59"/>
  </si>
  <si>
    <t>R1</t>
    <phoneticPr fontId="59"/>
  </si>
  <si>
    <t>若宮</t>
    <rPh sb="0" eb="2">
      <t>ワカミヤ</t>
    </rPh>
    <phoneticPr fontId="4"/>
  </si>
  <si>
    <t>東山町</t>
    <rPh sb="0" eb="3">
      <t>ヒガシヤマチョウ</t>
    </rPh>
    <phoneticPr fontId="4"/>
  </si>
  <si>
    <t>H12</t>
    <phoneticPr fontId="59"/>
  </si>
  <si>
    <t>桂川</t>
    <rPh sb="0" eb="1">
      <t>カツラ</t>
    </rPh>
    <rPh sb="1" eb="2">
      <t>カワ</t>
    </rPh>
    <phoneticPr fontId="4"/>
  </si>
  <si>
    <t>S30～35</t>
    <phoneticPr fontId="59"/>
  </si>
  <si>
    <t>北蛇草</t>
    <rPh sb="0" eb="1">
      <t>キタ</t>
    </rPh>
    <rPh sb="1" eb="3">
      <t>ハグサ</t>
    </rPh>
    <phoneticPr fontId="4"/>
  </si>
  <si>
    <t>長瀬町1,2,3丁目</t>
    <rPh sb="0" eb="2">
      <t>ナガセ</t>
    </rPh>
    <rPh sb="2" eb="3">
      <t>チョウ</t>
    </rPh>
    <rPh sb="8" eb="10">
      <t>チョウメ</t>
    </rPh>
    <phoneticPr fontId="4"/>
  </si>
  <si>
    <t>S38～H30</t>
    <phoneticPr fontId="59"/>
  </si>
  <si>
    <t>荒本</t>
    <rPh sb="0" eb="2">
      <t>アラモト</t>
    </rPh>
    <phoneticPr fontId="4"/>
  </si>
  <si>
    <t>荒本1,2丁目
菱屋東3丁目</t>
    <rPh sb="0" eb="2">
      <t>アラモト</t>
    </rPh>
    <rPh sb="5" eb="7">
      <t>チョウメ</t>
    </rPh>
    <rPh sb="8" eb="9">
      <t>ヒシ</t>
    </rPh>
    <rPh sb="9" eb="10">
      <t>ヤ</t>
    </rPh>
    <rPh sb="10" eb="11">
      <t>ヒガシ</t>
    </rPh>
    <rPh sb="12" eb="14">
      <t>チョウメ</t>
    </rPh>
    <phoneticPr fontId="4"/>
  </si>
  <si>
    <t>島町</t>
    <rPh sb="0" eb="2">
      <t>シママチ</t>
    </rPh>
    <phoneticPr fontId="4"/>
  </si>
  <si>
    <t>森河内西２丁目</t>
    <rPh sb="0" eb="1">
      <t>モリ</t>
    </rPh>
    <rPh sb="1" eb="3">
      <t>カワチ</t>
    </rPh>
    <rPh sb="3" eb="4">
      <t>ニシ</t>
    </rPh>
    <rPh sb="5" eb="7">
      <t>チョウメ</t>
    </rPh>
    <phoneticPr fontId="4"/>
  </si>
  <si>
    <t>H5～６</t>
    <phoneticPr fontId="4"/>
  </si>
  <si>
    <t>東石切町６丁目</t>
    <rPh sb="0" eb="1">
      <t>ヒガシ</t>
    </rPh>
    <rPh sb="1" eb="3">
      <t>イシキリ</t>
    </rPh>
    <rPh sb="3" eb="4">
      <t>マチ</t>
    </rPh>
    <rPh sb="5" eb="7">
      <t>チョウメ</t>
    </rPh>
    <phoneticPr fontId="4"/>
  </si>
  <si>
    <t>元年度</t>
    <rPh sb="0" eb="1">
      <t>ガン</t>
    </rPh>
    <rPh sb="1" eb="2">
      <t>ネン</t>
    </rPh>
    <rPh sb="2" eb="3">
      <t>ド</t>
    </rPh>
    <phoneticPr fontId="4"/>
  </si>
  <si>
    <t xml:space="preserve">資料：建築部建築指導室建築安全課      </t>
    <rPh sb="0" eb="2">
      <t>シリョウ</t>
    </rPh>
    <rPh sb="3" eb="5">
      <t>ケンチク</t>
    </rPh>
    <rPh sb="5" eb="6">
      <t>ブ</t>
    </rPh>
    <rPh sb="6" eb="8">
      <t>ケンチク</t>
    </rPh>
    <rPh sb="8" eb="10">
      <t>シドウ</t>
    </rPh>
    <rPh sb="10" eb="11">
      <t>シツ</t>
    </rPh>
    <rPh sb="11" eb="13">
      <t>ケンチク</t>
    </rPh>
    <rPh sb="13" eb="15">
      <t>アンゼン</t>
    </rPh>
    <rPh sb="15" eb="16">
      <t>カ</t>
    </rPh>
    <phoneticPr fontId="4"/>
  </si>
  <si>
    <t>資料：土木部道路管理室道路管理課</t>
    <rPh sb="11" eb="13">
      <t>ドウロ</t>
    </rPh>
    <rPh sb="13" eb="15">
      <t>カンリ</t>
    </rPh>
    <rPh sb="15" eb="16">
      <t>カ</t>
    </rPh>
    <phoneticPr fontId="59"/>
  </si>
  <si>
    <t>面 積</t>
    <rPh sb="0" eb="1">
      <t>メン</t>
    </rPh>
    <rPh sb="2" eb="3">
      <t>セキ</t>
    </rPh>
    <phoneticPr fontId="4"/>
  </si>
  <si>
    <t>資料：土木部公園課　　１） 府営久宝寺緑地の東大阪市域分。　２） 金剛生駒紀泉国定公園の東大阪市域分。</t>
    <rPh sb="0" eb="2">
      <t>シリョウ</t>
    </rPh>
    <rPh sb="3" eb="5">
      <t>ドボク</t>
    </rPh>
    <rPh sb="5" eb="6">
      <t>ブ</t>
    </rPh>
    <rPh sb="6" eb="9">
      <t>コウエンカ</t>
    </rPh>
    <phoneticPr fontId="4"/>
  </si>
  <si>
    <t>資料：土木部公園課</t>
    <rPh sb="3" eb="5">
      <t>ドボク</t>
    </rPh>
    <phoneticPr fontId="59"/>
  </si>
  <si>
    <t>S39～H31</t>
    <phoneticPr fontId="59"/>
  </si>
  <si>
    <t>元年度</t>
    <rPh sb="0" eb="1">
      <t>モト</t>
    </rPh>
    <rPh sb="1" eb="3">
      <t>ネンド</t>
    </rPh>
    <phoneticPr fontId="4"/>
  </si>
  <si>
    <t>２年度</t>
    <rPh sb="1" eb="3">
      <t>ネンド</t>
    </rPh>
    <phoneticPr fontId="4"/>
  </si>
  <si>
    <t>申 請 受 付
件　　  　数</t>
    <rPh sb="0" eb="1">
      <t>サル</t>
    </rPh>
    <rPh sb="2" eb="3">
      <t>ショウ</t>
    </rPh>
    <rPh sb="4" eb="5">
      <t>ウケ</t>
    </rPh>
    <rPh sb="6" eb="7">
      <t>ツキ</t>
    </rPh>
    <rPh sb="9" eb="10">
      <t>ケン</t>
    </rPh>
    <rPh sb="15" eb="16">
      <t>カズ</t>
    </rPh>
    <phoneticPr fontId="4"/>
  </si>
  <si>
    <t>平成３０年</t>
  </si>
  <si>
    <t>平成３１年</t>
  </si>
  <si>
    <t>平成３０年度</t>
  </si>
  <si>
    <t>令和元年度</t>
  </si>
  <si>
    <t>令和２年度</t>
    <rPh sb="0" eb="2">
      <t>レイワ</t>
    </rPh>
    <rPh sb="3" eb="5">
      <t>ネンド</t>
    </rPh>
    <rPh sb="4" eb="5">
      <t>ド</t>
    </rPh>
    <phoneticPr fontId="4"/>
  </si>
  <si>
    <t>２年度</t>
    <rPh sb="1" eb="2">
      <t>ネン</t>
    </rPh>
    <rPh sb="2" eb="3">
      <t>ド</t>
    </rPh>
    <phoneticPr fontId="4"/>
  </si>
  <si>
    <t>３年度</t>
    <rPh sb="1" eb="3">
      <t>ネンド</t>
    </rPh>
    <phoneticPr fontId="4"/>
  </si>
  <si>
    <t>令和２年</t>
  </si>
  <si>
    <t>令和３年</t>
    <rPh sb="0" eb="2">
      <t>レイワ</t>
    </rPh>
    <rPh sb="3" eb="4">
      <t>ネン</t>
    </rPh>
    <phoneticPr fontId="4"/>
  </si>
  <si>
    <t>総数</t>
    <phoneticPr fontId="4"/>
  </si>
  <si>
    <t>木造</t>
    <phoneticPr fontId="4"/>
  </si>
  <si>
    <t>府営</t>
    <phoneticPr fontId="4"/>
  </si>
  <si>
    <t>市営</t>
    <phoneticPr fontId="4"/>
  </si>
  <si>
    <t>その他</t>
    <phoneticPr fontId="4"/>
  </si>
  <si>
    <t>公営</t>
    <phoneticPr fontId="4"/>
  </si>
  <si>
    <t>うち府営</t>
    <phoneticPr fontId="4"/>
  </si>
  <si>
    <t>うち市営</t>
    <phoneticPr fontId="4"/>
  </si>
  <si>
    <t>鉄筋コンクリート</t>
    <rPh sb="0" eb="2">
      <t>テッキン</t>
    </rPh>
    <phoneticPr fontId="4"/>
  </si>
  <si>
    <t>準耐火</t>
    <rPh sb="0" eb="3">
      <t>ジュンタイカ</t>
    </rPh>
    <phoneticPr fontId="4"/>
  </si>
  <si>
    <t>法定免税点以</t>
    <rPh sb="0" eb="1">
      <t>ホウ</t>
    </rPh>
    <rPh sb="1" eb="2">
      <t>サダム</t>
    </rPh>
    <rPh sb="2" eb="3">
      <t>メン</t>
    </rPh>
    <rPh sb="3" eb="4">
      <t>ゼイ</t>
    </rPh>
    <rPh sb="4" eb="5">
      <t>テン</t>
    </rPh>
    <rPh sb="5" eb="6">
      <t>イ</t>
    </rPh>
    <phoneticPr fontId="4"/>
  </si>
  <si>
    <t>上のもの</t>
    <phoneticPr fontId="4"/>
  </si>
  <si>
    <t>その他のサービス業用
建築物</t>
    <rPh sb="2" eb="3">
      <t>タ</t>
    </rPh>
    <rPh sb="8" eb="9">
      <t>ギョウ</t>
    </rPh>
    <rPh sb="9" eb="10">
      <t>ヨウ</t>
    </rPh>
    <rPh sb="11" eb="14">
      <t>ケンチクブツ</t>
    </rPh>
    <phoneticPr fontId="4"/>
  </si>
  <si>
    <t>（用途別　</t>
    <rPh sb="1" eb="3">
      <t>ヨウト</t>
    </rPh>
    <rPh sb="3" eb="4">
      <t>ベツ</t>
    </rPh>
    <phoneticPr fontId="4"/>
  </si>
  <si>
    <t>　床面積）</t>
    <phoneticPr fontId="4"/>
  </si>
  <si>
    <t>資料：国土交通省「建築着工統計調査」</t>
    <rPh sb="0" eb="2">
      <t>シリョウ</t>
    </rPh>
    <rPh sb="3" eb="8">
      <t>コクドコウツウショウ</t>
    </rPh>
    <rPh sb="9" eb="11">
      <t>ケンチク</t>
    </rPh>
    <rPh sb="11" eb="13">
      <t>チャッコウ</t>
    </rPh>
    <rPh sb="13" eb="15">
      <t>トウケイ</t>
    </rPh>
    <rPh sb="15" eb="17">
      <t>チョウサ</t>
    </rPh>
    <phoneticPr fontId="4"/>
  </si>
  <si>
    <t>資料：国土交通省「建築着工統計調査」</t>
    <rPh sb="0" eb="2">
      <t>シリョウ</t>
    </rPh>
    <rPh sb="9" eb="11">
      <t>ケンチク</t>
    </rPh>
    <rPh sb="11" eb="13">
      <t>チャッコウ</t>
    </rPh>
    <rPh sb="13" eb="15">
      <t>トウケイ</t>
    </rPh>
    <rPh sb="15" eb="17">
      <t>チョウサ</t>
    </rPh>
    <phoneticPr fontId="4"/>
  </si>
  <si>
    <t>資料：国土交通省「住宅着工統計」</t>
    <phoneticPr fontId="4"/>
  </si>
  <si>
    <t>資料：国土交通省「住宅着工統計」</t>
    <rPh sb="0" eb="2">
      <t>シリョウ</t>
    </rPh>
    <rPh sb="3" eb="8">
      <t>コクドコウツウショウ</t>
    </rPh>
    <phoneticPr fontId="4"/>
  </si>
  <si>
    <t>公園数</t>
    <rPh sb="0" eb="2">
      <t>コウエン</t>
    </rPh>
    <rPh sb="2" eb="3">
      <t>スウ</t>
    </rPh>
    <phoneticPr fontId="4"/>
  </si>
  <si>
    <t>種　　　　別</t>
    <rPh sb="0" eb="6">
      <t>シュベツ</t>
    </rPh>
    <phoneticPr fontId="4"/>
  </si>
  <si>
    <t>３年</t>
    <rPh sb="1" eb="2">
      <t>ネン</t>
    </rPh>
    <phoneticPr fontId="59"/>
  </si>
  <si>
    <t>令和　２年</t>
    <rPh sb="0" eb="2">
      <t>レイワ</t>
    </rPh>
    <rPh sb="4" eb="5">
      <t>ネン</t>
    </rPh>
    <phoneticPr fontId="59"/>
  </si>
  <si>
    <t>３１年</t>
  </si>
  <si>
    <t>石  　橋  ・  木　  橋</t>
  </si>
  <si>
    <t>永  久  橋 ・ 混  合  橋</t>
  </si>
  <si>
    <t>総　　　　数</t>
  </si>
  <si>
    <t>年 ・ 区 分</t>
  </si>
  <si>
    <t>舗   装   率  （％）</t>
  </si>
  <si>
    <t>舗   装   延   長</t>
    <phoneticPr fontId="4"/>
  </si>
  <si>
    <t>道  路  部  面  積</t>
  </si>
  <si>
    <t>年・区分</t>
  </si>
  <si>
    <t>資料：建築部住宅政策室、大阪府建築部住宅経営室経営管理課、大阪府住宅供給公社、UR都市機構</t>
    <phoneticPr fontId="4"/>
  </si>
  <si>
    <t>資料：建築部住宅政策室総務管理課、大阪府建築部住宅経営室経営管理課、大阪府住宅供給公社、UR都市機構</t>
    <rPh sb="0" eb="2">
      <t>シリョウ</t>
    </rPh>
    <rPh sb="3" eb="5">
      <t>ケンチク</t>
    </rPh>
    <rPh sb="5" eb="6">
      <t>ブ</t>
    </rPh>
    <rPh sb="6" eb="8">
      <t>ジュウタク</t>
    </rPh>
    <rPh sb="8" eb="10">
      <t>セイサク</t>
    </rPh>
    <rPh sb="10" eb="11">
      <t>シツ</t>
    </rPh>
    <rPh sb="11" eb="13">
      <t>ソウム</t>
    </rPh>
    <rPh sb="13" eb="15">
      <t>カンリ</t>
    </rPh>
    <rPh sb="15" eb="16">
      <t>カ</t>
    </rPh>
    <rPh sb="20" eb="23">
      <t>ケンチクブ</t>
    </rPh>
    <rPh sb="28" eb="30">
      <t>ケイエイ</t>
    </rPh>
    <phoneticPr fontId="4"/>
  </si>
  <si>
    <t>平成</t>
  </si>
  <si>
    <t>３０年度</t>
  </si>
  <si>
    <t>令和</t>
  </si>
  <si>
    <t>元年度</t>
  </si>
  <si>
    <t>２年度</t>
  </si>
  <si>
    <t>令和３年度</t>
    <rPh sb="0" eb="2">
      <t>レイワ</t>
    </rPh>
    <rPh sb="3" eb="5">
      <t>ネンド</t>
    </rPh>
    <rPh sb="4" eb="5">
      <t>ド</t>
    </rPh>
    <phoneticPr fontId="4"/>
  </si>
  <si>
    <t>３年度</t>
    <rPh sb="1" eb="2">
      <t>ネン</t>
    </rPh>
    <rPh sb="2" eb="3">
      <t>ド</t>
    </rPh>
    <phoneticPr fontId="4"/>
  </si>
  <si>
    <t>平成 ３０年</t>
  </si>
  <si>
    <t>４年</t>
    <rPh sb="1" eb="2">
      <t>ネン</t>
    </rPh>
    <phoneticPr fontId="59"/>
  </si>
  <si>
    <t>令和４年</t>
    <rPh sb="0" eb="2">
      <t>レイワ</t>
    </rPh>
    <rPh sb="3" eb="4">
      <t>ネン</t>
    </rPh>
    <phoneticPr fontId="4"/>
  </si>
  <si>
    <t>S45</t>
  </si>
  <si>
    <t>S51</t>
  </si>
  <si>
    <t>S54</t>
  </si>
  <si>
    <t>H4</t>
  </si>
  <si>
    <t>この表は、令和４年３月３１日現在本市にある公営住宅数を団地別に掲げたものである。</t>
    <rPh sb="2" eb="3">
      <t>ヒョウ</t>
    </rPh>
    <rPh sb="5" eb="7">
      <t>レイワ</t>
    </rPh>
    <rPh sb="8" eb="9">
      <t>ネン</t>
    </rPh>
    <rPh sb="9" eb="10">
      <t>ヘイネン</t>
    </rPh>
    <rPh sb="10" eb="11">
      <t>ガツ</t>
    </rPh>
    <rPh sb="13" eb="14">
      <t>ヒ</t>
    </rPh>
    <rPh sb="14" eb="16">
      <t>ゲンザイ</t>
    </rPh>
    <rPh sb="16" eb="17">
      <t>ホン</t>
    </rPh>
    <rPh sb="17" eb="18">
      <t>シ</t>
    </rPh>
    <rPh sb="21" eb="23">
      <t>コウエイ</t>
    </rPh>
    <rPh sb="23" eb="25">
      <t>ジュウタク</t>
    </rPh>
    <rPh sb="25" eb="26">
      <t>スウ</t>
    </rPh>
    <rPh sb="27" eb="29">
      <t>ダンチ</t>
    </rPh>
    <rPh sb="29" eb="30">
      <t>ベツ</t>
    </rPh>
    <rPh sb="31" eb="32">
      <t>カカ</t>
    </rPh>
    <phoneticPr fontId="4"/>
  </si>
  <si>
    <t>R3</t>
    <phoneticPr fontId="4"/>
  </si>
  <si>
    <t>令和４年３月末現在</t>
    <rPh sb="0" eb="2">
      <t>レイワ</t>
    </rPh>
    <phoneticPr fontId="4"/>
  </si>
  <si>
    <t>令和３年度</t>
    <rPh sb="0" eb="2">
      <t>レイワ</t>
    </rPh>
    <rPh sb="3" eb="5">
      <t>ネンド</t>
    </rPh>
    <rPh sb="4" eb="5">
      <t>ガンネン</t>
    </rPh>
    <phoneticPr fontId="4"/>
  </si>
  <si>
    <t xml:space="preserve">S48 </t>
    <phoneticPr fontId="4"/>
  </si>
  <si>
    <t>東鴻池町１丁目</t>
    <rPh sb="0" eb="3">
      <t>ヒガシコウノイケ</t>
    </rPh>
    <rPh sb="3" eb="4">
      <t>チョウ</t>
    </rPh>
    <rPh sb="4" eb="7">
      <t>１チョウメ</t>
    </rPh>
    <phoneticPr fontId="4"/>
  </si>
  <si>
    <t xml:space="preserve">S51 </t>
    <phoneticPr fontId="4"/>
  </si>
  <si>
    <t>東鴻池町２丁目</t>
    <rPh sb="0" eb="3">
      <t>ヒガシコウノイケ</t>
    </rPh>
    <rPh sb="3" eb="4">
      <t>チョウ</t>
    </rPh>
    <rPh sb="5" eb="7">
      <t>１チョウメ</t>
    </rPh>
    <phoneticPr fontId="4"/>
  </si>
  <si>
    <t xml:space="preserve">S57 </t>
    <phoneticPr fontId="4"/>
  </si>
  <si>
    <t>加納８丁目</t>
    <rPh sb="0" eb="2">
      <t>カノウ</t>
    </rPh>
    <rPh sb="3" eb="5">
      <t>チョウメ</t>
    </rPh>
    <phoneticPr fontId="4"/>
  </si>
  <si>
    <t>S57 ～58</t>
    <phoneticPr fontId="4"/>
  </si>
  <si>
    <t>加納３丁目</t>
    <rPh sb="0" eb="2">
      <t>カノウ</t>
    </rPh>
    <rPh sb="2" eb="5">
      <t>３チョウメ</t>
    </rPh>
    <phoneticPr fontId="4"/>
  </si>
  <si>
    <t>S61～H5</t>
    <phoneticPr fontId="4"/>
  </si>
  <si>
    <t>稲田新町1,2丁目</t>
    <rPh sb="0" eb="2">
      <t>イナダ</t>
    </rPh>
    <rPh sb="2" eb="4">
      <t>シンマチ</t>
    </rPh>
    <rPh sb="7" eb="9">
      <t>２チョウメ</t>
    </rPh>
    <phoneticPr fontId="4"/>
  </si>
  <si>
    <t>S63～H1</t>
    <phoneticPr fontId="4"/>
  </si>
  <si>
    <t>H3～７</t>
    <phoneticPr fontId="4"/>
  </si>
  <si>
    <t>荒本北１丁目</t>
    <rPh sb="0" eb="2">
      <t>アラモト</t>
    </rPh>
    <rPh sb="2" eb="3">
      <t>キタ</t>
    </rPh>
    <rPh sb="4" eb="6">
      <t>チョウメ</t>
    </rPh>
    <phoneticPr fontId="4"/>
  </si>
  <si>
    <t>H9～18</t>
  </si>
  <si>
    <t>H11～13</t>
  </si>
  <si>
    <t>H14～25</t>
  </si>
  <si>
    <t>H13～19</t>
  </si>
  <si>
    <t>新上小阪</t>
  </si>
  <si>
    <t>島之内１丁目</t>
    <rPh sb="0" eb="3">
      <t>シマノウチ</t>
    </rPh>
    <rPh sb="4" eb="6">
      <t>チョウメ</t>
    </rPh>
    <phoneticPr fontId="4"/>
  </si>
  <si>
    <t>島之内２丁目</t>
    <phoneticPr fontId="4"/>
  </si>
  <si>
    <t>玉串町東１丁目</t>
    <phoneticPr fontId="4"/>
  </si>
  <si>
    <t>近江堂３丁目</t>
    <rPh sb="0" eb="3">
      <t>オウミドウ</t>
    </rPh>
    <rPh sb="4" eb="6">
      <t>チョウメ</t>
    </rPh>
    <phoneticPr fontId="4"/>
  </si>
  <si>
    <t>-</t>
    <phoneticPr fontId="4"/>
  </si>
  <si>
    <t>１）</t>
    <phoneticPr fontId="4"/>
  </si>
  <si>
    <t>総　　数</t>
    <phoneticPr fontId="4"/>
  </si>
  <si>
    <t>１） 「その他公営」を含む。</t>
    <rPh sb="6" eb="7">
      <t>タ</t>
    </rPh>
    <rPh sb="7" eb="9">
      <t>コウエイ</t>
    </rPh>
    <rPh sb="11" eb="12">
      <t>フク</t>
    </rPh>
    <phoneticPr fontId="4"/>
  </si>
  <si>
    <t>鉱業，採石業，砂利採取業，建設業用建築物</t>
    <rPh sb="0" eb="2">
      <t>コウギョウ</t>
    </rPh>
    <rPh sb="3" eb="5">
      <t>サイセキ</t>
    </rPh>
    <rPh sb="5" eb="6">
      <t>ギョウ</t>
    </rPh>
    <rPh sb="7" eb="9">
      <t>ジャリ</t>
    </rPh>
    <rPh sb="9" eb="10">
      <t>サイ</t>
    </rPh>
    <rPh sb="10" eb="11">
      <t>トリ</t>
    </rPh>
    <rPh sb="11" eb="12">
      <t>ギョウ</t>
    </rPh>
    <rPh sb="13" eb="16">
      <t>ケンセツギョウ</t>
    </rPh>
    <rPh sb="16" eb="17">
      <t>ヨウ</t>
    </rPh>
    <rPh sb="17" eb="20">
      <t>ケンチクブツ</t>
    </rPh>
    <phoneticPr fontId="4"/>
  </si>
  <si>
    <t>平成１５年</t>
    <rPh sb="0" eb="2">
      <t>ヘイセイ</t>
    </rPh>
    <rPh sb="4" eb="5">
      <t>ネン</t>
    </rPh>
    <phoneticPr fontId="4"/>
  </si>
  <si>
    <t>平成２０年</t>
    <rPh sb="0" eb="2">
      <t>ヘイセイ</t>
    </rPh>
    <rPh sb="4" eb="5">
      <t>ネン</t>
    </rPh>
    <phoneticPr fontId="4"/>
  </si>
  <si>
    <t>平成２５年</t>
    <rPh sb="0" eb="2">
      <t>ヘイセイ</t>
    </rPh>
    <rPh sb="4" eb="5">
      <t>ネン</t>
    </rPh>
    <phoneticPr fontId="4"/>
  </si>
  <si>
    <t>OPH長瀬さくらテラス</t>
    <rPh sb="3" eb="5">
      <t>ナガセ</t>
    </rPh>
    <phoneticPr fontId="4"/>
  </si>
  <si>
    <t>手　　　　　　　す　　　　　　　り　　　　　　　が　　  　　　　　　　　あ　　　　　　　る</t>
    <rPh sb="0" eb="1">
      <t>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</si>
</sst>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0\)"/>
    <numFmt numFmtId="177" formatCode="###\ ###\ ###\ ##0"/>
    <numFmt numFmtId="178" formatCode="0.00_ "/>
    <numFmt numFmtId="179" formatCode="0.00_);\(0.00\)"/>
    <numFmt numFmtId="180" formatCode="0;&quot;△ &quot;0"/>
    <numFmt numFmtId="181" formatCode="#,##0_ "/>
    <numFmt numFmtId="182" formatCode="0.0"/>
    <numFmt numFmtId="183" formatCode="0.0_ "/>
    <numFmt numFmtId="184" formatCode="###,##0.00;&quot;-&quot;##,##0.00"/>
    <numFmt numFmtId="185" formatCode="###\ ###\ ##0"/>
    <numFmt numFmtId="186" formatCode="0.0;&quot;△ &quot;0.0"/>
    <numFmt numFmtId="187" formatCode="0.0_);[Red]\(0.0\)"/>
    <numFmt numFmtId="188" formatCode="0_);[Red]\(0\)"/>
    <numFmt numFmtId="189" formatCode="0.0%"/>
    <numFmt numFmtId="190" formatCode="0.00;&quot;△ &quot;0.00"/>
  </numFmts>
  <fonts count="73" x14ac:knownFonts="1">
    <font>
      <sz val="11"/>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6"/>
      <name val="ＭＳ Ｐゴシック"/>
      <family val="3"/>
      <charset val="128"/>
    </font>
    <font>
      <sz val="20"/>
      <name val="ＭＳ Ｐ明朝"/>
      <family val="1"/>
      <charset val="128"/>
    </font>
    <font>
      <sz val="16"/>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14"/>
      <name val="ＭＳ Ｐ明朝"/>
      <family val="1"/>
      <charset val="128"/>
    </font>
    <font>
      <sz val="11"/>
      <name val="ＭＳ Ｐ明朝"/>
      <family val="1"/>
      <charset val="128"/>
    </font>
    <font>
      <sz val="18"/>
      <name val="ＭＳ Ｐ明朝"/>
      <family val="1"/>
      <charset val="128"/>
    </font>
    <font>
      <sz val="19"/>
      <name val="ＭＳ Ｐ明朝"/>
      <family val="1"/>
      <charset val="128"/>
    </font>
    <font>
      <sz val="12"/>
      <name val="ＭＳ Ｐ明朝"/>
      <family val="1"/>
      <charset val="128"/>
    </font>
    <font>
      <sz val="26"/>
      <name val="ＭＳ Ｐ明朝"/>
      <family val="1"/>
      <charset val="128"/>
    </font>
    <font>
      <sz val="17.600000000000001"/>
      <name val="ＭＳ Ｐ明朝"/>
      <family val="1"/>
      <charset val="128"/>
    </font>
    <font>
      <sz val="15.4"/>
      <name val="ＭＳ Ｐ明朝"/>
      <family val="1"/>
      <charset val="128"/>
    </font>
    <font>
      <sz val="48"/>
      <name val="ＭＳ Ｐ明朝"/>
      <family val="1"/>
      <charset val="128"/>
    </font>
    <font>
      <sz val="6"/>
      <name val="ＭＳ Ｐ明朝"/>
      <family val="1"/>
      <charset val="128"/>
    </font>
    <font>
      <b/>
      <sz val="10"/>
      <name val="ＭＳ Ｐゴシック"/>
      <family val="3"/>
      <charset val="128"/>
    </font>
    <font>
      <b/>
      <sz val="9"/>
      <name val="ＭＳ Ｐゴシック"/>
      <family val="3"/>
      <charset val="128"/>
    </font>
    <font>
      <b/>
      <sz val="10"/>
      <name val="ＭＳ Ｐ明朝"/>
      <family val="1"/>
      <charset val="128"/>
    </font>
    <font>
      <b/>
      <sz val="9"/>
      <name val="ＭＳ Ｐ明朝"/>
      <family val="1"/>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indexed="8"/>
      <name val="ＭＳ Ｐゴシック"/>
      <family val="3"/>
      <charset val="128"/>
    </font>
    <font>
      <sz val="9"/>
      <name val="ＭＳ 明朝"/>
      <family val="1"/>
      <charset val="128"/>
    </font>
    <font>
      <sz val="9"/>
      <color indexed="8"/>
      <name val="ＭＳ Ｐ明朝"/>
      <family val="1"/>
      <charset val="128"/>
    </font>
    <font>
      <sz val="9"/>
      <color indexed="8"/>
      <name val="ＭＳ 明朝"/>
      <family val="1"/>
      <charset val="128"/>
    </font>
    <font>
      <sz val="11"/>
      <color indexed="8"/>
      <name val="ＭＳ Ｐ明朝"/>
      <family val="1"/>
      <charset val="128"/>
    </font>
    <font>
      <b/>
      <sz val="25"/>
      <name val="ＭＳ Ｐ明朝"/>
      <family val="1"/>
      <charset val="128"/>
    </font>
    <font>
      <sz val="25"/>
      <name val="ＭＳ Ｐ明朝"/>
      <family val="1"/>
      <charset val="128"/>
    </font>
    <font>
      <b/>
      <sz val="45"/>
      <name val="HG丸ｺﾞｼｯｸM-PRO"/>
      <family val="3"/>
      <charset val="128"/>
    </font>
    <font>
      <sz val="18"/>
      <name val="ＭＳ Ｐゴシック"/>
      <family val="3"/>
      <charset val="128"/>
    </font>
    <font>
      <sz val="11"/>
      <name val="HG明朝B"/>
      <family val="1"/>
      <charset val="128"/>
    </font>
    <font>
      <sz val="10"/>
      <color indexed="8"/>
      <name val="ＭＳ Ｐ明朝"/>
      <family val="1"/>
      <charset val="128"/>
    </font>
    <font>
      <b/>
      <sz val="18"/>
      <name val="ＭＳ Ｐゴシック"/>
      <family val="3"/>
      <charset val="128"/>
    </font>
    <font>
      <b/>
      <sz val="16"/>
      <name val="ＭＳ Ｐゴシック"/>
      <family val="3"/>
      <charset val="128"/>
    </font>
    <font>
      <sz val="9"/>
      <color theme="1"/>
      <name val="ＭＳ Ｐ明朝"/>
      <family val="1"/>
      <charset val="128"/>
    </font>
    <font>
      <sz val="10"/>
      <color theme="1"/>
      <name val="ＭＳ Ｐ明朝"/>
      <family val="1"/>
      <charset val="128"/>
    </font>
    <font>
      <b/>
      <sz val="10"/>
      <color theme="1"/>
      <name val="ＭＳ Ｐゴシック"/>
      <family val="3"/>
      <charset val="128"/>
    </font>
    <font>
      <sz val="6"/>
      <name val="ＭＳ Ｐゴシック"/>
      <family val="2"/>
      <charset val="128"/>
      <scheme val="minor"/>
    </font>
    <font>
      <sz val="13"/>
      <name val="ＭＳ Ｐ明朝"/>
      <family val="1"/>
      <charset val="128"/>
    </font>
    <font>
      <sz val="11"/>
      <color theme="0"/>
      <name val="ＭＳ Ｐゴシック"/>
      <family val="3"/>
      <charset val="128"/>
    </font>
    <font>
      <sz val="9"/>
      <color theme="0"/>
      <name val="ＭＳ Ｐゴシック"/>
      <family val="3"/>
      <charset val="128"/>
    </font>
    <font>
      <sz val="10"/>
      <color theme="0"/>
      <name val="ＭＳ Ｐ明朝"/>
      <family val="1"/>
      <charset val="128"/>
    </font>
    <font>
      <sz val="10"/>
      <color theme="0"/>
      <name val="ＭＳ Ｐゴシック"/>
      <family val="3"/>
      <charset val="128"/>
    </font>
    <font>
      <sz val="10"/>
      <color theme="1"/>
      <name val="ＭＳ Ｐゴシック"/>
      <family val="3"/>
      <charset val="128"/>
    </font>
    <font>
      <sz val="8"/>
      <name val="ＭＳ Ｐゴシック"/>
      <family val="3"/>
      <charset val="128"/>
    </font>
    <font>
      <sz val="11"/>
      <color indexed="8"/>
      <name val="ＭＳ 明朝"/>
      <family val="1"/>
      <charset val="128"/>
    </font>
    <font>
      <b/>
      <sz val="9"/>
      <color theme="1"/>
      <name val="ＭＳ Ｐゴシック"/>
      <family val="3"/>
      <charset val="128"/>
    </font>
    <font>
      <sz val="9"/>
      <color theme="1"/>
      <name val="ＭＳ Ｐゴシック"/>
      <family val="3"/>
      <charset val="128"/>
    </font>
    <font>
      <b/>
      <sz val="10"/>
      <color theme="1"/>
      <name val="ＭＳ Ｐ明朝"/>
      <family val="1"/>
      <charset val="128"/>
    </font>
    <font>
      <b/>
      <sz val="10"/>
      <name val="ＭＳ Ｐゴシック"/>
      <family val="3"/>
      <charset val="128"/>
      <scheme val="major"/>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top/>
      <bottom style="medium">
        <color auto="1"/>
      </bottom>
      <diagonal/>
    </border>
  </borders>
  <cellStyleXfs count="56">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5"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42" fillId="4"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0" fontId="1" fillId="0" borderId="0"/>
    <xf numFmtId="0" fontId="1" fillId="0" borderId="0">
      <alignment vertical="center"/>
    </xf>
    <xf numFmtId="0" fontId="34" fillId="0" borderId="0">
      <alignment vertical="center"/>
    </xf>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984">
    <xf numFmtId="0" fontId="0" fillId="0" borderId="0" xfId="0"/>
    <xf numFmtId="0" fontId="48" fillId="0" borderId="0" xfId="46" applyFont="1" applyFill="1"/>
    <xf numFmtId="0" fontId="1" fillId="0" borderId="0" xfId="46" applyFill="1"/>
    <xf numFmtId="0" fontId="8" fillId="0" borderId="0" xfId="46" applyFont="1" applyFill="1" applyBorder="1" applyAlignment="1">
      <alignment vertical="center"/>
    </xf>
    <xf numFmtId="0" fontId="3" fillId="0" borderId="0" xfId="46" applyFont="1" applyFill="1" applyAlignment="1">
      <alignment vertical="center"/>
    </xf>
    <xf numFmtId="0" fontId="3" fillId="0" borderId="0" xfId="46" applyFont="1" applyFill="1" applyBorder="1" applyAlignment="1">
      <alignment vertical="center"/>
    </xf>
    <xf numFmtId="0" fontId="2" fillId="0" borderId="0" xfId="46" applyFont="1" applyFill="1" applyAlignment="1">
      <alignment vertical="center"/>
    </xf>
    <xf numFmtId="0" fontId="8" fillId="0" borderId="0" xfId="46" applyFont="1" applyFill="1" applyAlignment="1">
      <alignment vertical="center"/>
    </xf>
    <xf numFmtId="0" fontId="9" fillId="0" borderId="0" xfId="46" applyFont="1" applyFill="1" applyAlignment="1">
      <alignment vertical="center"/>
    </xf>
    <xf numFmtId="0" fontId="3" fillId="0" borderId="0" xfId="46" applyFont="1" applyFill="1" applyAlignment="1">
      <alignment horizontal="center" vertical="center"/>
    </xf>
    <xf numFmtId="0" fontId="12" fillId="0" borderId="0" xfId="46" applyFont="1" applyFill="1" applyAlignment="1">
      <alignment vertical="center"/>
    </xf>
    <xf numFmtId="0" fontId="18" fillId="0" borderId="0" xfId="46" applyFont="1" applyFill="1" applyAlignment="1">
      <alignment vertical="center"/>
    </xf>
    <xf numFmtId="0" fontId="11" fillId="0" borderId="0" xfId="46" applyFont="1" applyFill="1" applyAlignment="1">
      <alignment vertical="center"/>
    </xf>
    <xf numFmtId="185" fontId="8" fillId="0" borderId="0" xfId="46" applyNumberFormat="1" applyFont="1" applyFill="1" applyBorder="1" applyAlignment="1">
      <alignment horizontal="right"/>
    </xf>
    <xf numFmtId="0" fontId="6" fillId="0" borderId="0" xfId="46" applyFont="1" applyFill="1" applyAlignment="1">
      <alignment vertical="center"/>
    </xf>
    <xf numFmtId="0" fontId="19" fillId="0" borderId="0" xfId="46" applyFont="1" applyFill="1" applyAlignment="1">
      <alignment vertical="center"/>
    </xf>
    <xf numFmtId="0" fontId="10" fillId="0" borderId="0" xfId="46" applyFont="1" applyFill="1" applyAlignment="1">
      <alignment vertical="center"/>
    </xf>
    <xf numFmtId="0" fontId="11" fillId="0" borderId="0" xfId="46" applyFont="1" applyFill="1" applyBorder="1" applyAlignment="1">
      <alignment vertical="center"/>
    </xf>
    <xf numFmtId="0" fontId="11" fillId="0" borderId="0" xfId="46" applyFont="1" applyFill="1" applyBorder="1" applyAlignment="1">
      <alignment horizontal="left" vertical="center"/>
    </xf>
    <xf numFmtId="0" fontId="14" fillId="0" borderId="0" xfId="46" applyFont="1" applyFill="1" applyAlignment="1">
      <alignment vertical="center"/>
    </xf>
    <xf numFmtId="0" fontId="15" fillId="0" borderId="0" xfId="46" applyFont="1" applyFill="1" applyAlignment="1">
      <alignment vertical="center"/>
    </xf>
    <xf numFmtId="0" fontId="15" fillId="0" borderId="0" xfId="46" applyFont="1" applyFill="1" applyBorder="1" applyAlignment="1">
      <alignment horizontal="left" vertical="center"/>
    </xf>
    <xf numFmtId="0" fontId="46" fillId="0" borderId="0" xfId="50" applyFont="1" applyFill="1" applyBorder="1" applyAlignment="1">
      <alignment horizontal="left" vertical="center"/>
    </xf>
    <xf numFmtId="0" fontId="46" fillId="0" borderId="0" xfId="50" applyFont="1" applyFill="1" applyBorder="1" applyAlignment="1">
      <alignment horizontal="distributed" vertical="center" justifyLastLine="1"/>
    </xf>
    <xf numFmtId="0" fontId="46" fillId="0" borderId="0" xfId="50" applyFont="1" applyFill="1" applyBorder="1" applyAlignment="1">
      <alignment vertical="center"/>
    </xf>
    <xf numFmtId="177" fontId="45" fillId="0" borderId="0" xfId="50" quotePrefix="1" applyNumberFormat="1" applyFont="1" applyFill="1" applyBorder="1" applyAlignment="1">
      <alignment vertical="center"/>
    </xf>
    <xf numFmtId="0" fontId="3" fillId="0" borderId="0" xfId="46" applyFont="1" applyFill="1" applyBorder="1" applyAlignment="1">
      <alignment horizontal="distributed" vertical="center" justifyLastLine="1"/>
    </xf>
    <xf numFmtId="177" fontId="45" fillId="0" borderId="0" xfId="50" applyNumberFormat="1" applyFont="1" applyFill="1" applyBorder="1" applyAlignment="1">
      <alignment vertical="center"/>
    </xf>
    <xf numFmtId="0" fontId="46" fillId="0" borderId="0" xfId="50" applyFont="1" applyFill="1" applyBorder="1" applyAlignment="1">
      <alignment horizontal="center" vertical="center"/>
    </xf>
    <xf numFmtId="176" fontId="12" fillId="0" borderId="0" xfId="46" applyNumberFormat="1" applyFont="1" applyFill="1" applyAlignment="1">
      <alignment vertical="center"/>
    </xf>
    <xf numFmtId="176" fontId="14" fillId="0" borderId="0" xfId="46" applyNumberFormat="1" applyFont="1" applyFill="1" applyAlignment="1">
      <alignment vertical="center"/>
    </xf>
    <xf numFmtId="176" fontId="3" fillId="0" borderId="0" xfId="46" applyNumberFormat="1" applyFont="1" applyFill="1" applyAlignment="1">
      <alignment vertical="center"/>
    </xf>
    <xf numFmtId="176" fontId="6" fillId="0" borderId="0" xfId="46" applyNumberFormat="1" applyFont="1" applyFill="1" applyAlignment="1">
      <alignment vertical="center"/>
    </xf>
    <xf numFmtId="176" fontId="3" fillId="0" borderId="0" xfId="46" applyNumberFormat="1" applyFont="1" applyFill="1" applyBorder="1" applyAlignment="1">
      <alignment vertical="center"/>
    </xf>
    <xf numFmtId="176" fontId="8" fillId="0" borderId="0" xfId="46" applyNumberFormat="1" applyFont="1" applyFill="1" applyAlignment="1">
      <alignment vertical="center"/>
    </xf>
    <xf numFmtId="176" fontId="21" fillId="0" borderId="0" xfId="46" applyNumberFormat="1" applyFont="1" applyFill="1" applyAlignment="1">
      <alignment vertical="center"/>
    </xf>
    <xf numFmtId="0" fontId="12" fillId="0" borderId="0" xfId="53" applyFont="1" applyFill="1" applyAlignment="1">
      <alignment vertical="center"/>
    </xf>
    <xf numFmtId="0" fontId="5" fillId="0" borderId="0" xfId="53" applyFont="1" applyFill="1" applyAlignment="1">
      <alignment vertical="center"/>
    </xf>
    <xf numFmtId="0" fontId="8" fillId="0" borderId="0" xfId="53" applyFont="1" applyFill="1" applyAlignment="1">
      <alignment vertical="center"/>
    </xf>
    <xf numFmtId="0" fontId="8" fillId="0" borderId="0" xfId="53" applyFont="1" applyFill="1" applyBorder="1" applyAlignment="1">
      <alignment vertical="center"/>
    </xf>
    <xf numFmtId="0" fontId="9" fillId="0" borderId="0" xfId="53" applyFont="1" applyFill="1" applyAlignment="1">
      <alignment vertical="center"/>
    </xf>
    <xf numFmtId="0" fontId="18" fillId="0" borderId="0" xfId="53" applyFont="1" applyFill="1" applyAlignment="1">
      <alignment vertical="center"/>
    </xf>
    <xf numFmtId="0" fontId="9" fillId="0" borderId="0" xfId="53" applyFont="1" applyFill="1" applyBorder="1" applyAlignment="1">
      <alignment vertical="center"/>
    </xf>
    <xf numFmtId="0" fontId="3" fillId="0" borderId="0" xfId="53" applyFont="1" applyFill="1" applyAlignment="1">
      <alignment vertical="center"/>
    </xf>
    <xf numFmtId="0" fontId="2" fillId="0" borderId="0" xfId="53" applyFont="1" applyFill="1" applyAlignment="1">
      <alignment vertical="center"/>
    </xf>
    <xf numFmtId="0" fontId="3" fillId="0" borderId="0" xfId="53" applyFont="1" applyFill="1" applyBorder="1" applyAlignment="1">
      <alignment vertical="center"/>
    </xf>
    <xf numFmtId="0" fontId="8" fillId="0" borderId="0" xfId="54" applyFont="1" applyFill="1" applyBorder="1" applyAlignment="1">
      <alignment horizontal="center" vertical="center"/>
    </xf>
    <xf numFmtId="0" fontId="8" fillId="0" borderId="11" xfId="54" applyFont="1" applyFill="1" applyBorder="1" applyAlignment="1">
      <alignment horizontal="center" vertical="center"/>
    </xf>
    <xf numFmtId="0" fontId="5" fillId="0" borderId="0" xfId="53" applyFont="1" applyFill="1" applyBorder="1" applyAlignment="1">
      <alignment vertical="center"/>
    </xf>
    <xf numFmtId="0" fontId="11" fillId="0" borderId="0" xfId="46" applyFont="1" applyFill="1" applyAlignment="1">
      <alignment horizontal="center" vertical="center"/>
    </xf>
    <xf numFmtId="0" fontId="23" fillId="0" borderId="0" xfId="46" applyFont="1" applyFill="1" applyAlignment="1">
      <alignment vertical="center"/>
    </xf>
    <xf numFmtId="0" fontId="61" fillId="0" borderId="0" xfId="46" applyFont="1" applyFill="1"/>
    <xf numFmtId="187" fontId="61" fillId="0" borderId="0" xfId="46" applyNumberFormat="1" applyFont="1" applyFill="1"/>
    <xf numFmtId="0" fontId="61" fillId="0" borderId="0" xfId="46" applyFont="1" applyFill="1" applyBorder="1"/>
    <xf numFmtId="188" fontId="61" fillId="0" borderId="0" xfId="46" applyNumberFormat="1" applyFont="1" applyFill="1" applyBorder="1"/>
    <xf numFmtId="0" fontId="62" fillId="0" borderId="0" xfId="46" applyFont="1" applyFill="1" applyBorder="1"/>
    <xf numFmtId="176" fontId="63" fillId="0" borderId="0" xfId="46" applyNumberFormat="1" applyFont="1" applyFill="1" applyBorder="1" applyAlignment="1">
      <alignment horizontal="right" vertical="center"/>
    </xf>
    <xf numFmtId="189" fontId="61" fillId="0" borderId="0" xfId="46" applyNumberFormat="1" applyFont="1" applyFill="1" applyBorder="1"/>
    <xf numFmtId="0" fontId="62" fillId="0" borderId="0" xfId="47" applyFont="1" applyFill="1" applyBorder="1" applyAlignment="1">
      <alignment horizontal="right" vertical="center" shrinkToFit="1"/>
    </xf>
    <xf numFmtId="188" fontId="64" fillId="0" borderId="0" xfId="47" applyNumberFormat="1" applyFont="1" applyFill="1" applyBorder="1" applyAlignment="1">
      <alignment vertical="center"/>
    </xf>
    <xf numFmtId="0" fontId="61" fillId="0" borderId="0" xfId="47" applyFont="1" applyFill="1" applyBorder="1" applyAlignment="1">
      <alignment shrinkToFit="1"/>
    </xf>
    <xf numFmtId="188" fontId="61" fillId="0" borderId="0" xfId="47" applyNumberFormat="1" applyFont="1" applyFill="1" applyBorder="1" applyAlignment="1">
      <alignment shrinkToFit="1"/>
    </xf>
    <xf numFmtId="38" fontId="61" fillId="0" borderId="0" xfId="48" applyFont="1" applyFill="1" applyBorder="1" applyAlignment="1">
      <alignment shrinkToFit="1"/>
    </xf>
    <xf numFmtId="188" fontId="61" fillId="0" borderId="0" xfId="48" applyNumberFormat="1" applyFont="1" applyFill="1" applyBorder="1" applyAlignment="1">
      <alignment shrinkToFit="1"/>
    </xf>
    <xf numFmtId="187" fontId="61" fillId="0" borderId="0" xfId="47" applyNumberFormat="1" applyFont="1" applyFill="1" applyBorder="1"/>
    <xf numFmtId="0" fontId="61" fillId="0" borderId="0" xfId="46" applyFont="1" applyFill="1" applyBorder="1" applyAlignment="1">
      <alignment shrinkToFit="1"/>
    </xf>
    <xf numFmtId="188" fontId="61" fillId="0" borderId="0" xfId="46" applyNumberFormat="1" applyFont="1" applyFill="1" applyBorder="1" applyAlignment="1">
      <alignment shrinkToFit="1"/>
    </xf>
    <xf numFmtId="178" fontId="61" fillId="0" borderId="0" xfId="46" applyNumberFormat="1" applyFont="1" applyFill="1" applyBorder="1" applyAlignment="1">
      <alignment shrinkToFit="1"/>
    </xf>
    <xf numFmtId="186" fontId="61" fillId="0" borderId="0" xfId="46" applyNumberFormat="1" applyFont="1" applyFill="1" applyBorder="1"/>
    <xf numFmtId="0" fontId="61" fillId="0" borderId="0" xfId="47" applyFont="1" applyFill="1" applyAlignment="1">
      <alignment shrinkToFit="1"/>
    </xf>
    <xf numFmtId="181" fontId="61" fillId="0" borderId="0" xfId="46" applyNumberFormat="1" applyFont="1" applyFill="1" applyBorder="1" applyAlignment="1">
      <alignment shrinkToFit="1"/>
    </xf>
    <xf numFmtId="38" fontId="61" fillId="0" borderId="0" xfId="48" applyFont="1" applyFill="1" applyBorder="1"/>
    <xf numFmtId="183" fontId="61" fillId="0" borderId="0" xfId="47" applyNumberFormat="1" applyFont="1" applyFill="1"/>
    <xf numFmtId="0" fontId="61" fillId="0" borderId="0" xfId="46" applyFont="1" applyFill="1" applyAlignment="1">
      <alignment shrinkToFit="1"/>
    </xf>
    <xf numFmtId="0" fontId="8" fillId="0" borderId="11" xfId="53" applyFont="1" applyFill="1" applyBorder="1" applyAlignment="1">
      <alignment horizontal="right" vertical="center"/>
    </xf>
    <xf numFmtId="0" fontId="8" fillId="0" borderId="0" xfId="53" applyFont="1" applyFill="1" applyBorder="1" applyAlignment="1">
      <alignment horizontal="center" vertical="center"/>
    </xf>
    <xf numFmtId="0" fontId="57" fillId="0" borderId="21" xfId="45" applyFont="1" applyFill="1" applyBorder="1" applyAlignment="1">
      <alignment horizontal="center" vertical="center"/>
    </xf>
    <xf numFmtId="176" fontId="57" fillId="0" borderId="29" xfId="45" applyNumberFormat="1" applyFont="1" applyFill="1" applyBorder="1" applyAlignment="1">
      <alignment horizontal="right" vertical="center"/>
    </xf>
    <xf numFmtId="176" fontId="57" fillId="0" borderId="0" xfId="45" applyNumberFormat="1" applyFont="1" applyFill="1" applyBorder="1" applyAlignment="1">
      <alignment horizontal="right" vertical="center"/>
    </xf>
    <xf numFmtId="176" fontId="57" fillId="0" borderId="43" xfId="45" applyNumberFormat="1" applyFont="1" applyFill="1" applyBorder="1" applyAlignment="1">
      <alignment horizontal="right" vertical="center"/>
    </xf>
    <xf numFmtId="0" fontId="8" fillId="0" borderId="0" xfId="53" applyFont="1" applyFill="1" applyBorder="1" applyAlignment="1">
      <alignment horizontal="right" vertical="center"/>
    </xf>
    <xf numFmtId="0" fontId="8" fillId="0" borderId="0" xfId="53" applyFont="1" applyFill="1" applyBorder="1" applyAlignment="1">
      <alignment horizontal="distributed" vertical="center"/>
    </xf>
    <xf numFmtId="0" fontId="8" fillId="0" borderId="11" xfId="53" applyFont="1" applyFill="1" applyBorder="1" applyAlignment="1">
      <alignment horizontal="distributed" vertical="center"/>
    </xf>
    <xf numFmtId="176" fontId="58" fillId="0" borderId="0" xfId="45" applyNumberFormat="1" applyFont="1" applyFill="1" applyBorder="1" applyAlignment="1">
      <alignment horizontal="right" vertical="center"/>
    </xf>
    <xf numFmtId="176" fontId="58" fillId="0" borderId="29" xfId="45" applyNumberFormat="1" applyFont="1" applyFill="1" applyBorder="1" applyAlignment="1">
      <alignment horizontal="right" vertical="center"/>
    </xf>
    <xf numFmtId="0" fontId="58" fillId="0" borderId="21" xfId="45" applyFont="1" applyFill="1" applyBorder="1" applyAlignment="1">
      <alignment horizontal="center" vertical="center"/>
    </xf>
    <xf numFmtId="0" fontId="9" fillId="0" borderId="0" xfId="54" applyFont="1" applyFill="1" applyBorder="1" applyAlignment="1">
      <alignment horizontal="center" vertical="center"/>
    </xf>
    <xf numFmtId="0" fontId="9" fillId="0" borderId="0" xfId="53" applyFont="1" applyFill="1" applyBorder="1" applyAlignment="1">
      <alignment horizontal="center" vertical="center"/>
    </xf>
    <xf numFmtId="0" fontId="3" fillId="0" borderId="18" xfId="53" applyFont="1" applyFill="1" applyBorder="1" applyAlignment="1">
      <alignment horizontal="left" vertical="center"/>
    </xf>
    <xf numFmtId="0" fontId="8" fillId="0" borderId="12" xfId="46" applyFont="1" applyFill="1" applyBorder="1" applyAlignment="1">
      <alignment horizontal="right" vertical="center"/>
    </xf>
    <xf numFmtId="0" fontId="12" fillId="0" borderId="0" xfId="46" applyFont="1" applyFill="1" applyAlignment="1">
      <alignment horizontal="center" vertical="center"/>
    </xf>
    <xf numFmtId="0" fontId="3" fillId="0" borderId="0" xfId="53" applyFont="1" applyFill="1" applyBorder="1" applyAlignment="1">
      <alignment horizontal="left" vertical="center"/>
    </xf>
    <xf numFmtId="0" fontId="8" fillId="0" borderId="14" xfId="53" applyFont="1" applyFill="1" applyBorder="1" applyAlignment="1">
      <alignment horizontal="center" vertical="center"/>
    </xf>
    <xf numFmtId="0" fontId="48" fillId="0" borderId="0" xfId="46" applyFont="1" applyFill="1" applyBorder="1"/>
    <xf numFmtId="0" fontId="48" fillId="0" borderId="0" xfId="46" applyFont="1" applyFill="1" applyBorder="1" applyAlignment="1">
      <alignment horizontal="center" vertical="center"/>
    </xf>
    <xf numFmtId="0" fontId="48" fillId="0" borderId="0" xfId="46" applyFont="1" applyFill="1" applyBorder="1" applyAlignment="1">
      <alignment horizontal="distributed" vertical="center"/>
    </xf>
    <xf numFmtId="0" fontId="48" fillId="0" borderId="0" xfId="46" applyFont="1" applyFill="1" applyAlignment="1">
      <alignment horizontal="center" vertical="center"/>
    </xf>
    <xf numFmtId="0" fontId="48" fillId="0" borderId="0" xfId="46" applyFont="1" applyFill="1" applyAlignment="1">
      <alignment horizontal="distributed" vertical="center"/>
    </xf>
    <xf numFmtId="0" fontId="1" fillId="0" borderId="0" xfId="46" applyFill="1" applyAlignment="1">
      <alignment horizontal="center" vertical="center"/>
    </xf>
    <xf numFmtId="0" fontId="1" fillId="0" borderId="0" xfId="46" applyFill="1" applyAlignment="1">
      <alignment vertical="center"/>
    </xf>
    <xf numFmtId="0" fontId="48" fillId="0" borderId="0" xfId="46" applyFont="1" applyFill="1" applyBorder="1" applyAlignment="1"/>
    <xf numFmtId="0" fontId="49" fillId="0" borderId="0" xfId="46" applyFont="1" applyFill="1" applyAlignment="1">
      <alignment horizontal="distributed" vertical="center"/>
    </xf>
    <xf numFmtId="0" fontId="50" fillId="0" borderId="0" xfId="46" applyFont="1" applyFill="1"/>
    <xf numFmtId="0" fontId="51" fillId="0" borderId="0" xfId="46" applyFont="1" applyFill="1" applyAlignment="1">
      <alignment vertical="center"/>
    </xf>
    <xf numFmtId="176" fontId="8" fillId="0" borderId="0" xfId="46" applyNumberFormat="1" applyFont="1" applyFill="1" applyBorder="1" applyAlignment="1">
      <alignment horizontal="right" vertical="center"/>
    </xf>
    <xf numFmtId="176" fontId="14" fillId="0" borderId="0" xfId="46" applyNumberFormat="1" applyFont="1" applyFill="1" applyAlignment="1">
      <alignment horizontal="right" vertical="center"/>
    </xf>
    <xf numFmtId="0" fontId="14" fillId="0" borderId="0" xfId="46" applyFont="1" applyFill="1" applyAlignment="1">
      <alignment horizontal="left" vertical="center"/>
    </xf>
    <xf numFmtId="176" fontId="3" fillId="0" borderId="0" xfId="46" applyNumberFormat="1" applyFont="1" applyFill="1" applyAlignment="1">
      <alignment horizontal="right" vertical="center"/>
    </xf>
    <xf numFmtId="0" fontId="3" fillId="0" borderId="0" xfId="46" applyFont="1" applyFill="1" applyAlignment="1">
      <alignment horizontal="left" vertical="center"/>
    </xf>
    <xf numFmtId="0" fontId="3" fillId="0" borderId="0" xfId="46" applyFont="1" applyFill="1" applyAlignment="1">
      <alignment horizontal="distributed" vertical="center"/>
    </xf>
    <xf numFmtId="0" fontId="11" fillId="0" borderId="0" xfId="46" applyFont="1" applyFill="1" applyAlignment="1">
      <alignment horizontal="distributed" vertical="center"/>
    </xf>
    <xf numFmtId="176" fontId="3" fillId="0" borderId="0" xfId="46" applyNumberFormat="1" applyFont="1" applyFill="1" applyAlignment="1">
      <alignment horizontal="distributed" vertical="center"/>
    </xf>
    <xf numFmtId="176" fontId="6" fillId="0" borderId="0" xfId="46" applyNumberFormat="1" applyFont="1" applyFill="1" applyBorder="1" applyAlignment="1">
      <alignment vertical="center"/>
    </xf>
    <xf numFmtId="176" fontId="10" fillId="0" borderId="0" xfId="46" applyNumberFormat="1" applyFont="1" applyFill="1" applyBorder="1" applyAlignment="1">
      <alignment horizontal="center" vertical="center"/>
    </xf>
    <xf numFmtId="176" fontId="8" fillId="0" borderId="29" xfId="46" applyNumberFormat="1" applyFont="1" applyFill="1" applyBorder="1" applyAlignment="1">
      <alignment horizontal="center" vertical="center"/>
    </xf>
    <xf numFmtId="176" fontId="8" fillId="0" borderId="30" xfId="46" applyNumberFormat="1" applyFont="1" applyFill="1" applyBorder="1" applyAlignment="1">
      <alignment horizontal="center" vertical="center"/>
    </xf>
    <xf numFmtId="176" fontId="8" fillId="0" borderId="31" xfId="46" applyNumberFormat="1" applyFont="1" applyFill="1" applyBorder="1" applyAlignment="1">
      <alignment horizontal="distributed" vertical="center"/>
    </xf>
    <xf numFmtId="176" fontId="8" fillId="0" borderId="29" xfId="46" applyNumberFormat="1" applyFont="1" applyFill="1" applyBorder="1" applyAlignment="1">
      <alignment horizontal="distributed" vertical="center"/>
    </xf>
    <xf numFmtId="176" fontId="8" fillId="0" borderId="0" xfId="46" applyNumberFormat="1" applyFont="1" applyFill="1" applyBorder="1" applyAlignment="1">
      <alignment horizontal="distributed" vertical="center"/>
    </xf>
    <xf numFmtId="49" fontId="8" fillId="0" borderId="0" xfId="46" applyNumberFormat="1" applyFont="1" applyFill="1" applyBorder="1" applyAlignment="1">
      <alignment horizontal="right" vertical="center"/>
    </xf>
    <xf numFmtId="176" fontId="8" fillId="0" borderId="11" xfId="46" applyNumberFormat="1" applyFont="1" applyFill="1" applyBorder="1" applyAlignment="1">
      <alignment vertical="center"/>
    </xf>
    <xf numFmtId="0" fontId="8" fillId="0" borderId="0" xfId="46" applyFont="1" applyFill="1" applyAlignment="1">
      <alignment horizontal="distributed" vertical="center"/>
    </xf>
    <xf numFmtId="0" fontId="8" fillId="0" borderId="11" xfId="46" applyFont="1" applyFill="1" applyBorder="1" applyAlignment="1">
      <alignment horizontal="distributed" vertical="center"/>
    </xf>
    <xf numFmtId="177" fontId="8" fillId="0" borderId="28" xfId="46" applyNumberFormat="1" applyFont="1" applyFill="1" applyBorder="1" applyAlignment="1">
      <alignment horizontal="right" vertical="center"/>
    </xf>
    <xf numFmtId="177" fontId="8" fillId="0" borderId="0" xfId="46" applyNumberFormat="1" applyFont="1" applyFill="1" applyBorder="1" applyAlignment="1">
      <alignment horizontal="right" vertical="center"/>
    </xf>
    <xf numFmtId="0" fontId="8" fillId="0" borderId="11" xfId="46" applyFont="1" applyFill="1" applyBorder="1" applyAlignment="1">
      <alignment horizontal="right" vertical="center"/>
    </xf>
    <xf numFmtId="49" fontId="53" fillId="0" borderId="0" xfId="46" applyNumberFormat="1" applyFont="1" applyFill="1" applyBorder="1" applyAlignment="1">
      <alignment horizontal="right" vertical="center"/>
    </xf>
    <xf numFmtId="176" fontId="53" fillId="0" borderId="0" xfId="46" applyNumberFormat="1" applyFont="1" applyFill="1" applyBorder="1" applyAlignment="1">
      <alignment horizontal="distributed" vertical="center"/>
    </xf>
    <xf numFmtId="176" fontId="53" fillId="0" borderId="11" xfId="46" applyNumberFormat="1" applyFont="1" applyFill="1" applyBorder="1" applyAlignment="1">
      <alignment vertical="center"/>
    </xf>
    <xf numFmtId="0" fontId="8" fillId="0" borderId="0" xfId="46" applyFont="1" applyFill="1" applyBorder="1" applyAlignment="1">
      <alignment horizontal="distributed" vertical="center"/>
    </xf>
    <xf numFmtId="176" fontId="8" fillId="0" borderId="0" xfId="46" applyNumberFormat="1" applyFont="1" applyFill="1" applyBorder="1" applyAlignment="1">
      <alignment vertical="center"/>
    </xf>
    <xf numFmtId="176" fontId="9" fillId="0" borderId="0" xfId="46" applyNumberFormat="1" applyFont="1" applyFill="1" applyBorder="1" applyAlignment="1">
      <alignment horizontal="right" vertical="center"/>
    </xf>
    <xf numFmtId="49" fontId="43" fillId="0" borderId="0" xfId="46" applyNumberFormat="1" applyFont="1" applyFill="1" applyBorder="1" applyAlignment="1">
      <alignment horizontal="right" vertical="center"/>
    </xf>
    <xf numFmtId="176" fontId="43" fillId="0" borderId="0" xfId="46" applyNumberFormat="1" applyFont="1" applyFill="1" applyBorder="1" applyAlignment="1">
      <alignment horizontal="distributed" vertical="center"/>
    </xf>
    <xf numFmtId="176" fontId="43" fillId="0" borderId="11" xfId="46" applyNumberFormat="1" applyFont="1" applyFill="1" applyBorder="1" applyAlignment="1">
      <alignment vertical="center"/>
    </xf>
    <xf numFmtId="176" fontId="8" fillId="0" borderId="12" xfId="46" applyNumberFormat="1" applyFont="1" applyFill="1" applyBorder="1" applyAlignment="1">
      <alignment horizontal="right" vertical="center"/>
    </xf>
    <xf numFmtId="176" fontId="8" fillId="0" borderId="12" xfId="46" applyNumberFormat="1" applyFont="1" applyFill="1" applyBorder="1" applyAlignment="1">
      <alignment horizontal="distributed" vertical="center"/>
    </xf>
    <xf numFmtId="176" fontId="8" fillId="0" borderId="12" xfId="46" applyNumberFormat="1" applyFont="1" applyFill="1" applyBorder="1" applyAlignment="1">
      <alignment vertical="center"/>
    </xf>
    <xf numFmtId="177" fontId="8" fillId="0" borderId="17" xfId="46" applyNumberFormat="1" applyFont="1" applyFill="1" applyBorder="1" applyAlignment="1">
      <alignment horizontal="right" vertical="center"/>
    </xf>
    <xf numFmtId="177" fontId="8" fillId="0" borderId="12" xfId="46" applyNumberFormat="1" applyFont="1" applyFill="1" applyBorder="1" applyAlignment="1">
      <alignment horizontal="right" vertical="center"/>
    </xf>
    <xf numFmtId="176" fontId="3" fillId="0" borderId="0" xfId="46" applyNumberFormat="1" applyFont="1" applyFill="1" applyBorder="1" applyAlignment="1">
      <alignment horizontal="left" vertical="center"/>
    </xf>
    <xf numFmtId="176" fontId="3" fillId="0" borderId="12" xfId="46" applyNumberFormat="1" applyFont="1" applyFill="1" applyBorder="1" applyAlignment="1">
      <alignment vertical="center"/>
    </xf>
    <xf numFmtId="0" fontId="20" fillId="0" borderId="0" xfId="46" applyFont="1" applyFill="1" applyAlignment="1">
      <alignment horizontal="distributed" vertical="center"/>
    </xf>
    <xf numFmtId="0" fontId="20" fillId="0" borderId="11" xfId="46" applyFont="1" applyFill="1" applyBorder="1" applyAlignment="1">
      <alignment horizontal="distributed" vertical="center"/>
    </xf>
    <xf numFmtId="0" fontId="20" fillId="0" borderId="12" xfId="46" applyFont="1" applyFill="1" applyBorder="1" applyAlignment="1">
      <alignment horizontal="distributed" vertical="center"/>
    </xf>
    <xf numFmtId="0" fontId="20" fillId="0" borderId="13" xfId="46" applyFont="1" applyFill="1" applyBorder="1" applyAlignment="1">
      <alignment horizontal="right" vertical="center"/>
    </xf>
    <xf numFmtId="0" fontId="3" fillId="0" borderId="0" xfId="46" applyFont="1" applyFill="1" applyBorder="1" applyAlignment="1">
      <alignment horizontal="left" vertical="center"/>
    </xf>
    <xf numFmtId="0" fontId="44" fillId="0" borderId="0" xfId="49" applyFont="1" applyFill="1" applyBorder="1" applyAlignment="1">
      <alignment horizontal="left" vertical="center"/>
    </xf>
    <xf numFmtId="176" fontId="10" fillId="0" borderId="0" xfId="46" applyNumberFormat="1" applyFont="1" applyFill="1" applyBorder="1" applyAlignment="1">
      <alignment horizontal="right" vertical="center"/>
    </xf>
    <xf numFmtId="0" fontId="8" fillId="0" borderId="12" xfId="46" applyFont="1" applyFill="1" applyBorder="1" applyAlignment="1">
      <alignment horizontal="left" vertical="center"/>
    </xf>
    <xf numFmtId="176" fontId="8" fillId="0" borderId="18" xfId="46" applyNumberFormat="1" applyFont="1" applyFill="1" applyBorder="1" applyAlignment="1">
      <alignment vertical="center"/>
    </xf>
    <xf numFmtId="176" fontId="8" fillId="0" borderId="19" xfId="46" applyNumberFormat="1" applyFont="1" applyFill="1" applyBorder="1" applyAlignment="1">
      <alignment vertical="center"/>
    </xf>
    <xf numFmtId="176" fontId="8" fillId="0" borderId="14" xfId="46" applyNumberFormat="1" applyFont="1" applyFill="1" applyBorder="1" applyAlignment="1">
      <alignment vertical="center"/>
    </xf>
    <xf numFmtId="176" fontId="8" fillId="0" borderId="15" xfId="46" applyNumberFormat="1" applyFont="1" applyFill="1" applyBorder="1" applyAlignment="1">
      <alignment vertical="center"/>
    </xf>
    <xf numFmtId="176" fontId="8" fillId="0" borderId="11" xfId="46" applyNumberFormat="1" applyFont="1" applyFill="1" applyBorder="1" applyAlignment="1">
      <alignment horizontal="left" vertical="center"/>
    </xf>
    <xf numFmtId="176" fontId="9" fillId="0" borderId="0" xfId="46" applyNumberFormat="1" applyFont="1" applyFill="1" applyBorder="1" applyAlignment="1">
      <alignment vertical="center"/>
    </xf>
    <xf numFmtId="176" fontId="9" fillId="0" borderId="0" xfId="46" applyNumberFormat="1" applyFont="1" applyFill="1" applyBorder="1" applyAlignment="1">
      <alignment horizontal="distributed" vertical="center"/>
    </xf>
    <xf numFmtId="49" fontId="20" fillId="0" borderId="0" xfId="46" applyNumberFormat="1" applyFont="1" applyFill="1" applyBorder="1" applyAlignment="1">
      <alignment horizontal="right" vertical="center"/>
    </xf>
    <xf numFmtId="176" fontId="20" fillId="0" borderId="11" xfId="46" applyNumberFormat="1" applyFont="1" applyFill="1" applyBorder="1" applyAlignment="1">
      <alignment horizontal="left" vertical="center"/>
    </xf>
    <xf numFmtId="176" fontId="9" fillId="0" borderId="12" xfId="46" applyNumberFormat="1" applyFont="1" applyFill="1" applyBorder="1" applyAlignment="1">
      <alignment vertical="center"/>
    </xf>
    <xf numFmtId="176" fontId="9" fillId="0" borderId="12" xfId="46" applyNumberFormat="1" applyFont="1" applyFill="1" applyBorder="1" applyAlignment="1">
      <alignment horizontal="distributed" vertical="center"/>
    </xf>
    <xf numFmtId="176" fontId="20" fillId="0" borderId="13" xfId="46" applyNumberFormat="1" applyFont="1" applyFill="1" applyBorder="1" applyAlignment="1">
      <alignment horizontal="left" vertical="center"/>
    </xf>
    <xf numFmtId="0" fontId="14" fillId="0" borderId="0" xfId="46" applyFont="1" applyFill="1" applyAlignment="1">
      <alignment horizontal="right" vertical="center"/>
    </xf>
    <xf numFmtId="0" fontId="11" fillId="0" borderId="0" xfId="46" applyFont="1" applyFill="1" applyBorder="1" applyAlignment="1">
      <alignment horizontal="right" vertical="center"/>
    </xf>
    <xf numFmtId="0" fontId="3" fillId="0" borderId="0" xfId="46" applyFont="1" applyFill="1" applyBorder="1" applyAlignment="1">
      <alignment horizontal="distributed" vertical="center"/>
    </xf>
    <xf numFmtId="0" fontId="10" fillId="0" borderId="0" xfId="46" applyFont="1" applyFill="1" applyBorder="1" applyAlignment="1">
      <alignment vertical="center"/>
    </xf>
    <xf numFmtId="0" fontId="3" fillId="0" borderId="24" xfId="46" applyFont="1" applyFill="1" applyBorder="1" applyAlignment="1">
      <alignment horizontal="center" vertical="center"/>
    </xf>
    <xf numFmtId="0" fontId="3" fillId="0" borderId="25" xfId="46" applyFont="1" applyFill="1" applyBorder="1" applyAlignment="1">
      <alignment horizontal="center" vertical="center"/>
    </xf>
    <xf numFmtId="0" fontId="3" fillId="0" borderId="23" xfId="46" applyFont="1" applyFill="1" applyBorder="1" applyAlignment="1">
      <alignment horizontal="center" vertical="center"/>
    </xf>
    <xf numFmtId="0" fontId="15" fillId="0" borderId="0" xfId="46" applyFont="1" applyFill="1" applyBorder="1" applyAlignment="1">
      <alignment vertical="center"/>
    </xf>
    <xf numFmtId="0" fontId="10" fillId="0" borderId="0" xfId="46" applyFont="1" applyFill="1" applyBorder="1" applyAlignment="1">
      <alignment horizontal="center" vertical="center"/>
    </xf>
    <xf numFmtId="0" fontId="6" fillId="0" borderId="0" xfId="46" applyFont="1" applyFill="1" applyBorder="1" applyAlignment="1">
      <alignment horizontal="center" vertical="center"/>
    </xf>
    <xf numFmtId="0" fontId="3" fillId="0" borderId="12" xfId="46" applyFont="1" applyFill="1" applyBorder="1" applyAlignment="1">
      <alignment vertical="center"/>
    </xf>
    <xf numFmtId="177" fontId="53" fillId="0" borderId="0" xfId="50" quotePrefix="1" applyNumberFormat="1" applyFont="1" applyFill="1" applyBorder="1" applyAlignment="1">
      <alignment vertical="center"/>
    </xf>
    <xf numFmtId="0" fontId="8" fillId="0" borderId="0" xfId="46" applyFont="1" applyFill="1" applyAlignment="1">
      <alignment horizontal="right" vertical="center"/>
    </xf>
    <xf numFmtId="0" fontId="8" fillId="0" borderId="0" xfId="46" applyFont="1" applyFill="1" applyAlignment="1">
      <alignment horizontal="left" vertical="center"/>
    </xf>
    <xf numFmtId="0" fontId="6" fillId="0" borderId="0" xfId="46" applyFont="1" applyFill="1" applyBorder="1" applyAlignment="1">
      <alignment vertical="center"/>
    </xf>
    <xf numFmtId="0" fontId="8" fillId="0" borderId="0" xfId="46" applyFont="1" applyFill="1" applyBorder="1" applyAlignment="1">
      <alignment horizontal="right" vertical="center"/>
    </xf>
    <xf numFmtId="0" fontId="8" fillId="0" borderId="0" xfId="46" applyFont="1" applyFill="1" applyBorder="1" applyAlignment="1">
      <alignment horizontal="left" vertical="center"/>
    </xf>
    <xf numFmtId="0" fontId="11" fillId="0" borderId="18" xfId="46" applyFont="1" applyFill="1" applyBorder="1" applyAlignment="1">
      <alignment horizontal="center" vertical="center"/>
    </xf>
    <xf numFmtId="0" fontId="11" fillId="0" borderId="19" xfId="46" applyFont="1" applyFill="1" applyBorder="1" applyAlignment="1">
      <alignment horizontal="center" vertical="center"/>
    </xf>
    <xf numFmtId="0" fontId="11" fillId="0" borderId="0" xfId="46" applyFont="1" applyFill="1" applyBorder="1" applyAlignment="1">
      <alignment horizontal="center" vertical="center"/>
    </xf>
    <xf numFmtId="0" fontId="11" fillId="0" borderId="11" xfId="46" applyFont="1" applyFill="1" applyBorder="1" applyAlignment="1">
      <alignment horizontal="center" vertical="center"/>
    </xf>
    <xf numFmtId="0" fontId="1" fillId="0" borderId="0" xfId="46" applyFont="1" applyFill="1" applyBorder="1" applyAlignment="1">
      <alignment vertical="center"/>
    </xf>
    <xf numFmtId="0" fontId="8" fillId="0" borderId="12" xfId="46" applyFont="1" applyFill="1" applyBorder="1" applyAlignment="1">
      <alignment vertical="center"/>
    </xf>
    <xf numFmtId="0" fontId="11" fillId="0" borderId="12" xfId="46" applyFont="1" applyFill="1" applyBorder="1" applyAlignment="1">
      <alignment horizontal="left" vertical="center"/>
    </xf>
    <xf numFmtId="0" fontId="11" fillId="0" borderId="20" xfId="46" applyFont="1" applyFill="1" applyBorder="1" applyAlignment="1">
      <alignment horizontal="center" vertical="center"/>
    </xf>
    <xf numFmtId="0" fontId="8" fillId="0" borderId="18" xfId="46" applyFont="1" applyFill="1" applyBorder="1" applyAlignment="1">
      <alignment vertical="center"/>
    </xf>
    <xf numFmtId="0" fontId="8" fillId="0" borderId="19" xfId="46" applyFont="1" applyFill="1" applyBorder="1" applyAlignment="1">
      <alignment vertical="center"/>
    </xf>
    <xf numFmtId="0" fontId="8" fillId="0" borderId="14" xfId="46" applyFont="1" applyFill="1" applyBorder="1" applyAlignment="1">
      <alignment vertical="center"/>
    </xf>
    <xf numFmtId="0" fontId="8" fillId="0" borderId="15" xfId="46" applyFont="1" applyFill="1" applyBorder="1" applyAlignment="1">
      <alignment vertical="center"/>
    </xf>
    <xf numFmtId="177" fontId="47" fillId="0" borderId="0" xfId="46" applyNumberFormat="1" applyFont="1" applyFill="1" applyBorder="1" applyAlignment="1">
      <alignment vertical="center"/>
    </xf>
    <xf numFmtId="177" fontId="47" fillId="0" borderId="0" xfId="46" applyNumberFormat="1" applyFont="1" applyFill="1" applyBorder="1" applyAlignment="1">
      <alignment horizontal="right" vertical="center"/>
    </xf>
    <xf numFmtId="0" fontId="11" fillId="0" borderId="0" xfId="46" applyFont="1" applyFill="1" applyBorder="1" applyAlignment="1">
      <alignment horizontal="distributed" vertical="center"/>
    </xf>
    <xf numFmtId="0" fontId="10" fillId="0" borderId="0" xfId="46" applyFont="1" applyFill="1" applyBorder="1" applyAlignment="1">
      <alignment horizontal="distributed" vertical="center"/>
    </xf>
    <xf numFmtId="0" fontId="8" fillId="0" borderId="32" xfId="46" applyFont="1" applyFill="1" applyBorder="1" applyAlignment="1">
      <alignment vertical="center"/>
    </xf>
    <xf numFmtId="0" fontId="8" fillId="0" borderId="33" xfId="46" applyFont="1" applyFill="1" applyBorder="1" applyAlignment="1">
      <alignment vertical="center"/>
    </xf>
    <xf numFmtId="0" fontId="8" fillId="0" borderId="33" xfId="46" applyFont="1" applyFill="1" applyBorder="1" applyAlignment="1">
      <alignment horizontal="center" vertical="center"/>
    </xf>
    <xf numFmtId="0" fontId="3" fillId="0" borderId="33" xfId="46" applyFont="1" applyFill="1" applyBorder="1" applyAlignment="1">
      <alignment horizontal="center" vertical="center"/>
    </xf>
    <xf numFmtId="0" fontId="8" fillId="0" borderId="11" xfId="46" applyFont="1" applyFill="1" applyBorder="1" applyAlignment="1">
      <alignment horizontal="center" vertical="center"/>
    </xf>
    <xf numFmtId="0" fontId="8" fillId="0" borderId="16" xfId="46" applyFont="1" applyFill="1" applyBorder="1" applyAlignment="1">
      <alignment vertical="center"/>
    </xf>
    <xf numFmtId="0" fontId="8" fillId="0" borderId="16" xfId="46" applyFont="1" applyFill="1" applyBorder="1" applyAlignment="1">
      <alignment horizontal="center" vertical="center"/>
    </xf>
    <xf numFmtId="0" fontId="3" fillId="0" borderId="16" xfId="46" applyFont="1" applyFill="1" applyBorder="1" applyAlignment="1">
      <alignment horizontal="center" vertical="center"/>
    </xf>
    <xf numFmtId="0" fontId="8" fillId="0" borderId="15" xfId="46" applyFont="1" applyFill="1" applyBorder="1" applyAlignment="1">
      <alignment horizontal="center" vertical="center"/>
    </xf>
    <xf numFmtId="0" fontId="8" fillId="0" borderId="29" xfId="46" applyFont="1" applyFill="1" applyBorder="1" applyAlignment="1">
      <alignment vertical="center"/>
    </xf>
    <xf numFmtId="0" fontId="8" fillId="0" borderId="30" xfId="46" applyFont="1" applyFill="1" applyBorder="1" applyAlignment="1">
      <alignment vertical="center"/>
    </xf>
    <xf numFmtId="0" fontId="8" fillId="0" borderId="0"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0" xfId="46" applyFont="1" applyFill="1" applyBorder="1" applyAlignment="1">
      <alignment horizontal="distributed" vertical="center" wrapText="1" justifyLastLine="1"/>
    </xf>
    <xf numFmtId="177" fontId="20" fillId="0" borderId="0" xfId="46" applyNumberFormat="1" applyFont="1" applyFill="1" applyAlignment="1">
      <alignment horizontal="right" vertical="center"/>
    </xf>
    <xf numFmtId="177" fontId="8" fillId="0" borderId="0" xfId="52" applyNumberFormat="1" applyFont="1" applyFill="1">
      <alignment vertical="center"/>
    </xf>
    <xf numFmtId="177" fontId="8" fillId="0" borderId="0" xfId="46" applyNumberFormat="1" applyFont="1" applyFill="1" applyAlignment="1">
      <alignment horizontal="right" vertical="center"/>
    </xf>
    <xf numFmtId="177" fontId="8" fillId="0" borderId="0" xfId="46" quotePrefix="1" applyNumberFormat="1" applyFont="1" applyFill="1" applyAlignment="1">
      <alignment horizontal="right" vertical="center"/>
    </xf>
    <xf numFmtId="177" fontId="8" fillId="0" borderId="0" xfId="52" applyNumberFormat="1" applyFont="1" applyFill="1" applyAlignment="1">
      <alignment horizontal="right" vertical="center"/>
    </xf>
    <xf numFmtId="178" fontId="20" fillId="0" borderId="0" xfId="46" applyNumberFormat="1" applyFont="1" applyFill="1" applyAlignment="1">
      <alignment horizontal="right" vertical="center"/>
    </xf>
    <xf numFmtId="184" fontId="20" fillId="0" borderId="0" xfId="46" quotePrefix="1" applyNumberFormat="1" applyFont="1" applyFill="1" applyAlignment="1">
      <alignment horizontal="right" vertical="center"/>
    </xf>
    <xf numFmtId="184" fontId="8" fillId="0" borderId="0" xfId="52" applyNumberFormat="1" applyFont="1" applyFill="1">
      <alignment vertical="center"/>
    </xf>
    <xf numFmtId="178" fontId="8" fillId="0" borderId="0" xfId="46" applyNumberFormat="1" applyFont="1" applyFill="1" applyAlignment="1">
      <alignment horizontal="right" vertical="center"/>
    </xf>
    <xf numFmtId="184" fontId="8" fillId="0" borderId="0" xfId="46" quotePrefix="1" applyNumberFormat="1" applyFont="1" applyFill="1" applyAlignment="1">
      <alignment horizontal="right" vertical="center"/>
    </xf>
    <xf numFmtId="184" fontId="8" fillId="0" borderId="0" xfId="52" applyNumberFormat="1" applyFont="1" applyFill="1" applyAlignment="1">
      <alignment horizontal="right" vertical="center"/>
    </xf>
    <xf numFmtId="0" fontId="6" fillId="0" borderId="0" xfId="46" applyFont="1" applyFill="1" applyAlignment="1">
      <alignment horizontal="center" vertical="center"/>
    </xf>
    <xf numFmtId="0" fontId="3" fillId="0" borderId="11" xfId="46" applyFont="1" applyFill="1" applyBorder="1" applyAlignment="1">
      <alignment vertical="center"/>
    </xf>
    <xf numFmtId="0" fontId="18" fillId="0" borderId="0" xfId="46" applyFont="1" applyFill="1" applyBorder="1" applyAlignment="1">
      <alignment vertical="center"/>
    </xf>
    <xf numFmtId="0" fontId="22" fillId="0" borderId="0" xfId="46" applyFont="1" applyFill="1" applyBorder="1" applyAlignment="1">
      <alignment horizontal="distributed" vertical="center"/>
    </xf>
    <xf numFmtId="0" fontId="22" fillId="0" borderId="11" xfId="46" applyFont="1" applyFill="1" applyBorder="1" applyAlignment="1">
      <alignment horizontal="distributed" vertical="center"/>
    </xf>
    <xf numFmtId="0" fontId="8" fillId="0" borderId="12" xfId="46" applyFont="1" applyFill="1" applyBorder="1" applyAlignment="1">
      <alignment horizontal="distributed" vertical="center"/>
    </xf>
    <xf numFmtId="0" fontId="8" fillId="0" borderId="13" xfId="46" applyFont="1" applyFill="1" applyBorder="1" applyAlignment="1">
      <alignment horizontal="distributed" vertical="center"/>
    </xf>
    <xf numFmtId="0" fontId="11" fillId="0" borderId="36" xfId="46" applyFont="1" applyFill="1" applyBorder="1" applyAlignment="1">
      <alignment horizontal="center" vertical="center"/>
    </xf>
    <xf numFmtId="0" fontId="11" fillId="0" borderId="34" xfId="46" applyFont="1" applyFill="1" applyBorder="1" applyAlignment="1">
      <alignment horizontal="center" vertical="center"/>
    </xf>
    <xf numFmtId="0" fontId="11" fillId="0" borderId="28" xfId="46" applyFont="1" applyFill="1" applyBorder="1" applyAlignment="1">
      <alignment horizontal="center" vertical="center"/>
    </xf>
    <xf numFmtId="0" fontId="21" fillId="0" borderId="29" xfId="46" applyFont="1" applyFill="1" applyBorder="1" applyAlignment="1">
      <alignment vertical="center" justifyLastLine="1"/>
    </xf>
    <xf numFmtId="177" fontId="21" fillId="0" borderId="29" xfId="46" applyNumberFormat="1" applyFont="1" applyFill="1" applyBorder="1" applyAlignment="1">
      <alignment horizontal="right" vertical="center"/>
    </xf>
    <xf numFmtId="0" fontId="2" fillId="0" borderId="29" xfId="46" applyFont="1" applyFill="1" applyBorder="1" applyAlignment="1">
      <alignment vertical="center"/>
    </xf>
    <xf numFmtId="0" fontId="3" fillId="0" borderId="11" xfId="53" applyFont="1" applyFill="1" applyBorder="1" applyAlignment="1">
      <alignment horizontal="distributed" vertical="center"/>
    </xf>
    <xf numFmtId="0" fontId="3" fillId="0" borderId="0" xfId="53" applyFont="1" applyFill="1" applyBorder="1" applyAlignment="1">
      <alignment horizontal="distributed" vertical="center"/>
    </xf>
    <xf numFmtId="0" fontId="3" fillId="0" borderId="0" xfId="53" applyFont="1" applyFill="1" applyBorder="1" applyAlignment="1">
      <alignment horizontal="right" vertical="center"/>
    </xf>
    <xf numFmtId="0" fontId="3" fillId="0" borderId="26" xfId="53" applyFont="1" applyFill="1" applyBorder="1" applyAlignment="1">
      <alignment horizontal="center" vertical="center"/>
    </xf>
    <xf numFmtId="0" fontId="52" fillId="0" borderId="34" xfId="46" applyFont="1" applyFill="1" applyBorder="1" applyAlignment="1">
      <alignment horizontal="distributed" vertical="center"/>
    </xf>
    <xf numFmtId="0" fontId="3" fillId="0" borderId="11" xfId="46" applyFont="1" applyFill="1" applyBorder="1" applyAlignment="1">
      <alignment horizontal="distributed" vertical="center"/>
    </xf>
    <xf numFmtId="177" fontId="3" fillId="0" borderId="0" xfId="46" applyNumberFormat="1" applyFont="1" applyFill="1" applyBorder="1" applyAlignment="1">
      <alignment horizontal="right" vertical="center"/>
    </xf>
    <xf numFmtId="0" fontId="3" fillId="0" borderId="0" xfId="46" applyFont="1" applyFill="1" applyBorder="1" applyAlignment="1">
      <alignment horizontal="right" vertical="center"/>
    </xf>
    <xf numFmtId="0" fontId="23" fillId="0" borderId="0" xfId="46" applyFont="1" applyFill="1" applyBorder="1" applyAlignment="1">
      <alignment horizontal="distributed" vertical="center"/>
    </xf>
    <xf numFmtId="0" fontId="23" fillId="0" borderId="0" xfId="46" applyFont="1" applyFill="1" applyBorder="1" applyAlignment="1">
      <alignment horizontal="left" vertical="center"/>
    </xf>
    <xf numFmtId="177" fontId="23" fillId="0" borderId="0" xfId="46" applyNumberFormat="1" applyFont="1" applyFill="1" applyAlignment="1">
      <alignment vertical="center"/>
    </xf>
    <xf numFmtId="0" fontId="3" fillId="0" borderId="26" xfId="53" applyFont="1" applyFill="1" applyBorder="1" applyAlignment="1">
      <alignment horizontal="center" vertical="center" wrapText="1"/>
    </xf>
    <xf numFmtId="0" fontId="21" fillId="0" borderId="0" xfId="46" applyFont="1" applyFill="1" applyBorder="1" applyAlignment="1">
      <alignment vertical="center" justifyLastLine="1"/>
    </xf>
    <xf numFmtId="177" fontId="21" fillId="0" borderId="0" xfId="46" applyNumberFormat="1" applyFont="1" applyFill="1" applyAlignment="1">
      <alignment horizontal="right" vertical="center"/>
    </xf>
    <xf numFmtId="0" fontId="21" fillId="0" borderId="0" xfId="46" applyFont="1" applyFill="1" applyAlignment="1">
      <alignment horizontal="right" vertical="center"/>
    </xf>
    <xf numFmtId="0" fontId="3" fillId="0" borderId="34" xfId="46" applyFont="1" applyFill="1" applyBorder="1" applyAlignment="1">
      <alignment horizontal="distributed" vertical="center"/>
    </xf>
    <xf numFmtId="177" fontId="3" fillId="0" borderId="0" xfId="46" applyNumberFormat="1" applyFont="1" applyFill="1" applyAlignment="1">
      <alignment horizontal="right" vertical="center"/>
    </xf>
    <xf numFmtId="0" fontId="3" fillId="0" borderId="0" xfId="46" applyFont="1" applyFill="1" applyAlignment="1">
      <alignment horizontal="right" vertical="center"/>
    </xf>
    <xf numFmtId="177" fontId="3" fillId="0" borderId="0" xfId="53" applyNumberFormat="1" applyFont="1" applyFill="1" applyBorder="1" applyAlignment="1">
      <alignment horizontal="right" vertical="center"/>
    </xf>
    <xf numFmtId="0" fontId="3" fillId="0" borderId="34" xfId="46" applyFont="1" applyFill="1" applyBorder="1" applyAlignment="1">
      <alignment horizontal="distributed" vertical="center" wrapText="1"/>
    </xf>
    <xf numFmtId="0" fontId="3" fillId="0" borderId="0" xfId="53" applyFont="1" applyFill="1" applyBorder="1" applyAlignment="1">
      <alignment horizontal="left" vertical="center" wrapText="1"/>
    </xf>
    <xf numFmtId="0" fontId="23" fillId="0" borderId="34" xfId="46" applyFont="1" applyFill="1" applyBorder="1" applyAlignment="1">
      <alignment horizontal="distributed" vertical="center"/>
    </xf>
    <xf numFmtId="0" fontId="23" fillId="0" borderId="34" xfId="46" applyFont="1" applyFill="1" applyBorder="1" applyAlignment="1">
      <alignment horizontal="distributed" vertical="center" wrapText="1"/>
    </xf>
    <xf numFmtId="0" fontId="56" fillId="0" borderId="0" xfId="46" applyFont="1" applyFill="1" applyBorder="1" applyAlignment="1">
      <alignment vertical="center"/>
    </xf>
    <xf numFmtId="0" fontId="3" fillId="0" borderId="26" xfId="46" applyFont="1" applyFill="1" applyBorder="1" applyAlignment="1">
      <alignment horizontal="center" vertical="center"/>
    </xf>
    <xf numFmtId="0" fontId="3" fillId="0" borderId="26" xfId="46" applyFont="1" applyFill="1" applyBorder="1" applyAlignment="1">
      <alignment horizontal="center" vertical="center" wrapText="1"/>
    </xf>
    <xf numFmtId="0" fontId="3" fillId="0" borderId="0" xfId="46" applyFont="1" applyFill="1" applyBorder="1" applyAlignment="1">
      <alignment horizontal="left" vertical="center" wrapText="1"/>
    </xf>
    <xf numFmtId="177" fontId="3" fillId="0" borderId="0" xfId="46" applyNumberFormat="1" applyFont="1" applyFill="1" applyAlignment="1">
      <alignment vertical="center"/>
    </xf>
    <xf numFmtId="0" fontId="3" fillId="0" borderId="0" xfId="46" applyFont="1" applyFill="1" applyBorder="1" applyAlignment="1">
      <alignment vertical="center" wrapText="1"/>
    </xf>
    <xf numFmtId="0" fontId="3" fillId="0" borderId="0" xfId="46" applyFont="1" applyFill="1" applyAlignment="1">
      <alignment horizontal="left" vertical="center" wrapText="1"/>
    </xf>
    <xf numFmtId="0" fontId="3" fillId="0" borderId="13" xfId="46" applyFont="1" applyFill="1" applyBorder="1" applyAlignment="1">
      <alignment horizontal="distributed" vertical="center"/>
    </xf>
    <xf numFmtId="0" fontId="7" fillId="0" borderId="12" xfId="46" applyFont="1" applyFill="1" applyBorder="1" applyAlignment="1">
      <alignment horizontal="distributed" vertical="center"/>
    </xf>
    <xf numFmtId="0" fontId="7" fillId="0" borderId="12" xfId="46" applyFont="1" applyFill="1" applyBorder="1" applyAlignment="1">
      <alignment horizontal="left" vertical="center"/>
    </xf>
    <xf numFmtId="0" fontId="7" fillId="0" borderId="12" xfId="46" applyFont="1" applyFill="1" applyBorder="1" applyAlignment="1">
      <alignment vertical="center"/>
    </xf>
    <xf numFmtId="0" fontId="3" fillId="0" borderId="35" xfId="46" applyFont="1" applyFill="1" applyBorder="1" applyAlignment="1">
      <alignment horizontal="distributed" vertical="center"/>
    </xf>
    <xf numFmtId="0" fontId="8" fillId="0" borderId="18" xfId="46" applyFont="1" applyFill="1" applyBorder="1" applyAlignment="1">
      <alignment horizontal="left" vertical="center"/>
    </xf>
    <xf numFmtId="0" fontId="3" fillId="0" borderId="18" xfId="46" applyFont="1" applyFill="1" applyBorder="1" applyAlignment="1">
      <alignment vertical="center"/>
    </xf>
    <xf numFmtId="0" fontId="5" fillId="0" borderId="12" xfId="53" applyFont="1" applyFill="1" applyBorder="1" applyAlignment="1">
      <alignment horizontal="center" vertical="center"/>
    </xf>
    <xf numFmtId="0" fontId="5" fillId="0" borderId="0" xfId="53" applyFont="1" applyFill="1" applyBorder="1" applyAlignment="1">
      <alignment horizontal="center" vertical="center"/>
    </xf>
    <xf numFmtId="0" fontId="8" fillId="0" borderId="0" xfId="53" applyFont="1" applyFill="1" applyAlignment="1">
      <alignment horizontal="center" vertical="center"/>
    </xf>
    <xf numFmtId="0" fontId="57" fillId="0" borderId="0" xfId="53" applyFont="1" applyFill="1" applyBorder="1" applyAlignment="1">
      <alignment horizontal="distributed" vertical="center"/>
    </xf>
    <xf numFmtId="0" fontId="57" fillId="0" borderId="11" xfId="53" applyFont="1" applyFill="1" applyBorder="1" applyAlignment="1">
      <alignment horizontal="right" vertical="center"/>
    </xf>
    <xf numFmtId="0" fontId="65" fillId="0" borderId="0" xfId="53" applyFont="1" applyFill="1" applyBorder="1" applyAlignment="1">
      <alignment horizontal="distributed" vertical="center"/>
    </xf>
    <xf numFmtId="0" fontId="58" fillId="0" borderId="12" xfId="53" applyFont="1" applyFill="1" applyBorder="1" applyAlignment="1">
      <alignment horizontal="distributed" vertical="center"/>
    </xf>
    <xf numFmtId="0" fontId="58" fillId="0" borderId="11" xfId="53" applyFont="1" applyFill="1" applyBorder="1" applyAlignment="1">
      <alignment horizontal="right" vertical="center"/>
    </xf>
    <xf numFmtId="0" fontId="8" fillId="0" borderId="28" xfId="53" applyFont="1" applyFill="1" applyBorder="1" applyAlignment="1">
      <alignment horizontal="center" vertical="center"/>
    </xf>
    <xf numFmtId="0" fontId="8" fillId="0" borderId="21" xfId="53" applyFont="1" applyFill="1" applyBorder="1" applyAlignment="1">
      <alignment horizontal="center" vertical="center"/>
    </xf>
    <xf numFmtId="0" fontId="57" fillId="0" borderId="0" xfId="53" applyFont="1" applyFill="1" applyBorder="1" applyAlignment="1">
      <alignment horizontal="right" vertical="center"/>
    </xf>
    <xf numFmtId="0" fontId="58" fillId="0" borderId="12" xfId="53" applyFont="1" applyFill="1" applyBorder="1" applyAlignment="1">
      <alignment horizontal="right" vertical="center"/>
    </xf>
    <xf numFmtId="0" fontId="57" fillId="0" borderId="0" xfId="53" applyFont="1" applyFill="1" applyAlignment="1">
      <alignment horizontal="center" vertical="center"/>
    </xf>
    <xf numFmtId="0" fontId="57" fillId="0" borderId="14" xfId="53" applyFont="1" applyFill="1" applyBorder="1" applyAlignment="1">
      <alignment horizontal="center" vertical="center"/>
    </xf>
    <xf numFmtId="0" fontId="58" fillId="0" borderId="0" xfId="53" applyFont="1" applyFill="1" applyBorder="1" applyAlignment="1">
      <alignment horizontal="distributed" vertical="center"/>
    </xf>
    <xf numFmtId="0" fontId="58" fillId="0" borderId="0" xfId="53" applyFont="1" applyFill="1" applyBorder="1" applyAlignment="1">
      <alignment horizontal="right" vertical="center"/>
    </xf>
    <xf numFmtId="0" fontId="6" fillId="0" borderId="0" xfId="46" applyFont="1" applyFill="1" applyAlignment="1">
      <alignment horizontal="right" vertical="center"/>
    </xf>
    <xf numFmtId="0" fontId="19" fillId="0" borderId="0" xfId="46" applyFont="1" applyFill="1" applyBorder="1" applyAlignment="1">
      <alignment horizontal="right" vertical="center"/>
    </xf>
    <xf numFmtId="0" fontId="19" fillId="0" borderId="0" xfId="46" applyFont="1" applyFill="1" applyBorder="1" applyAlignment="1">
      <alignment horizontal="left" vertical="center"/>
    </xf>
    <xf numFmtId="0" fontId="8" fillId="0" borderId="29" xfId="46" applyFont="1" applyFill="1" applyBorder="1" applyAlignment="1">
      <alignment horizontal="right" vertical="center"/>
    </xf>
    <xf numFmtId="0" fontId="20" fillId="0" borderId="12" xfId="46" applyFont="1" applyFill="1" applyBorder="1" applyAlignment="1">
      <alignment horizontal="right" vertical="center"/>
    </xf>
    <xf numFmtId="0" fontId="20" fillId="0" borderId="0" xfId="46" applyFont="1" applyFill="1" applyBorder="1" applyAlignment="1">
      <alignment horizontal="right" vertical="center"/>
    </xf>
    <xf numFmtId="177" fontId="20" fillId="0" borderId="0" xfId="48" applyNumberFormat="1" applyFont="1" applyFill="1" applyBorder="1" applyAlignment="1">
      <alignment horizontal="right" vertical="center"/>
    </xf>
    <xf numFmtId="0" fontId="34" fillId="0" borderId="0" xfId="46" applyFont="1" applyFill="1" applyBorder="1" applyAlignment="1">
      <alignment horizontal="right" vertical="center"/>
    </xf>
    <xf numFmtId="0" fontId="9" fillId="0" borderId="0" xfId="46" applyFont="1" applyFill="1" applyBorder="1" applyAlignment="1">
      <alignment horizontal="right" vertical="center"/>
    </xf>
    <xf numFmtId="0" fontId="58" fillId="0" borderId="12" xfId="46" applyFont="1" applyFill="1" applyBorder="1" applyAlignment="1">
      <alignment horizontal="right" vertical="center"/>
    </xf>
    <xf numFmtId="0" fontId="3" fillId="0" borderId="42" xfId="46" applyFont="1" applyFill="1" applyBorder="1" applyAlignment="1">
      <alignment horizontal="center" vertical="center"/>
    </xf>
    <xf numFmtId="0" fontId="21" fillId="0" borderId="0" xfId="46" applyFont="1" applyFill="1" applyAlignment="1">
      <alignment vertical="center"/>
    </xf>
    <xf numFmtId="0" fontId="8" fillId="0" borderId="0" xfId="46" applyFont="1" applyFill="1" applyAlignment="1">
      <alignment horizontal="distributed" vertical="center"/>
    </xf>
    <xf numFmtId="0" fontId="8" fillId="0" borderId="10" xfId="46" applyFont="1" applyFill="1" applyBorder="1" applyAlignment="1">
      <alignment horizontal="distributed" vertical="center" justifyLastLine="1"/>
    </xf>
    <xf numFmtId="0" fontId="8" fillId="0" borderId="10" xfId="46" applyFont="1" applyFill="1" applyBorder="1" applyAlignment="1">
      <alignment horizontal="center" vertical="center"/>
    </xf>
    <xf numFmtId="0" fontId="8" fillId="0" borderId="27" xfId="46" applyFont="1" applyFill="1" applyBorder="1" applyAlignment="1">
      <alignment horizontal="center" vertical="center"/>
    </xf>
    <xf numFmtId="0" fontId="8" fillId="0" borderId="0" xfId="46" applyFont="1" applyFill="1" applyBorder="1" applyAlignment="1">
      <alignment horizontal="distributed" vertical="center"/>
    </xf>
    <xf numFmtId="0" fontId="8" fillId="0" borderId="11" xfId="46" applyFont="1" applyFill="1" applyBorder="1" applyAlignment="1">
      <alignment horizontal="distributed" vertical="center"/>
    </xf>
    <xf numFmtId="177" fontId="8" fillId="0" borderId="0" xfId="53" applyNumberFormat="1" applyFont="1" applyFill="1" applyBorder="1" applyAlignment="1">
      <alignment horizontal="right" vertical="center"/>
    </xf>
    <xf numFmtId="0" fontId="11" fillId="0" borderId="21" xfId="46" applyFont="1" applyFill="1" applyBorder="1" applyAlignment="1">
      <alignment vertical="center"/>
    </xf>
    <xf numFmtId="0" fontId="11" fillId="0" borderId="15" xfId="46" applyFont="1" applyFill="1" applyBorder="1" applyAlignment="1">
      <alignment vertical="center"/>
    </xf>
    <xf numFmtId="0" fontId="11" fillId="0" borderId="15" xfId="46" applyFont="1" applyFill="1" applyBorder="1" applyAlignment="1">
      <alignment horizontal="center" vertical="center"/>
    </xf>
    <xf numFmtId="0" fontId="11" fillId="0" borderId="11" xfId="46" applyFont="1" applyFill="1" applyBorder="1" applyAlignment="1">
      <alignment horizontal="center" vertical="center"/>
    </xf>
    <xf numFmtId="0" fontId="11" fillId="0" borderId="20" xfId="46" applyFont="1" applyFill="1" applyBorder="1" applyAlignment="1">
      <alignment horizontal="center" vertical="center"/>
    </xf>
    <xf numFmtId="0" fontId="8" fillId="0" borderId="30" xfId="53" applyFont="1" applyFill="1" applyBorder="1" applyAlignment="1">
      <alignment horizontal="right" vertical="center"/>
    </xf>
    <xf numFmtId="0" fontId="20" fillId="0" borderId="13" xfId="53" applyFont="1" applyFill="1" applyBorder="1" applyAlignment="1">
      <alignment horizontal="right" vertical="center"/>
    </xf>
    <xf numFmtId="0" fontId="8" fillId="0" borderId="11" xfId="46" applyFont="1" applyFill="1" applyBorder="1" applyAlignment="1">
      <alignment vertical="center"/>
    </xf>
    <xf numFmtId="0" fontId="10" fillId="0" borderId="0" xfId="46" applyFont="1" applyFill="1" applyAlignment="1">
      <alignment vertical="center"/>
    </xf>
    <xf numFmtId="0" fontId="6" fillId="0" borderId="0" xfId="46" applyFont="1" applyFill="1" applyBorder="1" applyAlignment="1">
      <alignment horizontal="left" vertical="center"/>
    </xf>
    <xf numFmtId="0" fontId="8" fillId="0" borderId="18" xfId="46" applyFont="1" applyFill="1" applyBorder="1" applyAlignment="1">
      <alignment horizontal="center" vertical="center"/>
    </xf>
    <xf numFmtId="0" fontId="8" fillId="0" borderId="19" xfId="46" applyFont="1" applyFill="1" applyBorder="1" applyAlignment="1">
      <alignment horizontal="center" vertical="center"/>
    </xf>
    <xf numFmtId="0" fontId="8" fillId="0" borderId="11" xfId="46" applyFont="1" applyFill="1" applyBorder="1" applyAlignment="1">
      <alignment horizontal="center" vertical="center"/>
    </xf>
    <xf numFmtId="0" fontId="8" fillId="0" borderId="14" xfId="46" applyFont="1" applyFill="1" applyBorder="1" applyAlignment="1">
      <alignment horizontal="center" vertical="center"/>
    </xf>
    <xf numFmtId="0" fontId="8" fillId="0" borderId="15" xfId="46" applyFont="1" applyFill="1" applyBorder="1" applyAlignment="1">
      <alignment horizontal="center" vertical="center"/>
    </xf>
    <xf numFmtId="0" fontId="8" fillId="0" borderId="0" xfId="46" applyFont="1" applyFill="1" applyBorder="1" applyAlignment="1">
      <alignment horizontal="distributed" vertical="center"/>
    </xf>
    <xf numFmtId="0" fontId="10" fillId="0" borderId="0" xfId="46" applyFont="1" applyFill="1" applyBorder="1" applyAlignment="1">
      <alignment horizontal="right" vertical="center"/>
    </xf>
    <xf numFmtId="0" fontId="10" fillId="0" borderId="0" xfId="46" applyFont="1" applyFill="1" applyBorder="1" applyAlignment="1">
      <alignment horizontal="left" vertical="center"/>
    </xf>
    <xf numFmtId="0" fontId="8" fillId="0" borderId="22" xfId="46" applyFont="1" applyFill="1" applyBorder="1" applyAlignment="1">
      <alignment horizontal="center" vertical="center"/>
    </xf>
    <xf numFmtId="0" fontId="8" fillId="0" borderId="16" xfId="46" applyFont="1" applyFill="1" applyBorder="1" applyAlignment="1">
      <alignment horizontal="center" vertical="center"/>
    </xf>
    <xf numFmtId="0" fontId="6" fillId="0" borderId="0" xfId="46" applyFont="1" applyFill="1" applyAlignment="1">
      <alignment horizontal="left" vertical="center"/>
    </xf>
    <xf numFmtId="0" fontId="11" fillId="0" borderId="14" xfId="46" applyFont="1" applyFill="1" applyBorder="1" applyAlignment="1">
      <alignment horizontal="center" vertical="center"/>
    </xf>
    <xf numFmtId="0" fontId="11" fillId="0" borderId="0" xfId="46" applyFont="1" applyFill="1" applyBorder="1" applyAlignment="1">
      <alignment horizontal="distributed" vertical="center" shrinkToFit="1"/>
    </xf>
    <xf numFmtId="0" fontId="11" fillId="0" borderId="11" xfId="46" applyFont="1" applyFill="1" applyBorder="1" applyAlignment="1">
      <alignment horizontal="center" vertical="center" shrinkToFit="1"/>
    </xf>
    <xf numFmtId="0" fontId="67" fillId="0" borderId="0" xfId="51" applyFont="1" applyFill="1" applyBorder="1" applyAlignment="1">
      <alignment horizontal="left" vertical="center"/>
    </xf>
    <xf numFmtId="0" fontId="67" fillId="0" borderId="12" xfId="51" applyFont="1" applyFill="1" applyBorder="1" applyAlignment="1">
      <alignment horizontal="left" vertical="center"/>
    </xf>
    <xf numFmtId="0" fontId="11" fillId="0" borderId="18" xfId="46" applyFont="1" applyFill="1" applyBorder="1" applyAlignment="1">
      <alignment vertical="center"/>
    </xf>
    <xf numFmtId="0" fontId="11" fillId="0" borderId="19" xfId="46" applyFont="1" applyFill="1" applyBorder="1" applyAlignment="1">
      <alignment vertical="center"/>
    </xf>
    <xf numFmtId="0" fontId="11" fillId="0" borderId="14" xfId="46" applyFont="1" applyFill="1" applyBorder="1" applyAlignment="1">
      <alignment vertical="center"/>
    </xf>
    <xf numFmtId="0" fontId="11" fillId="0" borderId="21" xfId="46" applyFont="1" applyFill="1" applyBorder="1" applyAlignment="1">
      <alignment horizontal="center" vertical="center"/>
    </xf>
    <xf numFmtId="177" fontId="38" fillId="0" borderId="29" xfId="46" applyNumberFormat="1" applyFont="1" applyFill="1" applyBorder="1" applyAlignment="1">
      <alignment vertical="center" wrapText="1"/>
    </xf>
    <xf numFmtId="177" fontId="38" fillId="0" borderId="0" xfId="46" applyNumberFormat="1" applyFont="1" applyFill="1" applyBorder="1" applyAlignment="1">
      <alignment horizontal="right" vertical="center" wrapText="1"/>
    </xf>
    <xf numFmtId="0" fontId="11" fillId="0" borderId="12" xfId="46" applyFont="1" applyFill="1" applyBorder="1" applyAlignment="1">
      <alignment vertical="center"/>
    </xf>
    <xf numFmtId="0" fontId="8" fillId="0" borderId="0" xfId="46" applyFont="1" applyFill="1" applyBorder="1" applyAlignment="1">
      <alignment horizontal="right" vertical="center"/>
    </xf>
    <xf numFmtId="0" fontId="8" fillId="0" borderId="0" xfId="46" applyFont="1" applyFill="1" applyBorder="1" applyAlignment="1">
      <alignment horizontal="right" vertical="center"/>
    </xf>
    <xf numFmtId="0" fontId="8" fillId="0" borderId="11" xfId="53" applyFont="1" applyFill="1" applyBorder="1" applyAlignment="1">
      <alignment horizontal="right" vertical="center"/>
    </xf>
    <xf numFmtId="0" fontId="65" fillId="0" borderId="0" xfId="53" applyFont="1" applyFill="1" applyBorder="1" applyAlignment="1">
      <alignment horizontal="right" vertical="center"/>
    </xf>
    <xf numFmtId="177" fontId="58" fillId="0" borderId="0" xfId="53" applyNumberFormat="1" applyFont="1" applyFill="1" applyBorder="1" applyAlignment="1">
      <alignment horizontal="right" vertical="center"/>
    </xf>
    <xf numFmtId="0" fontId="69" fillId="0" borderId="29" xfId="53" applyFont="1" applyFill="1" applyBorder="1" applyAlignment="1">
      <alignment vertical="center" justifyLastLine="1"/>
    </xf>
    <xf numFmtId="177" fontId="68" fillId="0" borderId="29" xfId="53" applyNumberFormat="1" applyFont="1" applyFill="1" applyBorder="1" applyAlignment="1">
      <alignment horizontal="right" vertical="center"/>
    </xf>
    <xf numFmtId="0" fontId="69" fillId="0" borderId="41" xfId="53" applyFont="1" applyFill="1" applyBorder="1" applyAlignment="1">
      <alignment vertical="center"/>
    </xf>
    <xf numFmtId="0" fontId="56" fillId="0" borderId="0" xfId="53" applyFont="1" applyFill="1" applyBorder="1" applyAlignment="1">
      <alignment vertical="center"/>
    </xf>
    <xf numFmtId="0" fontId="56" fillId="0" borderId="11" xfId="53" applyFont="1" applyFill="1" applyBorder="1" applyAlignment="1">
      <alignment horizontal="distributed" vertical="center"/>
    </xf>
    <xf numFmtId="0" fontId="56" fillId="0" borderId="0" xfId="53" applyFont="1" applyFill="1" applyBorder="1" applyAlignment="1">
      <alignment horizontal="distributed" vertical="center"/>
    </xf>
    <xf numFmtId="0" fontId="56" fillId="0" borderId="0" xfId="53" applyFont="1" applyFill="1" applyBorder="1" applyAlignment="1">
      <alignment horizontal="right" vertical="center"/>
    </xf>
    <xf numFmtId="0" fontId="56" fillId="0" borderId="26" xfId="53" applyFont="1" applyFill="1" applyBorder="1" applyAlignment="1">
      <alignment horizontal="center" vertical="center"/>
    </xf>
    <xf numFmtId="0" fontId="56" fillId="0" borderId="26" xfId="53" applyFont="1" applyFill="1" applyBorder="1" applyAlignment="1">
      <alignment horizontal="center" vertical="center" wrapText="1"/>
    </xf>
    <xf numFmtId="177" fontId="56" fillId="0" borderId="0" xfId="53" applyNumberFormat="1" applyFont="1" applyFill="1" applyBorder="1" applyAlignment="1">
      <alignment horizontal="right" vertical="center"/>
    </xf>
    <xf numFmtId="0" fontId="56" fillId="0" borderId="0" xfId="53" applyFont="1" applyFill="1" applyBorder="1" applyAlignment="1">
      <alignment horizontal="left" vertical="center" wrapText="1"/>
    </xf>
    <xf numFmtId="0" fontId="8" fillId="0" borderId="0" xfId="46" applyFont="1" applyFill="1" applyAlignment="1">
      <alignment horizontal="distributed" vertical="center"/>
    </xf>
    <xf numFmtId="0" fontId="8" fillId="0" borderId="0" xfId="46" applyFont="1" applyFill="1" applyBorder="1" applyAlignment="1">
      <alignment horizontal="distributed" vertical="center"/>
    </xf>
    <xf numFmtId="0" fontId="8" fillId="0" borderId="0" xfId="46" applyFont="1" applyFill="1" applyBorder="1" applyAlignment="1">
      <alignment horizontal="left" vertical="center"/>
    </xf>
    <xf numFmtId="0" fontId="9" fillId="0" borderId="0" xfId="46" applyFont="1" applyFill="1" applyBorder="1" applyAlignment="1">
      <alignment horizontal="left" vertical="center"/>
    </xf>
    <xf numFmtId="178" fontId="20" fillId="0" borderId="26" xfId="46" applyNumberFormat="1" applyFont="1" applyFill="1" applyBorder="1" applyAlignment="1">
      <alignment vertical="center"/>
    </xf>
    <xf numFmtId="178" fontId="8" fillId="0" borderId="26" xfId="46" applyNumberFormat="1" applyFont="1" applyFill="1" applyBorder="1" applyAlignment="1">
      <alignment vertical="center"/>
    </xf>
    <xf numFmtId="0" fontId="9" fillId="0" borderId="39" xfId="46" applyFont="1" applyFill="1" applyBorder="1" applyAlignment="1">
      <alignment horizontal="left" vertical="center"/>
    </xf>
    <xf numFmtId="178" fontId="8" fillId="0" borderId="29" xfId="46" applyNumberFormat="1" applyFont="1" applyFill="1" applyBorder="1" applyAlignment="1">
      <alignment vertical="center"/>
    </xf>
    <xf numFmtId="178" fontId="20" fillId="0" borderId="0" xfId="46" applyNumberFormat="1" applyFont="1" applyFill="1" applyAlignment="1">
      <alignment vertical="center"/>
    </xf>
    <xf numFmtId="178" fontId="8" fillId="0" borderId="0" xfId="46" applyNumberFormat="1" applyFont="1" applyFill="1" applyAlignment="1">
      <alignment vertical="center"/>
    </xf>
    <xf numFmtId="0" fontId="20" fillId="0" borderId="0" xfId="46" applyFont="1" applyFill="1" applyAlignment="1">
      <alignment vertical="center"/>
    </xf>
    <xf numFmtId="0" fontId="8" fillId="0" borderId="34" xfId="46" applyFont="1" applyFill="1" applyBorder="1" applyAlignment="1">
      <alignment horizontal="left" vertical="center"/>
    </xf>
    <xf numFmtId="0" fontId="20" fillId="0" borderId="0" xfId="46" applyFont="1" applyFill="1" applyBorder="1" applyAlignment="1">
      <alignment horizontal="left" vertical="center"/>
    </xf>
    <xf numFmtId="0" fontId="9" fillId="0" borderId="0" xfId="53" applyFont="1" applyFill="1" applyAlignment="1">
      <alignment horizontal="left" vertical="center"/>
    </xf>
    <xf numFmtId="178" fontId="20" fillId="0" borderId="0" xfId="53" applyNumberFormat="1" applyFont="1" applyFill="1" applyAlignment="1">
      <alignment vertical="center"/>
    </xf>
    <xf numFmtId="0" fontId="71" fillId="0" borderId="34" xfId="53" applyFont="1" applyFill="1" applyBorder="1" applyAlignment="1">
      <alignment vertical="center"/>
    </xf>
    <xf numFmtId="0" fontId="1" fillId="0" borderId="0" xfId="53" applyFont="1" applyFill="1" applyAlignment="1">
      <alignment vertical="center"/>
    </xf>
    <xf numFmtId="0" fontId="8" fillId="0" borderId="0" xfId="53" applyFont="1" applyFill="1" applyAlignment="1">
      <alignment horizontal="distributed" vertical="center"/>
    </xf>
    <xf numFmtId="0" fontId="8" fillId="0" borderId="0" xfId="53" applyFont="1" applyFill="1" applyAlignment="1">
      <alignment horizontal="left" vertical="center"/>
    </xf>
    <xf numFmtId="178" fontId="8" fillId="0" borderId="0" xfId="53" applyNumberFormat="1" applyFont="1" applyFill="1" applyAlignment="1">
      <alignment vertical="center"/>
    </xf>
    <xf numFmtId="0" fontId="8" fillId="0" borderId="34" xfId="46" applyFont="1" applyFill="1" applyBorder="1" applyAlignment="1">
      <alignment vertical="center"/>
    </xf>
    <xf numFmtId="0" fontId="20" fillId="0" borderId="34" xfId="46" applyFont="1" applyFill="1" applyBorder="1" applyAlignment="1">
      <alignment horizontal="left" vertical="center"/>
    </xf>
    <xf numFmtId="0" fontId="9" fillId="0" borderId="0" xfId="46" applyFont="1" applyFill="1" applyAlignment="1">
      <alignment horizontal="left" vertical="center"/>
    </xf>
    <xf numFmtId="0" fontId="1" fillId="0" borderId="0" xfId="46" applyFont="1" applyFill="1" applyAlignment="1">
      <alignment horizontal="left" vertical="center"/>
    </xf>
    <xf numFmtId="178" fontId="8" fillId="0" borderId="0" xfId="46" applyNumberFormat="1" applyFont="1" applyFill="1" applyBorder="1" applyAlignment="1">
      <alignment vertical="center"/>
    </xf>
    <xf numFmtId="0" fontId="3" fillId="0" borderId="0" xfId="46" applyFont="1" applyFill="1" applyBorder="1" applyAlignment="1">
      <alignment horizontal="distributed" vertical="center"/>
    </xf>
    <xf numFmtId="0" fontId="3" fillId="0" borderId="0" xfId="46" applyFont="1" applyFill="1" applyBorder="1" applyAlignment="1">
      <alignment horizontal="left" vertical="center"/>
    </xf>
    <xf numFmtId="0" fontId="3" fillId="0" borderId="0" xfId="46" applyFont="1" applyFill="1" applyBorder="1" applyAlignment="1">
      <alignment horizontal="distributed" vertical="center"/>
    </xf>
    <xf numFmtId="0" fontId="8" fillId="0" borderId="0" xfId="46" applyFont="1" applyFill="1" applyAlignment="1">
      <alignment horizontal="center" vertical="center"/>
    </xf>
    <xf numFmtId="0" fontId="3" fillId="0" borderId="0" xfId="46" applyFont="1" applyFill="1" applyBorder="1" applyAlignment="1">
      <alignment horizontal="left" vertical="center"/>
    </xf>
    <xf numFmtId="0" fontId="56" fillId="0" borderId="0" xfId="53" applyFont="1" applyFill="1" applyBorder="1" applyAlignment="1">
      <alignment horizontal="left" vertical="center"/>
    </xf>
    <xf numFmtId="0" fontId="3" fillId="0" borderId="11" xfId="46" applyFont="1" applyFill="1" applyBorder="1" applyAlignment="1">
      <alignment horizontal="distributed" vertical="center" wrapText="1"/>
    </xf>
    <xf numFmtId="0" fontId="8" fillId="0" borderId="11" xfId="46" applyFont="1" applyFill="1" applyBorder="1" applyAlignment="1">
      <alignment vertical="center" shrinkToFit="1"/>
    </xf>
    <xf numFmtId="0" fontId="3" fillId="0" borderId="0" xfId="46" applyFont="1" applyFill="1" applyBorder="1" applyAlignment="1">
      <alignment horizontal="distributed" vertical="center"/>
    </xf>
    <xf numFmtId="0" fontId="3" fillId="0" borderId="0" xfId="46" applyFont="1" applyFill="1" applyBorder="1" applyAlignment="1">
      <alignment horizontal="right" vertical="center"/>
    </xf>
    <xf numFmtId="0" fontId="3" fillId="0" borderId="0" xfId="46" applyFont="1" applyFill="1" applyBorder="1" applyAlignment="1">
      <alignment horizontal="left" vertical="center"/>
    </xf>
    <xf numFmtId="185" fontId="8" fillId="0" borderId="0" xfId="46" applyNumberFormat="1" applyFont="1" applyFill="1" applyBorder="1" applyAlignment="1">
      <alignment horizontal="right" vertical="center"/>
    </xf>
    <xf numFmtId="0" fontId="20" fillId="0" borderId="11" xfId="55" applyNumberFormat="1" applyFont="1" applyFill="1" applyBorder="1" applyAlignment="1">
      <alignment horizontal="distributed" vertical="center"/>
    </xf>
    <xf numFmtId="0" fontId="8" fillId="0" borderId="11" xfId="55" applyNumberFormat="1" applyFont="1" applyFill="1" applyBorder="1" applyAlignment="1">
      <alignment horizontal="distributed" vertical="center"/>
    </xf>
    <xf numFmtId="0" fontId="8" fillId="0" borderId="12" xfId="55" applyNumberFormat="1" applyFont="1" applyFill="1" applyBorder="1" applyAlignment="1">
      <alignment horizontal="distributed" vertical="center"/>
    </xf>
    <xf numFmtId="177" fontId="20" fillId="0" borderId="0" xfId="55" quotePrefix="1" applyNumberFormat="1" applyFont="1" applyFill="1" applyAlignment="1">
      <alignment horizontal="right" vertical="center"/>
    </xf>
    <xf numFmtId="177" fontId="8" fillId="0" borderId="0" xfId="55" quotePrefix="1" applyNumberFormat="1" applyFont="1" applyFill="1" applyBorder="1" applyAlignment="1">
      <alignment horizontal="right" vertical="center"/>
    </xf>
    <xf numFmtId="177" fontId="8" fillId="0" borderId="0" xfId="55" quotePrefix="1" applyNumberFormat="1" applyFont="1" applyFill="1" applyAlignment="1">
      <alignment horizontal="right" vertical="center"/>
    </xf>
    <xf numFmtId="177" fontId="34" fillId="0" borderId="0" xfId="55" quotePrefix="1" applyNumberFormat="1" applyFont="1" applyFill="1" applyAlignment="1">
      <alignment horizontal="right"/>
    </xf>
    <xf numFmtId="177" fontId="8" fillId="0" borderId="0" xfId="55" applyNumberFormat="1" applyFont="1" applyFill="1" applyBorder="1" applyAlignment="1">
      <alignment horizontal="right" vertical="center"/>
    </xf>
    <xf numFmtId="177" fontId="34" fillId="0" borderId="0" xfId="55" quotePrefix="1" applyNumberFormat="1" applyFont="1" applyFill="1" applyBorder="1" applyAlignment="1">
      <alignment horizontal="right"/>
    </xf>
    <xf numFmtId="177" fontId="8" fillId="0" borderId="17" xfId="55" applyNumberFormat="1" applyFont="1" applyFill="1" applyBorder="1" applyAlignment="1">
      <alignment horizontal="right" vertical="center"/>
    </xf>
    <xf numFmtId="177" fontId="8" fillId="0" borderId="12" xfId="55" applyNumberFormat="1" applyFont="1" applyFill="1" applyBorder="1" applyAlignment="1">
      <alignment horizontal="right" vertical="center"/>
    </xf>
    <xf numFmtId="176" fontId="58" fillId="0" borderId="43" xfId="45" applyNumberFormat="1" applyFont="1" applyFill="1" applyBorder="1" applyAlignment="1">
      <alignment horizontal="right" vertical="center"/>
    </xf>
    <xf numFmtId="0" fontId="72" fillId="0" borderId="0" xfId="46" applyFont="1" applyFill="1"/>
    <xf numFmtId="177" fontId="20" fillId="0" borderId="0" xfId="55" quotePrefix="1" applyNumberFormat="1" applyFont="1" applyFill="1" applyAlignment="1">
      <alignment horizontal="right"/>
    </xf>
    <xf numFmtId="184" fontId="20" fillId="0" borderId="0" xfId="46" applyNumberFormat="1" applyFont="1" applyFill="1" applyAlignment="1">
      <alignment horizontal="right" vertical="center"/>
    </xf>
    <xf numFmtId="184" fontId="8" fillId="0" borderId="0" xfId="46" applyNumberFormat="1" applyFont="1" applyFill="1" applyAlignment="1">
      <alignment horizontal="right" vertical="center"/>
    </xf>
    <xf numFmtId="0" fontId="48" fillId="0" borderId="0" xfId="46" applyFont="1" applyFill="1" applyAlignment="1">
      <alignment horizontal="center" vertical="center"/>
    </xf>
    <xf numFmtId="0" fontId="48" fillId="0" borderId="0" xfId="46" applyFont="1" applyFill="1" applyAlignment="1">
      <alignment horizontal="distributed" vertical="center" justifyLastLine="1"/>
    </xf>
    <xf numFmtId="0" fontId="50" fillId="0" borderId="0" xfId="46" applyFont="1" applyFill="1" applyAlignment="1">
      <alignment horizontal="left" vertical="center"/>
    </xf>
    <xf numFmtId="0" fontId="54" fillId="0" borderId="0" xfId="46" applyFont="1" applyFill="1" applyAlignment="1">
      <alignment horizontal="distributed" vertical="center" justifyLastLine="1"/>
    </xf>
    <xf numFmtId="0" fontId="24" fillId="0" borderId="0" xfId="46" applyFont="1" applyFill="1" applyAlignment="1">
      <alignment horizontal="distributed" justifyLastLine="1"/>
    </xf>
    <xf numFmtId="0" fontId="54" fillId="0" borderId="0" xfId="46" applyFont="1" applyFill="1" applyAlignment="1">
      <alignment horizontal="center" vertical="center" wrapText="1"/>
    </xf>
    <xf numFmtId="0" fontId="54" fillId="0" borderId="0" xfId="46" applyFont="1" applyFill="1" applyAlignment="1">
      <alignment horizontal="center" vertical="center"/>
    </xf>
    <xf numFmtId="176" fontId="11" fillId="0" borderId="0" xfId="46" applyNumberFormat="1" applyFont="1" applyFill="1" applyAlignment="1">
      <alignment horizontal="distributed" vertical="center"/>
    </xf>
    <xf numFmtId="0" fontId="11" fillId="0" borderId="0" xfId="46" applyFont="1" applyFill="1" applyAlignment="1">
      <alignment horizontal="distributed" vertical="center"/>
    </xf>
    <xf numFmtId="0" fontId="10" fillId="0" borderId="0" xfId="46" applyFont="1" applyFill="1" applyAlignment="1">
      <alignment vertical="center"/>
    </xf>
    <xf numFmtId="176" fontId="10" fillId="0" borderId="0" xfId="46" applyNumberFormat="1" applyFont="1" applyFill="1" applyBorder="1" applyAlignment="1">
      <alignment horizontal="center" vertical="center"/>
    </xf>
    <xf numFmtId="0" fontId="10" fillId="0" borderId="12" xfId="46" applyFont="1" applyFill="1" applyBorder="1" applyAlignment="1">
      <alignment vertical="center"/>
    </xf>
    <xf numFmtId="176" fontId="6" fillId="0" borderId="0" xfId="46" applyNumberFormat="1" applyFont="1" applyFill="1" applyAlignment="1">
      <alignment horizontal="right" vertical="center"/>
    </xf>
    <xf numFmtId="176" fontId="6" fillId="0" borderId="0" xfId="46" applyNumberFormat="1" applyFont="1" applyFill="1" applyAlignment="1">
      <alignment horizontal="left" vertical="center"/>
    </xf>
    <xf numFmtId="176" fontId="8" fillId="0" borderId="18" xfId="46" applyNumberFormat="1" applyFont="1" applyFill="1" applyBorder="1" applyAlignment="1">
      <alignment horizontal="center" vertical="center"/>
    </xf>
    <xf numFmtId="176" fontId="8" fillId="0" borderId="19" xfId="46" applyNumberFormat="1" applyFont="1" applyFill="1" applyBorder="1" applyAlignment="1">
      <alignment horizontal="center" vertical="center"/>
    </xf>
    <xf numFmtId="176" fontId="8" fillId="0" borderId="0" xfId="46" applyNumberFormat="1" applyFont="1" applyFill="1" applyAlignment="1">
      <alignment horizontal="center" vertical="center"/>
    </xf>
    <xf numFmtId="176" fontId="8" fillId="0" borderId="11" xfId="46" applyNumberFormat="1" applyFont="1" applyFill="1" applyBorder="1" applyAlignment="1">
      <alignment horizontal="center" vertical="center"/>
    </xf>
    <xf numFmtId="176" fontId="8" fillId="0" borderId="14" xfId="46" applyNumberFormat="1" applyFont="1" applyFill="1" applyBorder="1" applyAlignment="1">
      <alignment horizontal="center" vertical="center"/>
    </xf>
    <xf numFmtId="176" fontId="8" fillId="0" borderId="15" xfId="46" applyNumberFormat="1" applyFont="1" applyFill="1" applyBorder="1" applyAlignment="1">
      <alignment horizontal="center" vertical="center"/>
    </xf>
    <xf numFmtId="176" fontId="8" fillId="0" borderId="20" xfId="46" applyNumberFormat="1" applyFont="1" applyFill="1" applyBorder="1" applyAlignment="1">
      <alignment horizontal="center" vertical="center" justifyLastLine="1"/>
    </xf>
    <xf numFmtId="176" fontId="8" fillId="0" borderId="18" xfId="46" applyNumberFormat="1" applyFont="1" applyFill="1" applyBorder="1" applyAlignment="1">
      <alignment horizontal="center" vertical="center" justifyLastLine="1"/>
    </xf>
    <xf numFmtId="176" fontId="8" fillId="0" borderId="19" xfId="46" applyNumberFormat="1" applyFont="1" applyFill="1" applyBorder="1" applyAlignment="1">
      <alignment horizontal="center" vertical="center" justifyLastLine="1"/>
    </xf>
    <xf numFmtId="176" fontId="8" fillId="0" borderId="20" xfId="46" applyNumberFormat="1" applyFont="1" applyFill="1" applyBorder="1" applyAlignment="1">
      <alignment horizontal="distributed" vertical="center"/>
    </xf>
    <xf numFmtId="176" fontId="8" fillId="0" borderId="18" xfId="46" applyNumberFormat="1" applyFont="1" applyFill="1" applyBorder="1" applyAlignment="1">
      <alignment horizontal="distributed" vertical="center"/>
    </xf>
    <xf numFmtId="0" fontId="8" fillId="0" borderId="18" xfId="46" applyFont="1" applyFill="1" applyBorder="1" applyAlignment="1">
      <alignment horizontal="distributed" vertical="center" justifyLastLine="1"/>
    </xf>
    <xf numFmtId="0" fontId="8" fillId="0" borderId="19" xfId="46" applyFont="1" applyFill="1" applyBorder="1" applyAlignment="1">
      <alignment horizontal="distributed" vertical="center" justifyLastLine="1"/>
    </xf>
    <xf numFmtId="0" fontId="8" fillId="0" borderId="0" xfId="46" applyFont="1" applyFill="1" applyAlignment="1">
      <alignment horizontal="distributed" vertical="center" justifyLastLine="1"/>
    </xf>
    <xf numFmtId="0" fontId="8" fillId="0" borderId="11" xfId="46" applyFont="1" applyFill="1" applyBorder="1" applyAlignment="1">
      <alignment horizontal="distributed" vertical="center" justifyLastLine="1"/>
    </xf>
    <xf numFmtId="0" fontId="8" fillId="0" borderId="20" xfId="46" applyFont="1" applyFill="1" applyBorder="1" applyAlignment="1">
      <alignment horizontal="distributed" vertical="center" justifyLastLine="1"/>
    </xf>
    <xf numFmtId="0" fontId="8" fillId="0" borderId="28" xfId="46" applyFont="1" applyFill="1" applyBorder="1" applyAlignment="1">
      <alignment horizontal="distributed" vertical="center" justifyLastLine="1"/>
    </xf>
    <xf numFmtId="0" fontId="8" fillId="0" borderId="21" xfId="46" applyFont="1" applyFill="1" applyBorder="1" applyAlignment="1">
      <alignment horizontal="distributed" vertical="center" justifyLastLine="1"/>
    </xf>
    <xf numFmtId="0" fontId="8" fillId="0" borderId="15" xfId="46" applyFont="1" applyFill="1" applyBorder="1" applyAlignment="1">
      <alignment horizontal="distributed" vertical="center" justifyLastLine="1"/>
    </xf>
    <xf numFmtId="176" fontId="8" fillId="0" borderId="31" xfId="46" applyNumberFormat="1" applyFont="1" applyFill="1" applyBorder="1" applyAlignment="1">
      <alignment horizontal="center" vertical="center" justifyLastLine="1"/>
    </xf>
    <xf numFmtId="176" fontId="8" fillId="0" borderId="30" xfId="46" applyNumberFormat="1" applyFont="1" applyFill="1" applyBorder="1" applyAlignment="1">
      <alignment horizontal="center" vertical="center" justifyLastLine="1"/>
    </xf>
    <xf numFmtId="176" fontId="8" fillId="0" borderId="28" xfId="46" applyNumberFormat="1" applyFont="1" applyFill="1" applyBorder="1" applyAlignment="1">
      <alignment horizontal="center" vertical="center" justifyLastLine="1"/>
    </xf>
    <xf numFmtId="176" fontId="8" fillId="0" borderId="11" xfId="46" applyNumberFormat="1" applyFont="1" applyFill="1" applyBorder="1" applyAlignment="1">
      <alignment horizontal="center" vertical="center" justifyLastLine="1"/>
    </xf>
    <xf numFmtId="176" fontId="8" fillId="0" borderId="21" xfId="46" applyNumberFormat="1" applyFont="1" applyFill="1" applyBorder="1" applyAlignment="1">
      <alignment horizontal="center" vertical="center" justifyLastLine="1"/>
    </xf>
    <xf numFmtId="176" fontId="8" fillId="0" borderId="15" xfId="46" applyNumberFormat="1" applyFont="1" applyFill="1" applyBorder="1" applyAlignment="1">
      <alignment horizontal="center" vertical="center" justifyLastLine="1"/>
    </xf>
    <xf numFmtId="176" fontId="8" fillId="0" borderId="22" xfId="46" applyNumberFormat="1" applyFont="1" applyFill="1" applyBorder="1" applyAlignment="1">
      <alignment horizontal="distributed" vertical="center" justifyLastLine="1"/>
    </xf>
    <xf numFmtId="176" fontId="8" fillId="0" borderId="10" xfId="46" applyNumberFormat="1" applyFont="1" applyFill="1" applyBorder="1" applyAlignment="1">
      <alignment horizontal="distributed" vertical="center" justifyLastLine="1"/>
    </xf>
    <xf numFmtId="176" fontId="8" fillId="0" borderId="27" xfId="46" applyNumberFormat="1" applyFont="1" applyFill="1" applyBorder="1" applyAlignment="1">
      <alignment horizontal="distributed" vertical="center" justifyLastLine="1"/>
    </xf>
    <xf numFmtId="176" fontId="8" fillId="0" borderId="28" xfId="46" applyNumberFormat="1" applyFont="1" applyFill="1" applyBorder="1" applyAlignment="1">
      <alignment horizontal="distributed" vertical="center"/>
    </xf>
    <xf numFmtId="176" fontId="8" fillId="0" borderId="0" xfId="46" applyNumberFormat="1" applyFont="1" applyFill="1" applyAlignment="1">
      <alignment horizontal="distributed" vertical="center"/>
    </xf>
    <xf numFmtId="176" fontId="8" fillId="0" borderId="31" xfId="46" applyNumberFormat="1" applyFont="1" applyFill="1" applyBorder="1" applyAlignment="1">
      <alignment horizontal="distributed" vertical="center" justifyLastLine="1"/>
    </xf>
    <xf numFmtId="176" fontId="8" fillId="0" borderId="30" xfId="46" applyNumberFormat="1" applyFont="1" applyFill="1" applyBorder="1" applyAlignment="1">
      <alignment horizontal="distributed" vertical="center" justifyLastLine="1"/>
    </xf>
    <xf numFmtId="176" fontId="8" fillId="0" borderId="21" xfId="46" applyNumberFormat="1" applyFont="1" applyFill="1" applyBorder="1" applyAlignment="1">
      <alignment horizontal="distributed" vertical="center" justifyLastLine="1"/>
    </xf>
    <xf numFmtId="176" fontId="8" fillId="0" borderId="15" xfId="46" applyNumberFormat="1" applyFont="1" applyFill="1" applyBorder="1" applyAlignment="1">
      <alignment horizontal="distributed" vertical="center" justifyLastLine="1"/>
    </xf>
    <xf numFmtId="0" fontId="8" fillId="0" borderId="14" xfId="46" applyFont="1" applyFill="1" applyBorder="1" applyAlignment="1">
      <alignment horizontal="distributed" vertical="center" justifyLastLine="1"/>
    </xf>
    <xf numFmtId="176" fontId="8" fillId="0" borderId="21" xfId="46" applyNumberFormat="1" applyFont="1" applyFill="1" applyBorder="1" applyAlignment="1">
      <alignment horizontal="distributed" vertical="center"/>
    </xf>
    <xf numFmtId="176" fontId="8" fillId="0" borderId="14" xfId="46" applyNumberFormat="1" applyFont="1" applyFill="1" applyBorder="1" applyAlignment="1">
      <alignment horizontal="distributed" vertical="center"/>
    </xf>
    <xf numFmtId="0" fontId="8" fillId="0" borderId="0" xfId="46" applyFont="1" applyFill="1" applyBorder="1" applyAlignment="1">
      <alignment horizontal="left" vertical="center" indent="1"/>
    </xf>
    <xf numFmtId="0" fontId="8" fillId="0" borderId="11" xfId="46" applyFont="1" applyFill="1" applyBorder="1" applyAlignment="1">
      <alignment horizontal="left" vertical="center" indent="1"/>
    </xf>
    <xf numFmtId="177" fontId="8" fillId="0" borderId="28" xfId="46" applyNumberFormat="1" applyFont="1" applyFill="1" applyBorder="1" applyAlignment="1">
      <alignment horizontal="right" vertical="center"/>
    </xf>
    <xf numFmtId="177" fontId="8" fillId="0" borderId="0" xfId="46" applyNumberFormat="1" applyFont="1" applyFill="1" applyBorder="1" applyAlignment="1">
      <alignment horizontal="right" vertical="center"/>
    </xf>
    <xf numFmtId="176" fontId="8" fillId="0" borderId="31" xfId="46" applyNumberFormat="1" applyFont="1" applyFill="1" applyBorder="1" applyAlignment="1">
      <alignment horizontal="center" vertical="center" wrapText="1"/>
    </xf>
    <xf numFmtId="176" fontId="8" fillId="0" borderId="30" xfId="46" applyNumberFormat="1" applyFont="1" applyFill="1" applyBorder="1" applyAlignment="1">
      <alignment horizontal="center" vertical="center" wrapText="1"/>
    </xf>
    <xf numFmtId="0" fontId="11" fillId="0" borderId="21" xfId="46" applyFont="1" applyFill="1" applyBorder="1" applyAlignment="1">
      <alignment horizontal="center" vertical="center" wrapText="1"/>
    </xf>
    <xf numFmtId="0" fontId="11" fillId="0" borderId="15" xfId="46" applyFont="1" applyFill="1" applyBorder="1" applyAlignment="1">
      <alignment horizontal="center" vertical="center" wrapText="1"/>
    </xf>
    <xf numFmtId="0" fontId="11" fillId="0" borderId="30" xfId="46" applyFont="1" applyFill="1" applyBorder="1" applyAlignment="1">
      <alignment vertical="center"/>
    </xf>
    <xf numFmtId="0" fontId="11" fillId="0" borderId="21" xfId="46" applyFont="1" applyFill="1" applyBorder="1" applyAlignment="1">
      <alignment vertical="center"/>
    </xf>
    <xf numFmtId="0" fontId="11" fillId="0" borderId="15" xfId="46" applyFont="1" applyFill="1" applyBorder="1" applyAlignment="1">
      <alignment vertical="center"/>
    </xf>
    <xf numFmtId="49" fontId="8" fillId="0" borderId="0" xfId="46" applyNumberFormat="1" applyFont="1" applyFill="1" applyAlignment="1">
      <alignment horizontal="right" vertical="center"/>
    </xf>
    <xf numFmtId="177" fontId="8" fillId="0" borderId="0" xfId="46" applyNumberFormat="1" applyFont="1" applyFill="1" applyAlignment="1">
      <alignment horizontal="right" vertical="center"/>
    </xf>
    <xf numFmtId="0" fontId="8" fillId="0" borderId="20" xfId="46" applyFont="1" applyFill="1" applyBorder="1" applyAlignment="1">
      <alignment horizontal="center" vertical="center" wrapText="1"/>
    </xf>
    <xf numFmtId="0" fontId="8" fillId="0" borderId="19" xfId="46" applyFont="1" applyFill="1" applyBorder="1" applyAlignment="1">
      <alignment horizontal="center" vertical="center" wrapText="1"/>
    </xf>
    <xf numFmtId="0" fontId="8" fillId="0" borderId="28" xfId="46" applyFont="1" applyFill="1" applyBorder="1" applyAlignment="1">
      <alignment horizontal="center" vertical="center" wrapText="1"/>
    </xf>
    <xf numFmtId="0" fontId="8" fillId="0" borderId="11" xfId="46" applyFont="1" applyFill="1" applyBorder="1" applyAlignment="1">
      <alignment horizontal="center" vertical="center" wrapText="1"/>
    </xf>
    <xf numFmtId="0" fontId="8" fillId="0" borderId="21" xfId="46" applyFont="1" applyFill="1" applyBorder="1" applyAlignment="1">
      <alignment horizontal="center" vertical="center" wrapText="1"/>
    </xf>
    <xf numFmtId="0" fontId="8" fillId="0" borderId="15" xfId="46" applyFont="1" applyFill="1" applyBorder="1" applyAlignment="1">
      <alignment horizontal="center" vertical="center" wrapText="1"/>
    </xf>
    <xf numFmtId="0" fontId="8" fillId="0" borderId="18" xfId="46" applyFont="1" applyFill="1" applyBorder="1" applyAlignment="1">
      <alignment horizontal="center" vertical="center" wrapText="1"/>
    </xf>
    <xf numFmtId="0" fontId="8" fillId="0" borderId="0" xfId="46" applyFont="1" applyFill="1" applyBorder="1" applyAlignment="1">
      <alignment horizontal="center" vertical="center" wrapText="1"/>
    </xf>
    <xf numFmtId="0" fontId="8" fillId="0" borderId="14" xfId="46" applyFont="1" applyFill="1" applyBorder="1" applyAlignment="1">
      <alignment horizontal="center" vertical="center" wrapText="1"/>
    </xf>
    <xf numFmtId="0" fontId="8" fillId="0" borderId="0" xfId="46" applyFont="1" applyFill="1" applyAlignment="1">
      <alignment horizontal="distributed" vertical="center"/>
    </xf>
    <xf numFmtId="177" fontId="53" fillId="0" borderId="0" xfId="46" applyNumberFormat="1" applyFont="1" applyFill="1" applyBorder="1" applyAlignment="1">
      <alignment horizontal="right" vertical="center"/>
    </xf>
    <xf numFmtId="177" fontId="53" fillId="0" borderId="28" xfId="46" applyNumberFormat="1" applyFont="1" applyFill="1" applyBorder="1" applyAlignment="1">
      <alignment horizontal="right" vertical="center"/>
    </xf>
    <xf numFmtId="0" fontId="3" fillId="0" borderId="0" xfId="46" applyFont="1" applyFill="1" applyBorder="1" applyAlignment="1">
      <alignment horizontal="distributed" vertical="center"/>
    </xf>
    <xf numFmtId="177" fontId="43" fillId="0" borderId="28" xfId="46" applyNumberFormat="1" applyFont="1" applyFill="1" applyBorder="1" applyAlignment="1">
      <alignment horizontal="right" vertical="center"/>
    </xf>
    <xf numFmtId="177" fontId="43" fillId="0" borderId="0" xfId="46" applyNumberFormat="1" applyFont="1" applyFill="1" applyBorder="1" applyAlignment="1">
      <alignment horizontal="right" vertical="center"/>
    </xf>
    <xf numFmtId="177" fontId="53" fillId="0" borderId="0" xfId="46" applyNumberFormat="1" applyFont="1" applyFill="1" applyAlignment="1">
      <alignment horizontal="right" vertical="center"/>
    </xf>
    <xf numFmtId="49" fontId="53" fillId="0" borderId="0" xfId="46" applyNumberFormat="1" applyFont="1" applyFill="1" applyAlignment="1">
      <alignment horizontal="right" vertical="center"/>
    </xf>
    <xf numFmtId="176" fontId="3" fillId="0" borderId="18" xfId="46" applyNumberFormat="1" applyFont="1" applyFill="1" applyBorder="1" applyAlignment="1">
      <alignment horizontal="left" vertical="center"/>
    </xf>
    <xf numFmtId="176" fontId="6" fillId="0" borderId="0" xfId="46" applyNumberFormat="1" applyFont="1" applyFill="1" applyAlignment="1">
      <alignment horizontal="center" vertical="center"/>
    </xf>
    <xf numFmtId="176" fontId="8" fillId="0" borderId="18" xfId="46" applyNumberFormat="1" applyFont="1" applyFill="1" applyBorder="1" applyAlignment="1">
      <alignment horizontal="distributed" vertical="center" indent="3"/>
    </xf>
    <xf numFmtId="176" fontId="8" fillId="0" borderId="19" xfId="46" applyNumberFormat="1" applyFont="1" applyFill="1" applyBorder="1" applyAlignment="1">
      <alignment horizontal="distributed" vertical="center" indent="3"/>
    </xf>
    <xf numFmtId="176" fontId="8" fillId="0" borderId="0" xfId="46" applyNumberFormat="1" applyFont="1" applyFill="1" applyBorder="1" applyAlignment="1">
      <alignment horizontal="distributed" vertical="center" indent="3"/>
    </xf>
    <xf numFmtId="176" fontId="8" fillId="0" borderId="11" xfId="46" applyNumberFormat="1" applyFont="1" applyFill="1" applyBorder="1" applyAlignment="1">
      <alignment horizontal="distributed" vertical="center" indent="3"/>
    </xf>
    <xf numFmtId="176" fontId="8" fillId="0" borderId="14" xfId="46" applyNumberFormat="1" applyFont="1" applyFill="1" applyBorder="1" applyAlignment="1">
      <alignment horizontal="distributed" vertical="center" indent="3"/>
    </xf>
    <xf numFmtId="176" fontId="8" fillId="0" borderId="15" xfId="46" applyNumberFormat="1" applyFont="1" applyFill="1" applyBorder="1" applyAlignment="1">
      <alignment horizontal="distributed" vertical="center" indent="3"/>
    </xf>
    <xf numFmtId="176" fontId="8" fillId="0" borderId="32" xfId="46" applyNumberFormat="1" applyFont="1" applyFill="1" applyBorder="1" applyAlignment="1">
      <alignment horizontal="center" vertical="center" justifyLastLine="1"/>
    </xf>
    <xf numFmtId="176" fontId="8" fillId="0" borderId="33" xfId="46" applyNumberFormat="1" applyFont="1" applyFill="1" applyBorder="1" applyAlignment="1">
      <alignment horizontal="center" vertical="center" justifyLastLine="1"/>
    </xf>
    <xf numFmtId="176" fontId="8" fillId="0" borderId="16" xfId="46" applyNumberFormat="1" applyFont="1" applyFill="1" applyBorder="1" applyAlignment="1">
      <alignment horizontal="center" vertical="center" justifyLastLine="1"/>
    </xf>
    <xf numFmtId="176" fontId="8" fillId="0" borderId="40" xfId="46" applyNumberFormat="1" applyFont="1" applyFill="1" applyBorder="1" applyAlignment="1">
      <alignment horizontal="center" vertical="center" justifyLastLine="1"/>
    </xf>
    <xf numFmtId="176" fontId="8" fillId="0" borderId="25" xfId="46" applyNumberFormat="1" applyFont="1" applyFill="1" applyBorder="1" applyAlignment="1">
      <alignment horizontal="center" vertical="center" justifyLastLine="1"/>
    </xf>
    <xf numFmtId="176" fontId="8" fillId="0" borderId="33" xfId="46" applyNumberFormat="1" applyFont="1" applyFill="1" applyBorder="1" applyAlignment="1">
      <alignment horizontal="center" vertical="center" wrapText="1" justifyLastLine="1"/>
    </xf>
    <xf numFmtId="176" fontId="8" fillId="0" borderId="16" xfId="46" applyNumberFormat="1" applyFont="1" applyFill="1" applyBorder="1" applyAlignment="1">
      <alignment horizontal="center" vertical="center" wrapText="1" justifyLastLine="1"/>
    </xf>
    <xf numFmtId="177" fontId="20" fillId="0" borderId="29" xfId="46" applyNumberFormat="1" applyFont="1" applyFill="1" applyBorder="1" applyAlignment="1">
      <alignment horizontal="right" vertical="center"/>
    </xf>
    <xf numFmtId="176" fontId="20" fillId="0" borderId="29" xfId="46" applyNumberFormat="1" applyFont="1" applyFill="1" applyBorder="1" applyAlignment="1">
      <alignment horizontal="left" vertical="center"/>
    </xf>
    <xf numFmtId="176" fontId="20" fillId="0" borderId="30" xfId="46" applyNumberFormat="1" applyFont="1" applyFill="1" applyBorder="1" applyAlignment="1">
      <alignment horizontal="left" vertical="center"/>
    </xf>
    <xf numFmtId="177" fontId="20" fillId="0" borderId="31" xfId="46" applyNumberFormat="1" applyFont="1" applyFill="1" applyBorder="1" applyAlignment="1">
      <alignment horizontal="right" vertical="center"/>
    </xf>
    <xf numFmtId="176" fontId="8" fillId="0" borderId="0" xfId="46" applyNumberFormat="1" applyFont="1" applyFill="1" applyBorder="1" applyAlignment="1">
      <alignment horizontal="left" vertical="center" indent="2"/>
    </xf>
    <xf numFmtId="176" fontId="8" fillId="0" borderId="11" xfId="46" applyNumberFormat="1" applyFont="1" applyFill="1" applyBorder="1" applyAlignment="1">
      <alignment horizontal="left" vertical="center" indent="2"/>
    </xf>
    <xf numFmtId="49" fontId="20" fillId="0" borderId="0" xfId="46" applyNumberFormat="1" applyFont="1" applyFill="1" applyAlignment="1">
      <alignment horizontal="right" vertical="center"/>
    </xf>
    <xf numFmtId="0" fontId="20" fillId="0" borderId="0" xfId="46" applyFont="1" applyFill="1" applyBorder="1" applyAlignment="1">
      <alignment horizontal="left" vertical="center" indent="1"/>
    </xf>
    <xf numFmtId="0" fontId="20" fillId="0" borderId="11" xfId="46" applyFont="1" applyFill="1" applyBorder="1" applyAlignment="1">
      <alignment horizontal="left" vertical="center" indent="1"/>
    </xf>
    <xf numFmtId="177" fontId="20" fillId="0" borderId="28" xfId="46" applyNumberFormat="1" applyFont="1" applyFill="1" applyBorder="1" applyAlignment="1">
      <alignment horizontal="right" vertical="center"/>
    </xf>
    <xf numFmtId="177" fontId="20" fillId="0" borderId="0" xfId="46" applyNumberFormat="1" applyFont="1" applyFill="1" applyAlignment="1">
      <alignment horizontal="right" vertical="center"/>
    </xf>
    <xf numFmtId="177" fontId="43" fillId="0" borderId="0" xfId="46" applyNumberFormat="1" applyFont="1" applyFill="1" applyAlignment="1">
      <alignment horizontal="right" vertical="center"/>
    </xf>
    <xf numFmtId="49" fontId="43" fillId="0" borderId="0" xfId="46" applyNumberFormat="1" applyFont="1" applyFill="1" applyAlignment="1">
      <alignment horizontal="right" vertical="center"/>
    </xf>
    <xf numFmtId="0" fontId="20" fillId="0" borderId="0" xfId="46" applyFont="1" applyFill="1" applyAlignment="1">
      <alignment horizontal="distributed" vertical="center"/>
    </xf>
    <xf numFmtId="177" fontId="8" fillId="0" borderId="17" xfId="46" applyNumberFormat="1" applyFont="1" applyFill="1" applyBorder="1" applyAlignment="1">
      <alignment horizontal="right" vertical="center"/>
    </xf>
    <xf numFmtId="177" fontId="8" fillId="0" borderId="12" xfId="46" applyNumberFormat="1" applyFont="1" applyFill="1" applyBorder="1" applyAlignment="1">
      <alignment horizontal="right" vertical="center"/>
    </xf>
    <xf numFmtId="0" fontId="21" fillId="0" borderId="12" xfId="46" applyFont="1" applyFill="1" applyBorder="1" applyAlignment="1">
      <alignment horizontal="distributed" vertical="center"/>
    </xf>
    <xf numFmtId="0" fontId="3" fillId="0" borderId="18" xfId="46" applyFont="1" applyFill="1" applyBorder="1" applyAlignment="1">
      <alignment horizontal="left" vertical="center"/>
    </xf>
    <xf numFmtId="0" fontId="44" fillId="0" borderId="0" xfId="49" applyFont="1" applyFill="1" applyBorder="1" applyAlignment="1">
      <alignment horizontal="left" vertical="center"/>
    </xf>
    <xf numFmtId="176" fontId="6" fillId="0" borderId="0" xfId="46" applyNumberFormat="1" applyFont="1" applyFill="1" applyBorder="1" applyAlignment="1">
      <alignment horizontal="right" vertical="center"/>
    </xf>
    <xf numFmtId="0" fontId="6" fillId="0" borderId="0" xfId="46" applyFont="1" applyFill="1" applyBorder="1" applyAlignment="1">
      <alignment horizontal="left" vertical="center"/>
    </xf>
    <xf numFmtId="176" fontId="8" fillId="0" borderId="19" xfId="46" applyNumberFormat="1" applyFont="1" applyFill="1" applyBorder="1" applyAlignment="1">
      <alignment horizontal="distributed" vertical="center"/>
    </xf>
    <xf numFmtId="176" fontId="8" fillId="0" borderId="25" xfId="46" applyNumberFormat="1" applyFont="1" applyFill="1" applyBorder="1" applyAlignment="1">
      <alignment horizontal="distributed" vertical="center" justifyLastLine="1"/>
    </xf>
    <xf numFmtId="176" fontId="8" fillId="0" borderId="23" xfId="46" applyNumberFormat="1" applyFont="1" applyFill="1" applyBorder="1" applyAlignment="1">
      <alignment horizontal="distributed" vertical="center" justifyLastLine="1"/>
    </xf>
    <xf numFmtId="176" fontId="8" fillId="0" borderId="24" xfId="46" applyNumberFormat="1" applyFont="1" applyFill="1" applyBorder="1" applyAlignment="1">
      <alignment horizontal="distributed" vertical="center" justifyLastLine="1"/>
    </xf>
    <xf numFmtId="0" fontId="8" fillId="0" borderId="25" xfId="46" applyFont="1" applyFill="1" applyBorder="1" applyAlignment="1">
      <alignment horizontal="distributed" vertical="center" justifyLastLine="1"/>
    </xf>
    <xf numFmtId="0" fontId="8" fillId="0" borderId="23" xfId="46" applyFont="1" applyFill="1" applyBorder="1" applyAlignment="1">
      <alignment horizontal="distributed" vertical="center" justifyLastLine="1"/>
    </xf>
    <xf numFmtId="0" fontId="8" fillId="0" borderId="22" xfId="46" applyFont="1" applyFill="1" applyBorder="1" applyAlignment="1">
      <alignment horizontal="distributed" vertical="center" indent="4"/>
    </xf>
    <xf numFmtId="0" fontId="8" fillId="0" borderId="10" xfId="46" applyFont="1" applyFill="1" applyBorder="1" applyAlignment="1">
      <alignment horizontal="distributed" vertical="center" indent="4"/>
    </xf>
    <xf numFmtId="0" fontId="8" fillId="0" borderId="27" xfId="46" applyFont="1" applyFill="1" applyBorder="1" applyAlignment="1">
      <alignment horizontal="distributed" vertical="center" indent="4"/>
    </xf>
    <xf numFmtId="0" fontId="8" fillId="0" borderId="31" xfId="46" applyFont="1" applyFill="1" applyBorder="1" applyAlignment="1">
      <alignment horizontal="distributed" vertical="center"/>
    </xf>
    <xf numFmtId="0" fontId="8" fillId="0" borderId="29" xfId="46" applyFont="1" applyFill="1" applyBorder="1" applyAlignment="1">
      <alignment horizontal="distributed" vertical="center"/>
    </xf>
    <xf numFmtId="176" fontId="8" fillId="0" borderId="0" xfId="46" applyNumberFormat="1" applyFont="1" applyFill="1" applyBorder="1" applyAlignment="1">
      <alignment horizontal="distributed" vertical="center" justifyLastLine="1"/>
    </xf>
    <xf numFmtId="176" fontId="8" fillId="0" borderId="11" xfId="46" applyNumberFormat="1" applyFont="1" applyFill="1" applyBorder="1" applyAlignment="1">
      <alignment horizontal="distributed" vertical="center" justifyLastLine="1"/>
    </xf>
    <xf numFmtId="176" fontId="8" fillId="0" borderId="11" xfId="46" applyNumberFormat="1" applyFont="1" applyFill="1" applyBorder="1" applyAlignment="1">
      <alignment horizontal="distributed" vertical="center"/>
    </xf>
    <xf numFmtId="176" fontId="8" fillId="0" borderId="28" xfId="46" applyNumberFormat="1" applyFont="1" applyFill="1" applyBorder="1" applyAlignment="1">
      <alignment horizontal="distributed" vertical="center" justifyLastLine="1"/>
    </xf>
    <xf numFmtId="0" fontId="8" fillId="0" borderId="14" xfId="46" applyFont="1" applyFill="1" applyBorder="1" applyAlignment="1">
      <alignment horizontal="distributed" vertical="center"/>
    </xf>
    <xf numFmtId="0" fontId="8" fillId="0" borderId="15" xfId="46" applyFont="1" applyFill="1" applyBorder="1" applyAlignment="1">
      <alignment horizontal="distributed" vertical="center"/>
    </xf>
    <xf numFmtId="0" fontId="8" fillId="0" borderId="31" xfId="46" applyFont="1" applyFill="1" applyBorder="1" applyAlignment="1">
      <alignment horizontal="distributed" vertical="center" justifyLastLine="1"/>
    </xf>
    <xf numFmtId="0" fontId="8" fillId="0" borderId="30" xfId="46" applyFont="1" applyFill="1" applyBorder="1" applyAlignment="1">
      <alignment horizontal="distributed" vertical="center" justifyLastLine="1"/>
    </xf>
    <xf numFmtId="176" fontId="8" fillId="0" borderId="22" xfId="46" applyNumberFormat="1" applyFont="1" applyFill="1" applyBorder="1" applyAlignment="1">
      <alignment horizontal="distributed" vertical="center" indent="4"/>
    </xf>
    <xf numFmtId="0" fontId="1" fillId="0" borderId="10" xfId="46" applyFill="1" applyBorder="1" applyAlignment="1">
      <alignment horizontal="distributed" vertical="center" indent="4"/>
    </xf>
    <xf numFmtId="0" fontId="1" fillId="0" borderId="27" xfId="46" applyFill="1" applyBorder="1" applyAlignment="1">
      <alignment horizontal="distributed" vertical="center" indent="4"/>
    </xf>
    <xf numFmtId="176" fontId="8" fillId="0" borderId="31" xfId="46" applyNumberFormat="1" applyFont="1" applyFill="1" applyBorder="1" applyAlignment="1">
      <alignment horizontal="distributed" vertical="center"/>
    </xf>
    <xf numFmtId="176" fontId="8" fillId="0" borderId="29" xfId="46" applyNumberFormat="1" applyFont="1" applyFill="1" applyBorder="1" applyAlignment="1">
      <alignment horizontal="distributed" vertical="center"/>
    </xf>
    <xf numFmtId="0" fontId="8" fillId="0" borderId="30" xfId="46" applyFont="1" applyFill="1" applyBorder="1" applyAlignment="1">
      <alignment horizontal="distributed" vertical="center"/>
    </xf>
    <xf numFmtId="0" fontId="8" fillId="0" borderId="22" xfId="46" applyFont="1" applyFill="1" applyBorder="1" applyAlignment="1">
      <alignment horizontal="distributed" vertical="center" justifyLastLine="1"/>
    </xf>
    <xf numFmtId="0" fontId="8" fillId="0" borderId="10" xfId="46" applyFont="1" applyFill="1" applyBorder="1" applyAlignment="1">
      <alignment horizontal="distributed" vertical="center" justifyLastLine="1"/>
    </xf>
    <xf numFmtId="0" fontId="8" fillId="0" borderId="27" xfId="46" applyFont="1" applyFill="1" applyBorder="1" applyAlignment="1">
      <alignment horizontal="distributed" vertical="center" justifyLastLine="1"/>
    </xf>
    <xf numFmtId="0" fontId="8" fillId="0" borderId="21" xfId="46" applyFont="1" applyFill="1" applyBorder="1" applyAlignment="1">
      <alignment horizontal="distributed" vertical="center"/>
    </xf>
    <xf numFmtId="176" fontId="3" fillId="0" borderId="31" xfId="46" applyNumberFormat="1" applyFont="1" applyFill="1" applyBorder="1" applyAlignment="1">
      <alignment horizontal="distributed" vertical="center"/>
    </xf>
    <xf numFmtId="176" fontId="3" fillId="0" borderId="30" xfId="46" applyNumberFormat="1" applyFont="1" applyFill="1" applyBorder="1" applyAlignment="1">
      <alignment horizontal="distributed" vertical="center"/>
    </xf>
    <xf numFmtId="0" fontId="8" fillId="0" borderId="29" xfId="46" applyFont="1" applyFill="1" applyBorder="1" applyAlignment="1">
      <alignment horizontal="distributed" vertical="center" justifyLastLine="1"/>
    </xf>
    <xf numFmtId="176" fontId="8" fillId="0" borderId="15" xfId="46" applyNumberFormat="1" applyFont="1" applyFill="1" applyBorder="1" applyAlignment="1">
      <alignment horizontal="distributed" vertical="center"/>
    </xf>
    <xf numFmtId="176" fontId="8" fillId="0" borderId="21" xfId="46" applyNumberFormat="1" applyFont="1" applyFill="1" applyBorder="1" applyAlignment="1">
      <alignment horizontal="center" vertical="center"/>
    </xf>
    <xf numFmtId="176" fontId="3" fillId="0" borderId="21" xfId="46" applyNumberFormat="1" applyFont="1" applyFill="1" applyBorder="1" applyAlignment="1">
      <alignment horizontal="distributed" vertical="center"/>
    </xf>
    <xf numFmtId="176" fontId="3" fillId="0" borderId="15" xfId="46" applyNumberFormat="1" applyFont="1" applyFill="1" applyBorder="1" applyAlignment="1">
      <alignment horizontal="distributed" vertical="center"/>
    </xf>
    <xf numFmtId="0" fontId="3" fillId="0" borderId="21" xfId="46" applyFont="1" applyFill="1" applyBorder="1" applyAlignment="1">
      <alignment horizontal="distributed" vertical="center"/>
    </xf>
    <xf numFmtId="0" fontId="3" fillId="0" borderId="15" xfId="46" applyFont="1" applyFill="1" applyBorder="1" applyAlignment="1">
      <alignment horizontal="distributed" vertical="center"/>
    </xf>
    <xf numFmtId="0" fontId="3" fillId="0" borderId="31" xfId="46" applyFont="1" applyFill="1" applyBorder="1" applyAlignment="1">
      <alignment horizontal="distributed" vertical="center"/>
    </xf>
    <xf numFmtId="0" fontId="3" fillId="0" borderId="30" xfId="46" applyFont="1" applyFill="1" applyBorder="1" applyAlignment="1">
      <alignment horizontal="distributed" vertical="center"/>
    </xf>
    <xf numFmtId="177" fontId="8" fillId="0" borderId="29" xfId="46" applyNumberFormat="1" applyFont="1" applyFill="1" applyBorder="1" applyAlignment="1">
      <alignment horizontal="center" vertical="center"/>
    </xf>
    <xf numFmtId="176" fontId="8" fillId="0" borderId="0" xfId="46" applyNumberFormat="1" applyFont="1" applyFill="1" applyBorder="1" applyAlignment="1">
      <alignment horizontal="right" vertical="center"/>
    </xf>
    <xf numFmtId="177" fontId="8" fillId="0" borderId="0" xfId="46" applyNumberFormat="1" applyFont="1" applyFill="1" applyBorder="1" applyAlignment="1">
      <alignment horizontal="center" vertical="center"/>
    </xf>
    <xf numFmtId="176" fontId="8" fillId="0" borderId="30" xfId="46" applyNumberFormat="1" applyFont="1" applyFill="1" applyBorder="1" applyAlignment="1">
      <alignment horizontal="distributed" vertical="center"/>
    </xf>
    <xf numFmtId="177" fontId="8" fillId="0" borderId="31" xfId="46" applyNumberFormat="1" applyFont="1" applyFill="1" applyBorder="1" applyAlignment="1">
      <alignment horizontal="center" vertical="center"/>
    </xf>
    <xf numFmtId="177" fontId="8" fillId="0" borderId="0" xfId="46" applyNumberFormat="1" applyFont="1" applyFill="1" applyBorder="1" applyAlignment="1">
      <alignment vertical="center"/>
    </xf>
    <xf numFmtId="177" fontId="8" fillId="0" borderId="0" xfId="46" applyNumberFormat="1" applyFont="1" applyFill="1" applyAlignment="1">
      <alignment horizontal="center" vertical="center"/>
    </xf>
    <xf numFmtId="177" fontId="20" fillId="0" borderId="0" xfId="46" applyNumberFormat="1" applyFont="1" applyFill="1" applyAlignment="1">
      <alignment horizontal="center" vertical="center"/>
    </xf>
    <xf numFmtId="180" fontId="20" fillId="0" borderId="0" xfId="46" applyNumberFormat="1" applyFont="1" applyFill="1" applyAlignment="1">
      <alignment horizontal="right" vertical="center"/>
    </xf>
    <xf numFmtId="176" fontId="8" fillId="0" borderId="0" xfId="46" applyNumberFormat="1" applyFont="1" applyFill="1" applyBorder="1" applyAlignment="1">
      <alignment horizontal="distributed" vertical="center"/>
    </xf>
    <xf numFmtId="177" fontId="8" fillId="0" borderId="28" xfId="46" applyNumberFormat="1" applyFont="1" applyFill="1" applyBorder="1" applyAlignment="1">
      <alignment vertical="center"/>
    </xf>
    <xf numFmtId="185" fontId="8" fillId="0" borderId="0" xfId="46" applyNumberFormat="1" applyFont="1" applyFill="1" applyBorder="1" applyAlignment="1">
      <alignment horizontal="right" vertical="center"/>
    </xf>
    <xf numFmtId="180" fontId="8" fillId="0" borderId="28" xfId="46" applyNumberFormat="1" applyFont="1" applyFill="1" applyBorder="1" applyAlignment="1">
      <alignment horizontal="right" vertical="center"/>
    </xf>
    <xf numFmtId="180" fontId="8" fillId="0" borderId="0" xfId="46" applyNumberFormat="1" applyFont="1" applyFill="1" applyBorder="1" applyAlignment="1">
      <alignment horizontal="right" vertical="center"/>
    </xf>
    <xf numFmtId="185" fontId="20" fillId="0" borderId="43" xfId="46" applyNumberFormat="1" applyFont="1" applyFill="1" applyBorder="1" applyAlignment="1">
      <alignment horizontal="right" vertical="center"/>
    </xf>
    <xf numFmtId="176" fontId="20" fillId="0" borderId="12" xfId="46" applyNumberFormat="1" applyFont="1" applyFill="1" applyBorder="1" applyAlignment="1">
      <alignment horizontal="right" vertical="center"/>
    </xf>
    <xf numFmtId="180" fontId="20" fillId="0" borderId="12" xfId="46" applyNumberFormat="1" applyFont="1" applyFill="1" applyBorder="1" applyAlignment="1">
      <alignment horizontal="right" vertical="center"/>
    </xf>
    <xf numFmtId="177" fontId="20" fillId="0" borderId="12" xfId="46" applyNumberFormat="1" applyFont="1" applyFill="1" applyBorder="1" applyAlignment="1">
      <alignment horizontal="right" vertical="center"/>
    </xf>
    <xf numFmtId="177" fontId="20" fillId="0" borderId="12" xfId="46" applyNumberFormat="1" applyFont="1" applyFill="1" applyBorder="1" applyAlignment="1">
      <alignment horizontal="center" vertical="center"/>
    </xf>
    <xf numFmtId="180" fontId="20" fillId="0" borderId="17" xfId="46" applyNumberFormat="1" applyFont="1" applyFill="1" applyBorder="1" applyAlignment="1">
      <alignment horizontal="right" vertical="center"/>
    </xf>
    <xf numFmtId="185" fontId="8" fillId="0" borderId="0" xfId="46" applyNumberFormat="1" applyFont="1" applyFill="1" applyBorder="1" applyAlignment="1">
      <alignment horizontal="center" vertical="center"/>
    </xf>
    <xf numFmtId="0" fontId="60" fillId="0" borderId="0" xfId="46" applyFont="1" applyFill="1" applyBorder="1" applyAlignment="1">
      <alignment horizontal="right" vertical="center"/>
    </xf>
    <xf numFmtId="0" fontId="60" fillId="0" borderId="0" xfId="46" applyFont="1" applyFill="1" applyBorder="1" applyAlignment="1">
      <alignment horizontal="left" vertical="center"/>
    </xf>
    <xf numFmtId="0" fontId="8" fillId="0" borderId="18" xfId="46" applyFont="1" applyFill="1" applyBorder="1" applyAlignment="1">
      <alignment horizontal="center" vertical="center"/>
    </xf>
    <xf numFmtId="0" fontId="8" fillId="0" borderId="19" xfId="46" applyFont="1" applyFill="1" applyBorder="1" applyAlignment="1">
      <alignment horizontal="center" vertical="center"/>
    </xf>
    <xf numFmtId="0" fontId="8" fillId="0" borderId="0" xfId="46" applyFont="1" applyFill="1" applyAlignment="1">
      <alignment horizontal="center" vertical="center"/>
    </xf>
    <xf numFmtId="0" fontId="8" fillId="0" borderId="11" xfId="46" applyFont="1" applyFill="1" applyBorder="1" applyAlignment="1">
      <alignment horizontal="center" vertical="center"/>
    </xf>
    <xf numFmtId="0" fontId="8" fillId="0" borderId="14" xfId="46" applyFont="1" applyFill="1" applyBorder="1" applyAlignment="1">
      <alignment horizontal="center" vertical="center"/>
    </xf>
    <xf numFmtId="0" fontId="8" fillId="0" borderId="15" xfId="46" applyFont="1" applyFill="1" applyBorder="1" applyAlignment="1">
      <alignment horizontal="center" vertical="center"/>
    </xf>
    <xf numFmtId="0" fontId="8" fillId="0" borderId="40" xfId="46" applyFont="1" applyFill="1" applyBorder="1" applyAlignment="1">
      <alignment horizontal="center" vertical="center" wrapText="1"/>
    </xf>
    <xf numFmtId="0" fontId="8" fillId="0" borderId="40" xfId="46" applyFont="1" applyFill="1" applyBorder="1" applyAlignment="1">
      <alignment horizontal="center" vertical="center"/>
    </xf>
    <xf numFmtId="0" fontId="8" fillId="0" borderId="37" xfId="46" applyFont="1" applyFill="1" applyBorder="1" applyAlignment="1">
      <alignment horizontal="center" vertical="center"/>
    </xf>
    <xf numFmtId="0" fontId="8" fillId="0" borderId="25" xfId="46" applyFont="1" applyFill="1" applyBorder="1" applyAlignment="1">
      <alignment horizontal="right" vertical="center"/>
    </xf>
    <xf numFmtId="0" fontId="8" fillId="0" borderId="23" xfId="46" applyFont="1" applyFill="1" applyBorder="1" applyAlignment="1">
      <alignment horizontal="right" vertical="center"/>
    </xf>
    <xf numFmtId="0" fontId="8" fillId="0" borderId="23" xfId="46" applyFont="1" applyFill="1" applyBorder="1" applyAlignment="1">
      <alignment horizontal="left" vertical="center"/>
    </xf>
    <xf numFmtId="0" fontId="8" fillId="0" borderId="24" xfId="46" applyFont="1" applyFill="1" applyBorder="1" applyAlignment="1">
      <alignment horizontal="left" vertical="center"/>
    </xf>
    <xf numFmtId="0" fontId="8" fillId="0" borderId="25" xfId="46" applyFont="1" applyFill="1" applyBorder="1" applyAlignment="1">
      <alignment horizontal="center" vertical="center" shrinkToFit="1"/>
    </xf>
    <xf numFmtId="0" fontId="8" fillId="0" borderId="23" xfId="46" applyFont="1" applyFill="1" applyBorder="1" applyAlignment="1">
      <alignment horizontal="center" vertical="center" shrinkToFit="1"/>
    </xf>
    <xf numFmtId="0" fontId="8" fillId="0" borderId="24" xfId="46" applyFont="1" applyFill="1" applyBorder="1" applyAlignment="1">
      <alignment horizontal="center" vertical="center" shrinkToFit="1"/>
    </xf>
    <xf numFmtId="0" fontId="8" fillId="0" borderId="37" xfId="46" applyFont="1" applyFill="1" applyBorder="1" applyAlignment="1">
      <alignment horizontal="center" vertical="center" wrapText="1"/>
    </xf>
    <xf numFmtId="3" fontId="8" fillId="0" borderId="37" xfId="46" applyNumberFormat="1" applyFont="1" applyFill="1" applyBorder="1" applyAlignment="1">
      <alignment horizontal="center" vertical="center" wrapText="1"/>
    </xf>
    <xf numFmtId="3" fontId="8" fillId="0" borderId="31" xfId="46" applyNumberFormat="1" applyFont="1" applyFill="1" applyBorder="1" applyAlignment="1">
      <alignment horizontal="center" vertical="center" wrapText="1"/>
    </xf>
    <xf numFmtId="3" fontId="8" fillId="0" borderId="29" xfId="46" applyNumberFormat="1" applyFont="1" applyFill="1" applyBorder="1" applyAlignment="1">
      <alignment horizontal="center" vertical="center" wrapText="1"/>
    </xf>
    <xf numFmtId="3" fontId="8" fillId="0" borderId="30" xfId="46" applyNumberFormat="1" applyFont="1" applyFill="1" applyBorder="1" applyAlignment="1">
      <alignment horizontal="center" vertical="center" wrapText="1"/>
    </xf>
    <xf numFmtId="3" fontId="8" fillId="0" borderId="21" xfId="46" applyNumberFormat="1" applyFont="1" applyFill="1" applyBorder="1" applyAlignment="1">
      <alignment horizontal="center" vertical="center" wrapText="1"/>
    </xf>
    <xf numFmtId="3" fontId="8" fillId="0" borderId="14" xfId="46" applyNumberFormat="1" applyFont="1" applyFill="1" applyBorder="1" applyAlignment="1">
      <alignment horizontal="center" vertical="center" wrapText="1"/>
    </xf>
    <xf numFmtId="3" fontId="8" fillId="0" borderId="15" xfId="46" applyNumberFormat="1" applyFont="1" applyFill="1" applyBorder="1" applyAlignment="1">
      <alignment horizontal="center" vertical="center" wrapText="1"/>
    </xf>
    <xf numFmtId="0" fontId="8" fillId="0" borderId="31" xfId="46" applyFont="1" applyFill="1" applyBorder="1" applyAlignment="1">
      <alignment horizontal="center" vertical="center" wrapText="1"/>
    </xf>
    <xf numFmtId="0" fontId="8" fillId="0" borderId="29" xfId="46" applyFont="1" applyFill="1" applyBorder="1" applyAlignment="1">
      <alignment horizontal="center" vertical="center"/>
    </xf>
    <xf numFmtId="0" fontId="8" fillId="0" borderId="30" xfId="46" applyFont="1" applyFill="1" applyBorder="1" applyAlignment="1">
      <alignment horizontal="center" vertical="center"/>
    </xf>
    <xf numFmtId="0" fontId="8" fillId="0" borderId="21" xfId="46" applyFont="1" applyFill="1" applyBorder="1" applyAlignment="1">
      <alignment horizontal="center" vertical="center"/>
    </xf>
    <xf numFmtId="0" fontId="8" fillId="0" borderId="31" xfId="46" applyFont="1" applyFill="1" applyBorder="1" applyAlignment="1">
      <alignment horizontal="center" vertical="center"/>
    </xf>
    <xf numFmtId="177" fontId="43" fillId="0" borderId="29" xfId="46" applyNumberFormat="1" applyFont="1" applyFill="1" applyBorder="1" applyAlignment="1">
      <alignment vertical="center"/>
    </xf>
    <xf numFmtId="0" fontId="20" fillId="0" borderId="29" xfId="46" applyFont="1" applyFill="1" applyBorder="1" applyAlignment="1">
      <alignment horizontal="distributed" vertical="center"/>
    </xf>
    <xf numFmtId="0" fontId="20" fillId="0" borderId="30" xfId="46" applyFont="1" applyFill="1" applyBorder="1" applyAlignment="1">
      <alignment horizontal="distributed" vertical="center"/>
    </xf>
    <xf numFmtId="177" fontId="43" fillId="0" borderId="28" xfId="46" applyNumberFormat="1" applyFont="1" applyFill="1" applyBorder="1" applyAlignment="1">
      <alignment vertical="center"/>
    </xf>
    <xf numFmtId="177" fontId="43" fillId="0" borderId="0" xfId="46" applyNumberFormat="1" applyFont="1" applyFill="1" applyBorder="1" applyAlignment="1">
      <alignment vertical="center"/>
    </xf>
    <xf numFmtId="177" fontId="53" fillId="0" borderId="0" xfId="46" applyNumberFormat="1" applyFont="1" applyFill="1" applyBorder="1" applyAlignment="1">
      <alignment vertical="center"/>
    </xf>
    <xf numFmtId="0" fontId="8" fillId="0" borderId="0" xfId="46" applyFont="1" applyFill="1" applyBorder="1" applyAlignment="1">
      <alignment horizontal="distributed" vertical="center"/>
    </xf>
    <xf numFmtId="0" fontId="8" fillId="0" borderId="11" xfId="46" applyFont="1" applyFill="1" applyBorder="1" applyAlignment="1">
      <alignment horizontal="distributed" vertical="center"/>
    </xf>
    <xf numFmtId="177" fontId="53" fillId="0" borderId="28" xfId="46" applyNumberFormat="1" applyFont="1" applyFill="1" applyBorder="1" applyAlignment="1">
      <alignment vertical="center"/>
    </xf>
    <xf numFmtId="49" fontId="53" fillId="0" borderId="0" xfId="46" quotePrefix="1" applyNumberFormat="1" applyFont="1" applyFill="1" applyBorder="1" applyAlignment="1">
      <alignment horizontal="right" vertical="center"/>
    </xf>
    <xf numFmtId="177" fontId="53" fillId="0" borderId="12" xfId="46" applyNumberFormat="1" applyFont="1" applyFill="1" applyBorder="1" applyAlignment="1">
      <alignment horizontal="right" vertical="center"/>
    </xf>
    <xf numFmtId="177" fontId="53" fillId="0" borderId="12" xfId="46" applyNumberFormat="1" applyFont="1" applyFill="1" applyBorder="1" applyAlignment="1">
      <alignment vertical="center"/>
    </xf>
    <xf numFmtId="0" fontId="8" fillId="0" borderId="0" xfId="46" applyFont="1" applyFill="1" applyBorder="1" applyAlignment="1">
      <alignment horizontal="left" vertical="center"/>
    </xf>
    <xf numFmtId="0" fontId="8" fillId="0" borderId="11" xfId="46" applyFont="1" applyFill="1" applyBorder="1" applyAlignment="1">
      <alignment horizontal="left" vertical="center"/>
    </xf>
    <xf numFmtId="0" fontId="8" fillId="0" borderId="0" xfId="46" applyFont="1" applyFill="1" applyAlignment="1">
      <alignment horizontal="right" vertical="center"/>
    </xf>
    <xf numFmtId="0" fontId="8" fillId="0" borderId="12" xfId="46" applyFont="1" applyFill="1" applyBorder="1" applyAlignment="1">
      <alignment horizontal="distributed" vertical="center"/>
    </xf>
    <xf numFmtId="0" fontId="8" fillId="0" borderId="13" xfId="46" applyFont="1" applyFill="1" applyBorder="1" applyAlignment="1">
      <alignment horizontal="distributed" vertical="center"/>
    </xf>
    <xf numFmtId="177" fontId="53" fillId="0" borderId="17" xfId="46" applyNumberFormat="1" applyFont="1" applyFill="1" applyBorder="1" applyAlignment="1">
      <alignment vertical="center"/>
    </xf>
    <xf numFmtId="0" fontId="10" fillId="0" borderId="0" xfId="46" applyFont="1" applyFill="1" applyBorder="1" applyAlignment="1">
      <alignment horizontal="right" vertical="center"/>
    </xf>
    <xf numFmtId="0" fontId="10" fillId="0" borderId="0" xfId="46" applyFont="1" applyFill="1" applyBorder="1" applyAlignment="1">
      <alignment horizontal="left" vertical="center"/>
    </xf>
    <xf numFmtId="0" fontId="3" fillId="0" borderId="12" xfId="46" applyFont="1" applyFill="1" applyBorder="1" applyAlignment="1">
      <alignment horizontal="right" vertical="center"/>
    </xf>
    <xf numFmtId="0" fontId="8" fillId="0" borderId="24" xfId="46" applyFont="1" applyFill="1" applyBorder="1" applyAlignment="1">
      <alignment horizontal="center" vertical="center"/>
    </xf>
    <xf numFmtId="0" fontId="8" fillId="0" borderId="27" xfId="46" applyFont="1" applyFill="1" applyBorder="1" applyAlignment="1">
      <alignment horizontal="center" vertical="center"/>
    </xf>
    <xf numFmtId="0" fontId="8" fillId="0" borderId="25" xfId="46" applyFont="1" applyFill="1" applyBorder="1" applyAlignment="1">
      <alignment horizontal="center" vertical="center"/>
    </xf>
    <xf numFmtId="0" fontId="8" fillId="0" borderId="23" xfId="46" applyFont="1" applyFill="1" applyBorder="1" applyAlignment="1">
      <alignment horizontal="center" vertical="center"/>
    </xf>
    <xf numFmtId="0" fontId="8" fillId="0" borderId="22" xfId="46" applyFont="1" applyFill="1" applyBorder="1" applyAlignment="1">
      <alignment horizontal="center" vertical="center"/>
    </xf>
    <xf numFmtId="0" fontId="20" fillId="0" borderId="0" xfId="46" applyFont="1" applyFill="1" applyBorder="1" applyAlignment="1">
      <alignment horizontal="distributed" vertical="center"/>
    </xf>
    <xf numFmtId="0" fontId="20" fillId="0" borderId="11" xfId="46" applyFont="1" applyFill="1" applyBorder="1" applyAlignment="1">
      <alignment horizontal="distributed" vertical="center"/>
    </xf>
    <xf numFmtId="0" fontId="8" fillId="0" borderId="0" xfId="46" applyFont="1" applyFill="1" applyBorder="1" applyAlignment="1">
      <alignment horizontal="distributed" vertical="center" shrinkToFit="1"/>
    </xf>
    <xf numFmtId="0" fontId="8" fillId="0" borderId="11" xfId="46" applyFont="1" applyFill="1" applyBorder="1" applyAlignment="1">
      <alignment horizontal="distributed" vertical="center" shrinkToFit="1"/>
    </xf>
    <xf numFmtId="0" fontId="3" fillId="0" borderId="0" xfId="46" applyFont="1" applyFill="1" applyBorder="1" applyAlignment="1">
      <alignment horizontal="right" vertical="center"/>
    </xf>
    <xf numFmtId="0" fontId="8" fillId="0" borderId="24" xfId="46" applyFont="1" applyFill="1" applyBorder="1" applyAlignment="1">
      <alignment horizontal="distributed" vertical="center" indent="1"/>
    </xf>
    <xf numFmtId="0" fontId="8" fillId="0" borderId="40" xfId="46" applyFont="1" applyFill="1" applyBorder="1" applyAlignment="1">
      <alignment horizontal="distributed" vertical="center" indent="1"/>
    </xf>
    <xf numFmtId="0" fontId="8" fillId="0" borderId="27" xfId="46" applyFont="1" applyFill="1" applyBorder="1" applyAlignment="1">
      <alignment horizontal="distributed" vertical="center" indent="1"/>
    </xf>
    <xf numFmtId="0" fontId="8" fillId="0" borderId="37" xfId="46" applyFont="1" applyFill="1" applyBorder="1" applyAlignment="1">
      <alignment horizontal="distributed" vertical="center" indent="1"/>
    </xf>
    <xf numFmtId="0" fontId="8" fillId="0" borderId="12" xfId="46" applyFont="1" applyFill="1" applyBorder="1" applyAlignment="1">
      <alignment horizontal="distributed" vertical="center" shrinkToFit="1"/>
    </xf>
    <xf numFmtId="0" fontId="8" fillId="0" borderId="13" xfId="46" applyFont="1" applyFill="1" applyBorder="1" applyAlignment="1">
      <alignment horizontal="distributed" vertical="center" shrinkToFit="1"/>
    </xf>
    <xf numFmtId="0" fontId="8" fillId="0" borderId="0" xfId="46" applyFont="1" applyFill="1" applyBorder="1" applyAlignment="1">
      <alignment horizontal="distributed" vertical="center" wrapText="1"/>
    </xf>
    <xf numFmtId="177" fontId="47" fillId="0" borderId="0" xfId="46" applyNumberFormat="1" applyFont="1" applyFill="1" applyBorder="1" applyAlignment="1">
      <alignment horizontal="right" vertical="center"/>
    </xf>
    <xf numFmtId="0" fontId="8" fillId="0" borderId="12" xfId="46" applyFont="1" applyFill="1" applyBorder="1" applyAlignment="1">
      <alignment horizontal="right" vertical="center"/>
    </xf>
    <xf numFmtId="0" fontId="11" fillId="0" borderId="0" xfId="46" applyFont="1" applyFill="1" applyBorder="1" applyAlignment="1">
      <alignment horizontal="left" vertical="center"/>
    </xf>
    <xf numFmtId="0" fontId="11" fillId="0" borderId="11" xfId="46" applyFont="1" applyFill="1" applyBorder="1" applyAlignment="1">
      <alignment horizontal="left" vertical="center"/>
    </xf>
    <xf numFmtId="177" fontId="47" fillId="0" borderId="28" xfId="46" applyNumberFormat="1" applyFont="1" applyFill="1" applyBorder="1" applyAlignment="1">
      <alignment horizontal="right" vertical="center"/>
    </xf>
    <xf numFmtId="177" fontId="11" fillId="0" borderId="0" xfId="46" applyNumberFormat="1" applyFont="1" applyFill="1" applyAlignment="1">
      <alignment horizontal="right" vertical="center"/>
    </xf>
    <xf numFmtId="177" fontId="47" fillId="0" borderId="17" xfId="46" applyNumberFormat="1" applyFont="1" applyFill="1" applyBorder="1" applyAlignment="1">
      <alignment horizontal="right" vertical="center"/>
    </xf>
    <xf numFmtId="177" fontId="47" fillId="0" borderId="12" xfId="46" applyNumberFormat="1" applyFont="1" applyFill="1" applyBorder="1" applyAlignment="1">
      <alignment horizontal="right" vertical="center"/>
    </xf>
    <xf numFmtId="177" fontId="11" fillId="0" borderId="12" xfId="46" applyNumberFormat="1" applyFont="1" applyFill="1" applyBorder="1" applyAlignment="1">
      <alignment horizontal="right" vertical="center"/>
    </xf>
    <xf numFmtId="0" fontId="11" fillId="0" borderId="23" xfId="46" applyFont="1" applyFill="1" applyBorder="1" applyAlignment="1">
      <alignment horizontal="distributed" vertical="center" indent="2"/>
    </xf>
    <xf numFmtId="0" fontId="11" fillId="0" borderId="24" xfId="46" applyFont="1" applyFill="1" applyBorder="1" applyAlignment="1">
      <alignment horizontal="distributed" vertical="center" indent="2"/>
    </xf>
    <xf numFmtId="177" fontId="38" fillId="0" borderId="29" xfId="46" applyNumberFormat="1" applyFont="1" applyFill="1" applyBorder="1" applyAlignment="1">
      <alignment horizontal="right" vertical="center"/>
    </xf>
    <xf numFmtId="0" fontId="11" fillId="0" borderId="20" xfId="46" applyFont="1" applyFill="1" applyBorder="1" applyAlignment="1">
      <alignment horizontal="center" vertical="center" wrapText="1"/>
    </xf>
    <xf numFmtId="0" fontId="11" fillId="0" borderId="18"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11" fillId="0" borderId="28" xfId="46" applyFont="1" applyFill="1" applyBorder="1" applyAlignment="1">
      <alignment horizontal="center" vertical="center" wrapText="1"/>
    </xf>
    <xf numFmtId="0" fontId="11" fillId="0" borderId="0" xfId="46" applyFont="1" applyFill="1" applyBorder="1" applyAlignment="1">
      <alignment horizontal="center" vertical="center" wrapText="1"/>
    </xf>
    <xf numFmtId="0" fontId="11" fillId="0" borderId="11" xfId="46" applyFont="1" applyFill="1" applyBorder="1" applyAlignment="1">
      <alignment horizontal="center" vertical="center" wrapText="1"/>
    </xf>
    <xf numFmtId="0" fontId="11" fillId="0" borderId="14" xfId="46" applyFont="1" applyFill="1" applyBorder="1" applyAlignment="1">
      <alignment horizontal="center" vertical="center" wrapText="1"/>
    </xf>
    <xf numFmtId="177" fontId="38" fillId="0" borderId="0" xfId="46" applyNumberFormat="1" applyFont="1" applyFill="1" applyBorder="1" applyAlignment="1">
      <alignment horizontal="right" vertical="center"/>
    </xf>
    <xf numFmtId="0" fontId="11" fillId="0" borderId="0" xfId="46" applyFont="1" applyFill="1" applyBorder="1" applyAlignment="1">
      <alignment horizontal="center" vertical="center"/>
    </xf>
    <xf numFmtId="0" fontId="11" fillId="0" borderId="11" xfId="46" applyFont="1" applyFill="1" applyBorder="1" applyAlignment="1">
      <alignment horizontal="center" vertical="center"/>
    </xf>
    <xf numFmtId="0" fontId="11" fillId="0" borderId="14" xfId="46" applyFont="1" applyFill="1" applyBorder="1" applyAlignment="1">
      <alignment horizontal="center" vertical="center"/>
    </xf>
    <xf numFmtId="0" fontId="11" fillId="0" borderId="15" xfId="46" applyFont="1" applyFill="1" applyBorder="1" applyAlignment="1">
      <alignment horizontal="center" vertical="center"/>
    </xf>
    <xf numFmtId="0" fontId="11" fillId="0" borderId="12" xfId="46" applyFont="1" applyFill="1" applyBorder="1" applyAlignment="1">
      <alignment horizontal="left" vertical="center"/>
    </xf>
    <xf numFmtId="0" fontId="11" fillId="0" borderId="13" xfId="46" applyFont="1" applyFill="1" applyBorder="1" applyAlignment="1">
      <alignment horizontal="left" vertical="center"/>
    </xf>
    <xf numFmtId="0" fontId="24" fillId="0" borderId="29" xfId="46" applyFont="1" applyFill="1" applyBorder="1" applyAlignment="1">
      <alignment horizontal="left" vertical="center"/>
    </xf>
    <xf numFmtId="0" fontId="24" fillId="0" borderId="30" xfId="46" applyFont="1" applyFill="1" applyBorder="1" applyAlignment="1">
      <alignment horizontal="left" vertical="center"/>
    </xf>
    <xf numFmtId="0" fontId="11" fillId="0" borderId="28" xfId="46" applyFont="1" applyFill="1" applyBorder="1" applyAlignment="1">
      <alignment horizontal="center" vertical="center"/>
    </xf>
    <xf numFmtId="177" fontId="38" fillId="0" borderId="31" xfId="46" applyNumberFormat="1" applyFont="1" applyFill="1" applyBorder="1" applyAlignment="1">
      <alignment horizontal="right" vertical="center"/>
    </xf>
    <xf numFmtId="0" fontId="11" fillId="0" borderId="31" xfId="46" applyFont="1" applyFill="1" applyBorder="1" applyAlignment="1">
      <alignment horizontal="center" vertical="center"/>
    </xf>
    <xf numFmtId="0" fontId="11" fillId="0" borderId="29" xfId="46" applyFont="1" applyFill="1" applyBorder="1" applyAlignment="1">
      <alignment horizontal="center" vertical="center"/>
    </xf>
    <xf numFmtId="0" fontId="11" fillId="0" borderId="30" xfId="46" applyFont="1" applyFill="1" applyBorder="1" applyAlignment="1">
      <alignment horizontal="center" vertical="center"/>
    </xf>
    <xf numFmtId="0" fontId="11" fillId="0" borderId="22" xfId="46" applyFont="1" applyFill="1" applyBorder="1" applyAlignment="1">
      <alignment horizontal="center" vertical="center"/>
    </xf>
    <xf numFmtId="0" fontId="11" fillId="0" borderId="10" xfId="46" applyFont="1" applyFill="1" applyBorder="1" applyAlignment="1">
      <alignment horizontal="center" vertical="center"/>
    </xf>
    <xf numFmtId="0" fontId="11" fillId="0" borderId="27" xfId="46" applyFont="1" applyFill="1" applyBorder="1" applyAlignment="1">
      <alignment horizontal="center" vertical="center"/>
    </xf>
    <xf numFmtId="0" fontId="11" fillId="0" borderId="31" xfId="46" applyFont="1" applyFill="1" applyBorder="1" applyAlignment="1">
      <alignment horizontal="distributed" vertical="center"/>
    </xf>
    <xf numFmtId="0" fontId="11" fillId="0" borderId="29" xfId="46" applyFont="1" applyFill="1" applyBorder="1" applyAlignment="1">
      <alignment horizontal="distributed" vertical="center"/>
    </xf>
    <xf numFmtId="0" fontId="11" fillId="0" borderId="30" xfId="46" applyFont="1" applyFill="1" applyBorder="1" applyAlignment="1">
      <alignment horizontal="distributed" vertical="center"/>
    </xf>
    <xf numFmtId="0" fontId="11" fillId="0" borderId="21" xfId="46" applyFont="1" applyFill="1" applyBorder="1" applyAlignment="1">
      <alignment horizontal="center" vertical="center"/>
    </xf>
    <xf numFmtId="0" fontId="11" fillId="0" borderId="28" xfId="46" applyFont="1" applyFill="1" applyBorder="1" applyAlignment="1">
      <alignment horizontal="distributed" vertical="center"/>
    </xf>
    <xf numFmtId="0" fontId="11" fillId="0" borderId="0" xfId="46" applyFont="1" applyFill="1" applyBorder="1" applyAlignment="1">
      <alignment horizontal="distributed" vertical="center"/>
    </xf>
    <xf numFmtId="0" fontId="11" fillId="0" borderId="11" xfId="46" applyFont="1" applyFill="1" applyBorder="1" applyAlignment="1">
      <alignment horizontal="distributed" vertical="center"/>
    </xf>
    <xf numFmtId="0" fontId="5" fillId="0" borderId="0" xfId="46" applyFont="1" applyFill="1" applyAlignment="1">
      <alignment horizontal="right" vertical="center"/>
    </xf>
    <xf numFmtId="0" fontId="5" fillId="0" borderId="0" xfId="46" applyFont="1" applyFill="1" applyAlignment="1">
      <alignment horizontal="left" vertical="center"/>
    </xf>
    <xf numFmtId="0" fontId="12" fillId="0" borderId="0" xfId="46" applyFont="1" applyFill="1" applyBorder="1" applyAlignment="1">
      <alignment horizontal="right" vertical="center"/>
    </xf>
    <xf numFmtId="0" fontId="12" fillId="0" borderId="0" xfId="46" applyFont="1" applyFill="1" applyBorder="1" applyAlignment="1">
      <alignment horizontal="left" vertical="center"/>
    </xf>
    <xf numFmtId="0" fontId="11" fillId="0" borderId="0" xfId="46" applyFont="1" applyFill="1" applyBorder="1" applyAlignment="1">
      <alignment horizontal="right" vertical="center"/>
    </xf>
    <xf numFmtId="0" fontId="11" fillId="0" borderId="0" xfId="46" applyFont="1" applyFill="1" applyBorder="1" applyAlignment="1">
      <alignment horizontal="distributed" vertical="center" wrapText="1"/>
    </xf>
    <xf numFmtId="0" fontId="11" fillId="0" borderId="14" xfId="46" applyFont="1" applyFill="1" applyBorder="1" applyAlignment="1">
      <alignment horizontal="distributed" vertical="center"/>
    </xf>
    <xf numFmtId="0" fontId="11" fillId="0" borderId="18" xfId="46" applyFont="1" applyFill="1" applyBorder="1" applyAlignment="1">
      <alignment horizontal="distributed" vertical="center"/>
    </xf>
    <xf numFmtId="0" fontId="11" fillId="0" borderId="20" xfId="46" applyFont="1" applyFill="1" applyBorder="1" applyAlignment="1">
      <alignment horizontal="center" vertical="center"/>
    </xf>
    <xf numFmtId="0" fontId="11" fillId="0" borderId="18" xfId="46" applyFont="1" applyFill="1" applyBorder="1" applyAlignment="1">
      <alignment horizontal="center" vertical="center"/>
    </xf>
    <xf numFmtId="0" fontId="11" fillId="0" borderId="19" xfId="46" applyFont="1" applyFill="1" applyBorder="1" applyAlignment="1">
      <alignment horizontal="center" vertical="center"/>
    </xf>
    <xf numFmtId="0" fontId="11" fillId="0" borderId="25" xfId="46" applyFont="1" applyFill="1" applyBorder="1" applyAlignment="1">
      <alignment horizontal="center" vertical="center" justifyLastLine="1"/>
    </xf>
    <xf numFmtId="0" fontId="11" fillId="0" borderId="23" xfId="46" applyFont="1" applyFill="1" applyBorder="1" applyAlignment="1">
      <alignment horizontal="center" vertical="center" justifyLastLine="1"/>
    </xf>
    <xf numFmtId="0" fontId="11" fillId="0" borderId="24" xfId="46" applyFont="1" applyFill="1" applyBorder="1" applyAlignment="1">
      <alignment horizontal="center" vertical="center" justifyLastLine="1"/>
    </xf>
    <xf numFmtId="0" fontId="11" fillId="0" borderId="21" xfId="46" applyFont="1" applyFill="1" applyBorder="1" applyAlignment="1">
      <alignment horizontal="distributed" vertical="center"/>
    </xf>
    <xf numFmtId="0" fontId="11" fillId="0" borderId="15" xfId="46" applyFont="1" applyFill="1" applyBorder="1" applyAlignment="1">
      <alignment horizontal="distributed" vertical="center"/>
    </xf>
    <xf numFmtId="0" fontId="11" fillId="0" borderId="0" xfId="46" applyFont="1" applyFill="1" applyBorder="1" applyAlignment="1">
      <alignment horizontal="distributed" vertical="center" shrinkToFit="1"/>
    </xf>
    <xf numFmtId="0" fontId="24" fillId="0" borderId="29" xfId="46" applyFont="1" applyFill="1" applyBorder="1" applyAlignment="1">
      <alignment horizontal="distributed" vertical="center" shrinkToFit="1"/>
    </xf>
    <xf numFmtId="0" fontId="24" fillId="0" borderId="30" xfId="46" applyFont="1" applyFill="1" applyBorder="1" applyAlignment="1">
      <alignment horizontal="distributed" vertical="center" shrinkToFit="1"/>
    </xf>
    <xf numFmtId="177" fontId="47" fillId="0" borderId="0" xfId="46" applyNumberFormat="1" applyFont="1" applyFill="1" applyAlignment="1">
      <alignment horizontal="right" vertical="center"/>
    </xf>
    <xf numFmtId="0" fontId="11" fillId="0" borderId="11" xfId="46" applyFont="1" applyFill="1" applyBorder="1" applyAlignment="1">
      <alignment horizontal="distributed" vertical="center" shrinkToFit="1"/>
    </xf>
    <xf numFmtId="0" fontId="11" fillId="0" borderId="0" xfId="46" applyFont="1" applyFill="1" applyBorder="1" applyAlignment="1">
      <alignment horizontal="left" vertical="center" shrinkToFit="1"/>
    </xf>
    <xf numFmtId="0" fontId="11" fillId="0" borderId="11" xfId="46" applyFont="1" applyFill="1" applyBorder="1" applyAlignment="1">
      <alignment horizontal="left" vertical="center" shrinkToFit="1"/>
    </xf>
    <xf numFmtId="0" fontId="8" fillId="0" borderId="18" xfId="46" applyFont="1" applyFill="1" applyBorder="1" applyAlignment="1">
      <alignment horizontal="left" vertical="center"/>
    </xf>
    <xf numFmtId="0" fontId="11" fillId="0" borderId="12" xfId="46" applyFont="1" applyFill="1" applyBorder="1" applyAlignment="1">
      <alignment horizontal="distributed" vertical="center" shrinkToFit="1"/>
    </xf>
    <xf numFmtId="0" fontId="11" fillId="0" borderId="13" xfId="46" applyFont="1" applyFill="1" applyBorder="1" applyAlignment="1">
      <alignment horizontal="distributed" vertical="center" shrinkToFit="1"/>
    </xf>
    <xf numFmtId="0" fontId="12" fillId="0" borderId="0" xfId="46" applyFont="1" applyFill="1" applyBorder="1" applyAlignment="1">
      <alignment horizontal="center" vertical="center"/>
    </xf>
    <xf numFmtId="0" fontId="8" fillId="0" borderId="0" xfId="46" applyFont="1" applyFill="1" applyBorder="1" applyAlignment="1">
      <alignment horizontal="right" vertical="center"/>
    </xf>
    <xf numFmtId="0" fontId="11" fillId="0" borderId="24" xfId="46" applyFont="1" applyFill="1" applyBorder="1" applyAlignment="1">
      <alignment horizontal="distributed" vertical="center" wrapText="1" indent="3"/>
    </xf>
    <xf numFmtId="0" fontId="11" fillId="0" borderId="40" xfId="46" applyFont="1" applyFill="1" applyBorder="1" applyAlignment="1">
      <alignment horizontal="distributed" vertical="center" wrapText="1" indent="3"/>
    </xf>
    <xf numFmtId="0" fontId="11" fillId="0" borderId="27" xfId="46" applyFont="1" applyFill="1" applyBorder="1" applyAlignment="1">
      <alignment horizontal="distributed" vertical="center" wrapText="1" indent="3"/>
    </xf>
    <xf numFmtId="0" fontId="11" fillId="0" borderId="37" xfId="46" applyFont="1" applyFill="1" applyBorder="1" applyAlignment="1">
      <alignment horizontal="distributed" vertical="center" wrapText="1" indent="3"/>
    </xf>
    <xf numFmtId="0" fontId="11" fillId="0" borderId="24" xfId="46" applyFont="1" applyFill="1" applyBorder="1" applyAlignment="1">
      <alignment horizontal="distributed" vertical="center" justifyLastLine="1"/>
    </xf>
    <xf numFmtId="0" fontId="11" fillId="0" borderId="40" xfId="46" applyFont="1" applyFill="1" applyBorder="1" applyAlignment="1">
      <alignment horizontal="distributed" vertical="center" justifyLastLine="1"/>
    </xf>
    <xf numFmtId="0" fontId="11" fillId="0" borderId="27" xfId="46" applyFont="1" applyFill="1" applyBorder="1" applyAlignment="1">
      <alignment horizontal="distributed" vertical="center" justifyLastLine="1"/>
    </xf>
    <xf numFmtId="0" fontId="11" fillId="0" borderId="37" xfId="46" applyFont="1" applyFill="1" applyBorder="1" applyAlignment="1">
      <alignment horizontal="distributed" vertical="center" justifyLastLine="1"/>
    </xf>
    <xf numFmtId="0" fontId="11" fillId="0" borderId="40" xfId="46" applyFont="1" applyFill="1" applyBorder="1" applyAlignment="1">
      <alignment horizontal="center" vertical="center"/>
    </xf>
    <xf numFmtId="0" fontId="11" fillId="0" borderId="25" xfId="46" applyFont="1" applyFill="1" applyBorder="1" applyAlignment="1">
      <alignment horizontal="center" vertical="center"/>
    </xf>
    <xf numFmtId="0" fontId="11" fillId="0" borderId="37" xfId="46" applyFont="1" applyFill="1" applyBorder="1" applyAlignment="1">
      <alignment horizontal="center" vertical="center"/>
    </xf>
    <xf numFmtId="0" fontId="24" fillId="0" borderId="29" xfId="46" applyFont="1" applyFill="1" applyBorder="1" applyAlignment="1">
      <alignment horizontal="distributed" vertical="center"/>
    </xf>
    <xf numFmtId="0" fontId="24" fillId="0" borderId="30" xfId="46" applyFont="1" applyFill="1" applyBorder="1" applyAlignment="1">
      <alignment horizontal="distributed" vertical="center"/>
    </xf>
    <xf numFmtId="0" fontId="11" fillId="0" borderId="12" xfId="46" applyFont="1" applyFill="1" applyBorder="1" applyAlignment="1">
      <alignment horizontal="distributed" vertical="center"/>
    </xf>
    <xf numFmtId="0" fontId="11" fillId="0" borderId="13" xfId="46" applyFont="1" applyFill="1" applyBorder="1" applyAlignment="1">
      <alignment horizontal="distributed" vertical="center"/>
    </xf>
    <xf numFmtId="0" fontId="12" fillId="0" borderId="0" xfId="46" applyFont="1" applyFill="1" applyAlignment="1">
      <alignment horizontal="right" vertical="center"/>
    </xf>
    <xf numFmtId="0" fontId="12" fillId="0" borderId="0" xfId="46" applyFont="1" applyFill="1" applyAlignment="1">
      <alignment horizontal="left" vertical="center"/>
    </xf>
    <xf numFmtId="0" fontId="8" fillId="0" borderId="12" xfId="46" applyFont="1" applyFill="1" applyBorder="1" applyAlignment="1">
      <alignment horizontal="center" vertical="center"/>
    </xf>
    <xf numFmtId="0" fontId="11" fillId="0" borderId="18" xfId="46" applyFont="1" applyFill="1" applyBorder="1" applyAlignment="1">
      <alignment horizontal="distributed" vertical="center" wrapText="1"/>
    </xf>
    <xf numFmtId="0" fontId="11" fillId="0" borderId="19" xfId="46" applyFont="1" applyFill="1" applyBorder="1" applyAlignment="1">
      <alignment horizontal="distributed" vertical="center"/>
    </xf>
    <xf numFmtId="0" fontId="11" fillId="0" borderId="23" xfId="46" applyFont="1" applyFill="1" applyBorder="1" applyAlignment="1">
      <alignment horizontal="center" vertical="center"/>
    </xf>
    <xf numFmtId="0" fontId="11" fillId="0" borderId="24" xfId="46" applyFont="1" applyFill="1" applyBorder="1" applyAlignment="1">
      <alignment horizontal="center" vertical="center"/>
    </xf>
    <xf numFmtId="177" fontId="47" fillId="0" borderId="0" xfId="51" quotePrefix="1" applyNumberFormat="1" applyFont="1" applyFill="1" applyAlignment="1">
      <alignment horizontal="right" vertical="center"/>
    </xf>
    <xf numFmtId="0" fontId="38" fillId="0" borderId="29" xfId="51" applyFont="1" applyFill="1" applyBorder="1" applyAlignment="1">
      <alignment horizontal="distributed" vertical="center"/>
    </xf>
    <xf numFmtId="0" fontId="38" fillId="0" borderId="30" xfId="51" applyFont="1" applyFill="1" applyBorder="1" applyAlignment="1">
      <alignment horizontal="distributed" vertical="center"/>
    </xf>
    <xf numFmtId="177" fontId="38" fillId="0" borderId="0" xfId="51" quotePrefix="1" applyNumberFormat="1" applyFont="1" applyFill="1" applyAlignment="1">
      <alignment horizontal="right" vertical="center"/>
    </xf>
    <xf numFmtId="0" fontId="11" fillId="0" borderId="37" xfId="46" applyFont="1" applyFill="1" applyBorder="1" applyAlignment="1">
      <alignment horizontal="center" vertical="center" wrapText="1"/>
    </xf>
    <xf numFmtId="38" fontId="11" fillId="0" borderId="10" xfId="48" applyFont="1" applyFill="1" applyBorder="1" applyAlignment="1">
      <alignment horizontal="center" vertical="center"/>
    </xf>
    <xf numFmtId="38" fontId="11" fillId="0" borderId="27" xfId="48" applyFont="1" applyFill="1" applyBorder="1" applyAlignment="1">
      <alignment horizontal="center" vertical="center"/>
    </xf>
    <xf numFmtId="182" fontId="11" fillId="0" borderId="10" xfId="46" applyNumberFormat="1" applyFont="1" applyFill="1" applyBorder="1" applyAlignment="1">
      <alignment horizontal="center" vertical="center"/>
    </xf>
    <xf numFmtId="182" fontId="11" fillId="0" borderId="27" xfId="46" applyNumberFormat="1" applyFont="1" applyFill="1" applyBorder="1" applyAlignment="1">
      <alignment horizontal="center" vertical="center"/>
    </xf>
    <xf numFmtId="177" fontId="47" fillId="0" borderId="0" xfId="51" applyNumberFormat="1" applyFont="1" applyFill="1" applyAlignment="1">
      <alignment horizontal="right" vertical="center"/>
    </xf>
    <xf numFmtId="0" fontId="67" fillId="0" borderId="0" xfId="51" applyFont="1" applyFill="1" applyBorder="1" applyAlignment="1">
      <alignment horizontal="distributed" vertical="center"/>
    </xf>
    <xf numFmtId="0" fontId="67" fillId="0" borderId="11" xfId="51" applyFont="1" applyFill="1" applyBorder="1" applyAlignment="1">
      <alignment horizontal="distributed" vertical="center"/>
    </xf>
    <xf numFmtId="177" fontId="47" fillId="0" borderId="12" xfId="51" quotePrefix="1" applyNumberFormat="1" applyFont="1" applyFill="1" applyBorder="1" applyAlignment="1">
      <alignment horizontal="right" vertical="center"/>
    </xf>
    <xf numFmtId="177" fontId="47" fillId="0" borderId="12" xfId="51" applyNumberFormat="1" applyFont="1" applyFill="1" applyBorder="1" applyAlignment="1">
      <alignment horizontal="right" vertical="center"/>
    </xf>
    <xf numFmtId="0" fontId="16" fillId="0" borderId="0" xfId="46" applyFont="1" applyFill="1" applyAlignment="1">
      <alignment horizontal="center" vertical="center"/>
    </xf>
    <xf numFmtId="0" fontId="17" fillId="0" borderId="0" xfId="46" applyFont="1" applyFill="1" applyAlignment="1">
      <alignment horizontal="center" vertical="center"/>
    </xf>
    <xf numFmtId="0" fontId="17" fillId="0" borderId="0" xfId="46" applyFont="1" applyFill="1" applyBorder="1" applyAlignment="1">
      <alignment vertical="center"/>
    </xf>
    <xf numFmtId="0" fontId="0" fillId="0" borderId="0" xfId="0" applyFill="1" applyAlignment="1">
      <alignment vertical="center"/>
    </xf>
    <xf numFmtId="0" fontId="3" fillId="0" borderId="20" xfId="46" applyFont="1" applyFill="1" applyBorder="1" applyAlignment="1">
      <alignment horizontal="distributed" vertical="center" wrapText="1" justifyLastLine="1"/>
    </xf>
    <xf numFmtId="0" fontId="3" fillId="0" borderId="28" xfId="46" applyFont="1" applyFill="1" applyBorder="1" applyAlignment="1">
      <alignment horizontal="distributed" vertical="center" wrapText="1" justifyLastLine="1"/>
    </xf>
    <xf numFmtId="0" fontId="3" fillId="0" borderId="21" xfId="46" applyFont="1" applyFill="1" applyBorder="1" applyAlignment="1">
      <alignment horizontal="distributed" vertical="center" wrapText="1" justifyLastLine="1"/>
    </xf>
    <xf numFmtId="0" fontId="8" fillId="0" borderId="0" xfId="46" applyFont="1" applyFill="1" applyBorder="1" applyAlignment="1">
      <alignment horizontal="center" vertical="center"/>
    </xf>
    <xf numFmtId="0" fontId="8" fillId="0" borderId="33" xfId="46" applyFont="1" applyFill="1" applyBorder="1" applyAlignment="1">
      <alignment horizontal="center" vertical="center"/>
    </xf>
    <xf numFmtId="0" fontId="8" fillId="0" borderId="38" xfId="46" applyFont="1" applyFill="1" applyBorder="1" applyAlignment="1">
      <alignment horizontal="center" vertical="center"/>
    </xf>
    <xf numFmtId="0" fontId="8" fillId="0" borderId="10" xfId="46" applyFont="1" applyFill="1" applyBorder="1" applyAlignment="1">
      <alignment horizontal="center" vertical="center"/>
    </xf>
    <xf numFmtId="0" fontId="8" fillId="0" borderId="16" xfId="46" applyFont="1" applyFill="1" applyBorder="1" applyAlignment="1">
      <alignment horizontal="center" vertical="center"/>
    </xf>
    <xf numFmtId="0" fontId="8" fillId="0" borderId="29" xfId="53" applyFont="1" applyFill="1" applyBorder="1" applyAlignment="1">
      <alignment horizontal="right" vertical="center"/>
    </xf>
    <xf numFmtId="0" fontId="8" fillId="0" borderId="0" xfId="53" applyFont="1" applyFill="1" applyBorder="1" applyAlignment="1">
      <alignment horizontal="right" vertical="center"/>
    </xf>
    <xf numFmtId="0" fontId="20" fillId="0" borderId="43" xfId="53" applyFont="1" applyFill="1" applyBorder="1" applyAlignment="1">
      <alignment horizontal="right" vertical="center"/>
    </xf>
    <xf numFmtId="0" fontId="6" fillId="0" borderId="0" xfId="46" applyFont="1" applyFill="1" applyAlignment="1">
      <alignment horizontal="center" vertical="center"/>
    </xf>
    <xf numFmtId="0" fontId="10" fillId="0" borderId="0" xfId="46" applyFont="1" applyFill="1" applyAlignment="1">
      <alignment horizontal="center" vertical="center"/>
    </xf>
    <xf numFmtId="0" fontId="8" fillId="0" borderId="24" xfId="46" applyFont="1" applyFill="1" applyBorder="1" applyAlignment="1">
      <alignment horizontal="distributed" vertical="center" justifyLastLine="1"/>
    </xf>
    <xf numFmtId="0" fontId="8" fillId="0" borderId="21" xfId="46" applyFont="1" applyFill="1" applyBorder="1" applyAlignment="1">
      <alignment horizontal="distributed" vertical="center" indent="1"/>
    </xf>
    <xf numFmtId="0" fontId="8" fillId="0" borderId="15" xfId="46" applyFont="1" applyFill="1" applyBorder="1" applyAlignment="1">
      <alignment horizontal="distributed" vertical="center" indent="1"/>
    </xf>
    <xf numFmtId="0" fontId="8" fillId="0" borderId="22" xfId="46" applyFont="1" applyFill="1" applyBorder="1" applyAlignment="1">
      <alignment horizontal="distributed" vertical="center" indent="1"/>
    </xf>
    <xf numFmtId="0" fontId="8" fillId="0" borderId="10" xfId="46" applyFont="1" applyFill="1" applyBorder="1" applyAlignment="1">
      <alignment horizontal="distributed" vertical="center" indent="1"/>
    </xf>
    <xf numFmtId="177" fontId="8" fillId="0" borderId="31" xfId="53" applyNumberFormat="1" applyFont="1" applyFill="1" applyBorder="1" applyAlignment="1">
      <alignment horizontal="right" vertical="center"/>
    </xf>
    <xf numFmtId="177" fontId="8" fillId="0" borderId="29" xfId="53" applyNumberFormat="1" applyFont="1" applyFill="1" applyBorder="1" applyAlignment="1">
      <alignment horizontal="right" vertical="center"/>
    </xf>
    <xf numFmtId="177" fontId="57" fillId="0" borderId="29" xfId="53" applyNumberFormat="1" applyFont="1" applyFill="1" applyBorder="1" applyAlignment="1">
      <alignment horizontal="right" vertical="center"/>
    </xf>
    <xf numFmtId="177" fontId="8" fillId="0" borderId="28" xfId="53" applyNumberFormat="1" applyFont="1" applyFill="1" applyBorder="1" applyAlignment="1">
      <alignment horizontal="right" vertical="center"/>
    </xf>
    <xf numFmtId="177" fontId="8" fillId="0" borderId="0" xfId="53" applyNumberFormat="1" applyFont="1" applyFill="1" applyBorder="1" applyAlignment="1">
      <alignment horizontal="right" vertical="center"/>
    </xf>
    <xf numFmtId="177" fontId="57" fillId="0" borderId="0" xfId="53" applyNumberFormat="1" applyFont="1" applyFill="1" applyBorder="1" applyAlignment="1">
      <alignment horizontal="right" vertical="center"/>
    </xf>
    <xf numFmtId="177" fontId="58" fillId="0" borderId="43" xfId="53" applyNumberFormat="1" applyFont="1" applyFill="1" applyBorder="1" applyAlignment="1">
      <alignment horizontal="right" vertical="center"/>
    </xf>
    <xf numFmtId="0" fontId="8" fillId="0" borderId="21" xfId="46" applyFont="1" applyFill="1" applyBorder="1" applyAlignment="1">
      <alignment horizontal="distributed" vertical="center" indent="5"/>
    </xf>
    <xf numFmtId="0" fontId="8" fillId="0" borderId="14" xfId="46" applyFont="1" applyFill="1" applyBorder="1" applyAlignment="1">
      <alignment horizontal="distributed" vertical="center" indent="5"/>
    </xf>
    <xf numFmtId="0" fontId="8" fillId="0" borderId="15" xfId="46" applyFont="1" applyFill="1" applyBorder="1" applyAlignment="1">
      <alignment horizontal="distributed" vertical="center" indent="5"/>
    </xf>
    <xf numFmtId="0" fontId="8" fillId="0" borderId="21" xfId="46" applyFont="1" applyFill="1" applyBorder="1" applyAlignment="1">
      <alignment horizontal="distributed" vertical="center" indent="7"/>
    </xf>
    <xf numFmtId="0" fontId="8" fillId="0" borderId="14" xfId="46" applyFont="1" applyFill="1" applyBorder="1" applyAlignment="1">
      <alignment horizontal="distributed" vertical="center" indent="7"/>
    </xf>
    <xf numFmtId="177" fontId="20" fillId="0" borderId="17" xfId="53" applyNumberFormat="1" applyFont="1" applyFill="1" applyBorder="1" applyAlignment="1">
      <alignment horizontal="right" vertical="center"/>
    </xf>
    <xf numFmtId="177" fontId="20" fillId="0" borderId="12" xfId="53" applyNumberFormat="1" applyFont="1" applyFill="1" applyBorder="1" applyAlignment="1">
      <alignment horizontal="right" vertical="center"/>
    </xf>
    <xf numFmtId="0" fontId="8" fillId="0" borderId="31" xfId="46" applyFont="1" applyFill="1" applyBorder="1" applyAlignment="1">
      <alignment horizontal="center" vertical="center" wrapText="1" justifyLastLine="1"/>
    </xf>
    <xf numFmtId="0" fontId="8" fillId="0" borderId="29" xfId="46" applyFont="1" applyFill="1" applyBorder="1" applyAlignment="1">
      <alignment horizontal="center" vertical="center" wrapText="1" justifyLastLine="1"/>
    </xf>
    <xf numFmtId="0" fontId="8" fillId="0" borderId="21" xfId="46" applyFont="1" applyFill="1" applyBorder="1" applyAlignment="1">
      <alignment horizontal="center" vertical="center" justifyLastLine="1"/>
    </xf>
    <xf numFmtId="0" fontId="8" fillId="0" borderId="14" xfId="46" applyFont="1" applyFill="1" applyBorder="1" applyAlignment="1">
      <alignment horizontal="center" vertical="center" justifyLastLine="1"/>
    </xf>
    <xf numFmtId="0" fontId="8" fillId="0" borderId="15" xfId="46" applyFont="1" applyFill="1" applyBorder="1" applyAlignment="1">
      <alignment horizontal="center" vertical="center" justifyLastLine="1"/>
    </xf>
    <xf numFmtId="177" fontId="20" fillId="0" borderId="0" xfId="53" applyNumberFormat="1" applyFont="1" applyFill="1" applyBorder="1" applyAlignment="1">
      <alignment horizontal="right" vertical="center"/>
    </xf>
    <xf numFmtId="177" fontId="58" fillId="0" borderId="0" xfId="53" applyNumberFormat="1" applyFont="1" applyFill="1" applyBorder="1" applyAlignment="1">
      <alignment horizontal="right" vertical="center"/>
    </xf>
    <xf numFmtId="0" fontId="9" fillId="0" borderId="29" xfId="46" applyFont="1" applyFill="1" applyBorder="1" applyAlignment="1">
      <alignment horizontal="distributed" vertical="center"/>
    </xf>
    <xf numFmtId="0" fontId="9" fillId="0" borderId="30" xfId="46" applyFont="1" applyFill="1" applyBorder="1" applyAlignment="1">
      <alignment horizontal="distributed" vertical="center"/>
    </xf>
    <xf numFmtId="177" fontId="58" fillId="0" borderId="29" xfId="53" applyNumberFormat="1" applyFont="1" applyFill="1" applyBorder="1" applyAlignment="1">
      <alignment horizontal="right" vertical="center"/>
    </xf>
    <xf numFmtId="0" fontId="3" fillId="0" borderId="0" xfId="46" applyFont="1" applyFill="1" applyBorder="1" applyAlignment="1">
      <alignment horizontal="left" vertical="center"/>
    </xf>
    <xf numFmtId="0" fontId="10" fillId="0" borderId="0" xfId="46" applyFont="1" applyFill="1" applyBorder="1" applyAlignment="1">
      <alignment horizontal="center" vertical="center"/>
    </xf>
    <xf numFmtId="0" fontId="8" fillId="0" borderId="25" xfId="53" applyFont="1" applyFill="1" applyBorder="1" applyAlignment="1">
      <alignment horizontal="center" vertical="center"/>
    </xf>
    <xf numFmtId="0" fontId="8" fillId="0" borderId="23" xfId="53" applyFont="1" applyFill="1" applyBorder="1" applyAlignment="1">
      <alignment horizontal="center" vertical="center"/>
    </xf>
    <xf numFmtId="0" fontId="8" fillId="0" borderId="24" xfId="53" applyFont="1" applyFill="1" applyBorder="1" applyAlignment="1">
      <alignment horizontal="center" vertical="center"/>
    </xf>
    <xf numFmtId="0" fontId="20" fillId="0" borderId="25" xfId="53" applyFont="1" applyFill="1" applyBorder="1" applyAlignment="1">
      <alignment horizontal="center" vertical="center"/>
    </xf>
    <xf numFmtId="0" fontId="20" fillId="0" borderId="23" xfId="53" applyFont="1" applyFill="1" applyBorder="1" applyAlignment="1">
      <alignment horizontal="center" vertical="center"/>
    </xf>
    <xf numFmtId="177" fontId="20" fillId="0" borderId="28" xfId="53" applyNumberFormat="1" applyFont="1" applyFill="1" applyBorder="1" applyAlignment="1">
      <alignment horizontal="right" vertical="center"/>
    </xf>
    <xf numFmtId="177" fontId="20" fillId="0" borderId="43" xfId="46" applyNumberFormat="1" applyFont="1" applyFill="1" applyBorder="1" applyAlignment="1">
      <alignment horizontal="right" vertical="center"/>
    </xf>
    <xf numFmtId="0" fontId="3" fillId="0" borderId="18" xfId="53" applyFont="1" applyFill="1" applyBorder="1" applyAlignment="1">
      <alignment horizontal="left" vertical="center"/>
    </xf>
    <xf numFmtId="0" fontId="13" fillId="0" borderId="0" xfId="46" applyFont="1" applyFill="1" applyAlignment="1">
      <alignment horizontal="center" vertical="center"/>
    </xf>
    <xf numFmtId="0" fontId="11" fillId="0" borderId="0" xfId="53" applyFont="1" applyFill="1" applyBorder="1" applyAlignment="1">
      <alignment horizontal="center" vertical="center"/>
    </xf>
    <xf numFmtId="0" fontId="11" fillId="0" borderId="38" xfId="46" applyFont="1" applyFill="1" applyBorder="1" applyAlignment="1">
      <alignment horizontal="center" vertical="center"/>
    </xf>
    <xf numFmtId="0" fontId="11" fillId="0" borderId="33" xfId="46" applyFont="1" applyFill="1" applyBorder="1" applyAlignment="1">
      <alignment horizontal="center" vertical="center"/>
    </xf>
    <xf numFmtId="0" fontId="68" fillId="0" borderId="29" xfId="53" applyFont="1" applyFill="1" applyBorder="1" applyAlignment="1">
      <alignment horizontal="distributed" vertical="center"/>
    </xf>
    <xf numFmtId="0" fontId="68" fillId="0" borderId="30" xfId="53" applyFont="1" applyFill="1" applyBorder="1" applyAlignment="1">
      <alignment horizontal="distributed" vertical="center"/>
    </xf>
    <xf numFmtId="0" fontId="21" fillId="0" borderId="39" xfId="46" applyFont="1" applyFill="1" applyBorder="1" applyAlignment="1">
      <alignment horizontal="distributed" vertical="center"/>
    </xf>
    <xf numFmtId="0" fontId="21" fillId="0" borderId="30" xfId="46" applyFont="1" applyFill="1" applyBorder="1" applyAlignment="1">
      <alignment horizontal="distributed" vertical="center"/>
    </xf>
    <xf numFmtId="0" fontId="11" fillId="0" borderId="34" xfId="46" applyFont="1" applyFill="1" applyBorder="1" applyAlignment="1">
      <alignment horizontal="center" vertical="center"/>
    </xf>
    <xf numFmtId="0" fontId="21" fillId="0" borderId="34" xfId="46" applyFont="1" applyFill="1" applyBorder="1" applyAlignment="1">
      <alignment horizontal="distributed" vertical="center"/>
    </xf>
    <xf numFmtId="0" fontId="21" fillId="0" borderId="11" xfId="46" applyFont="1" applyFill="1" applyBorder="1" applyAlignment="1">
      <alignment horizontal="distributed" vertical="center"/>
    </xf>
    <xf numFmtId="0" fontId="3" fillId="0" borderId="34" xfId="46" applyFont="1" applyFill="1" applyBorder="1" applyAlignment="1">
      <alignment horizontal="center" vertical="center"/>
    </xf>
    <xf numFmtId="0" fontId="3" fillId="0" borderId="11" xfId="46" applyFont="1" applyFill="1" applyBorder="1" applyAlignment="1">
      <alignment horizontal="center" vertical="center"/>
    </xf>
    <xf numFmtId="0" fontId="6" fillId="0" borderId="0" xfId="53" applyFont="1" applyFill="1" applyBorder="1" applyAlignment="1">
      <alignment horizontal="center" vertical="center"/>
    </xf>
    <xf numFmtId="0" fontId="8" fillId="0" borderId="0" xfId="53" applyFont="1" applyFill="1" applyAlignment="1">
      <alignment horizontal="center" vertical="center"/>
    </xf>
    <xf numFmtId="0" fontId="8" fillId="0" borderId="0" xfId="53" applyFont="1" applyFill="1" applyBorder="1" applyAlignment="1">
      <alignment horizontal="center" vertical="center"/>
    </xf>
    <xf numFmtId="0" fontId="8" fillId="0" borderId="31" xfId="53" applyFont="1" applyFill="1" applyBorder="1" applyAlignment="1">
      <alignment horizontal="center" vertical="center"/>
    </xf>
    <xf numFmtId="0" fontId="8" fillId="0" borderId="29" xfId="53" applyFont="1" applyFill="1" applyBorder="1" applyAlignment="1">
      <alignment horizontal="center" vertical="center"/>
    </xf>
    <xf numFmtId="0" fontId="8" fillId="0" borderId="30" xfId="53" applyFont="1" applyFill="1" applyBorder="1" applyAlignment="1">
      <alignment horizontal="center" vertical="center"/>
    </xf>
    <xf numFmtId="0" fontId="8" fillId="0" borderId="28" xfId="53" applyFont="1" applyFill="1" applyBorder="1" applyAlignment="1">
      <alignment horizontal="center" vertical="center"/>
    </xf>
    <xf numFmtId="0" fontId="8" fillId="0" borderId="11" xfId="53" applyFont="1" applyFill="1" applyBorder="1" applyAlignment="1">
      <alignment horizontal="center" vertical="center"/>
    </xf>
    <xf numFmtId="0" fontId="8" fillId="0" borderId="21" xfId="53" applyFont="1" applyFill="1" applyBorder="1" applyAlignment="1">
      <alignment horizontal="center" vertical="center"/>
    </xf>
    <xf numFmtId="0" fontId="8" fillId="0" borderId="14" xfId="53" applyFont="1" applyFill="1" applyBorder="1" applyAlignment="1">
      <alignment horizontal="center" vertical="center"/>
    </xf>
    <xf numFmtId="0" fontId="8" fillId="0" borderId="15" xfId="53" applyFont="1" applyFill="1" applyBorder="1" applyAlignment="1">
      <alignment horizontal="center" vertical="center"/>
    </xf>
    <xf numFmtId="0" fontId="8" fillId="0" borderId="20" xfId="53" applyFont="1" applyFill="1" applyBorder="1" applyAlignment="1">
      <alignment horizontal="center" vertical="center" wrapText="1"/>
    </xf>
    <xf numFmtId="0" fontId="8" fillId="0" borderId="18" xfId="53" applyFont="1" applyFill="1" applyBorder="1" applyAlignment="1">
      <alignment horizontal="center" vertical="center" wrapText="1"/>
    </xf>
    <xf numFmtId="0" fontId="8" fillId="0" borderId="19" xfId="53" applyFont="1" applyFill="1" applyBorder="1" applyAlignment="1">
      <alignment horizontal="center" vertical="center" wrapText="1"/>
    </xf>
    <xf numFmtId="0" fontId="8" fillId="0" borderId="28" xfId="53" applyFont="1" applyFill="1" applyBorder="1" applyAlignment="1">
      <alignment horizontal="center" vertical="center" wrapText="1"/>
    </xf>
    <xf numFmtId="0" fontId="8" fillId="0" borderId="0" xfId="53" applyFont="1" applyFill="1" applyBorder="1" applyAlignment="1">
      <alignment horizontal="center" vertical="center" wrapText="1"/>
    </xf>
    <xf numFmtId="0" fontId="8" fillId="0" borderId="11" xfId="53" applyFont="1" applyFill="1" applyBorder="1" applyAlignment="1">
      <alignment horizontal="center" vertical="center" wrapText="1"/>
    </xf>
    <xf numFmtId="0" fontId="8" fillId="0" borderId="21" xfId="53" applyFont="1" applyFill="1" applyBorder="1" applyAlignment="1">
      <alignment horizontal="center" vertical="center" wrapText="1"/>
    </xf>
    <xf numFmtId="0" fontId="8" fillId="0" borderId="14" xfId="53" applyFont="1" applyFill="1" applyBorder="1" applyAlignment="1">
      <alignment horizontal="center" vertical="center" wrapText="1"/>
    </xf>
    <xf numFmtId="0" fontId="8" fillId="0" borderId="15" xfId="53" applyFont="1" applyFill="1" applyBorder="1" applyAlignment="1">
      <alignment horizontal="center" vertical="center" wrapText="1"/>
    </xf>
    <xf numFmtId="177" fontId="58" fillId="0" borderId="17" xfId="53" applyNumberFormat="1" applyFont="1" applyFill="1" applyBorder="1" applyAlignment="1">
      <alignment horizontal="right" vertical="center"/>
    </xf>
    <xf numFmtId="177" fontId="57" fillId="0" borderId="28" xfId="53" applyNumberFormat="1" applyFont="1" applyFill="1" applyBorder="1" applyAlignment="1">
      <alignment horizontal="right" vertical="center"/>
    </xf>
    <xf numFmtId="177" fontId="70" fillId="0" borderId="0" xfId="53" applyNumberFormat="1" applyFont="1" applyFill="1" applyBorder="1" applyAlignment="1">
      <alignment horizontal="right" vertical="center"/>
    </xf>
    <xf numFmtId="0" fontId="56" fillId="0" borderId="18" xfId="53" applyFont="1" applyFill="1" applyBorder="1" applyAlignment="1">
      <alignment horizontal="left" vertical="center"/>
    </xf>
    <xf numFmtId="0" fontId="56" fillId="0" borderId="0" xfId="53" applyFont="1" applyFill="1" applyBorder="1" applyAlignment="1">
      <alignment horizontal="left" vertical="center"/>
    </xf>
    <xf numFmtId="0" fontId="57" fillId="0" borderId="25" xfId="53" applyFont="1" applyFill="1" applyBorder="1" applyAlignment="1">
      <alignment horizontal="center" vertical="center"/>
    </xf>
    <xf numFmtId="0" fontId="57" fillId="0" borderId="23" xfId="53" applyFont="1" applyFill="1" applyBorder="1" applyAlignment="1">
      <alignment horizontal="center" vertical="center"/>
    </xf>
    <xf numFmtId="177" fontId="57" fillId="0" borderId="31" xfId="53" applyNumberFormat="1" applyFont="1" applyFill="1" applyBorder="1" applyAlignment="1">
      <alignment horizontal="right" vertical="center"/>
    </xf>
    <xf numFmtId="177" fontId="58" fillId="0" borderId="28" xfId="53" applyNumberFormat="1" applyFont="1" applyFill="1" applyBorder="1" applyAlignment="1">
      <alignment horizontal="right" vertical="center"/>
    </xf>
    <xf numFmtId="0" fontId="57" fillId="0" borderId="31" xfId="53" applyFont="1" applyFill="1" applyBorder="1" applyAlignment="1">
      <alignment horizontal="center" vertical="center"/>
    </xf>
    <xf numFmtId="0" fontId="57" fillId="0" borderId="29" xfId="53" applyFont="1" applyFill="1" applyBorder="1" applyAlignment="1">
      <alignment horizontal="center" vertical="center"/>
    </xf>
    <xf numFmtId="0" fontId="57" fillId="0" borderId="21" xfId="53" applyFont="1" applyFill="1" applyBorder="1" applyAlignment="1">
      <alignment horizontal="center" vertical="center"/>
    </xf>
    <xf numFmtId="0" fontId="57" fillId="0" borderId="14" xfId="53" applyFont="1" applyFill="1" applyBorder="1" applyAlignment="1">
      <alignment horizontal="center" vertical="center"/>
    </xf>
    <xf numFmtId="0" fontId="57" fillId="0" borderId="0" xfId="53" applyFont="1" applyFill="1" applyAlignment="1">
      <alignment horizontal="center" vertical="center"/>
    </xf>
    <xf numFmtId="0" fontId="57" fillId="0" borderId="30" xfId="53" applyFont="1" applyFill="1" applyBorder="1" applyAlignment="1">
      <alignment horizontal="center" vertical="center"/>
    </xf>
    <xf numFmtId="0" fontId="57" fillId="0" borderId="15" xfId="53" applyFont="1" applyFill="1" applyBorder="1" applyAlignment="1">
      <alignment horizontal="center" vertical="center"/>
    </xf>
    <xf numFmtId="0" fontId="3" fillId="0" borderId="0" xfId="53" applyFont="1" applyFill="1" applyAlignment="1">
      <alignment horizontal="left" vertical="center"/>
    </xf>
    <xf numFmtId="177" fontId="8" fillId="0" borderId="31" xfId="46" applyNumberFormat="1" applyFont="1" applyFill="1" applyBorder="1" applyAlignment="1">
      <alignment horizontal="right" vertical="center"/>
    </xf>
    <xf numFmtId="177" fontId="8" fillId="0" borderId="29" xfId="46" applyNumberFormat="1" applyFont="1" applyFill="1" applyBorder="1" applyAlignment="1">
      <alignment horizontal="right" vertical="center"/>
    </xf>
    <xf numFmtId="0" fontId="6" fillId="0" borderId="0" xfId="46" applyFont="1" applyFill="1" applyBorder="1" applyAlignment="1">
      <alignment horizontal="right" vertical="center"/>
    </xf>
    <xf numFmtId="0" fontId="6" fillId="0" borderId="0" xfId="46" applyFont="1" applyFill="1" applyAlignment="1">
      <alignment horizontal="left" vertical="center"/>
    </xf>
    <xf numFmtId="0" fontId="8" fillId="0" borderId="12" xfId="46" applyFont="1" applyFill="1" applyBorder="1" applyAlignment="1">
      <alignment horizontal="left" vertical="center"/>
    </xf>
    <xf numFmtId="0" fontId="8" fillId="0" borderId="0" xfId="46" applyNumberFormat="1" applyFont="1" applyFill="1" applyBorder="1" applyAlignment="1">
      <alignment horizontal="right" vertical="center"/>
    </xf>
    <xf numFmtId="177" fontId="20" fillId="0" borderId="0" xfId="46" applyNumberFormat="1" applyFont="1" applyFill="1" applyBorder="1" applyAlignment="1">
      <alignment horizontal="right" vertical="center"/>
    </xf>
    <xf numFmtId="177" fontId="20" fillId="0" borderId="17" xfId="46" applyNumberFormat="1" applyFont="1" applyFill="1" applyBorder="1" applyAlignment="1">
      <alignment horizontal="right" vertical="center"/>
    </xf>
    <xf numFmtId="0" fontId="3" fillId="0" borderId="40" xfId="46" applyFont="1" applyFill="1" applyBorder="1" applyAlignment="1">
      <alignment horizontal="center" vertical="center" wrapText="1"/>
    </xf>
    <xf numFmtId="0" fontId="7" fillId="0" borderId="25" xfId="46" applyFont="1" applyFill="1" applyBorder="1" applyAlignment="1">
      <alignment horizontal="center" vertical="center" wrapText="1"/>
    </xf>
    <xf numFmtId="0" fontId="66" fillId="0" borderId="23" xfId="46" applyFont="1" applyFill="1" applyBorder="1" applyAlignment="1">
      <alignment horizontal="center"/>
    </xf>
    <xf numFmtId="0" fontId="66" fillId="0" borderId="24" xfId="46" applyFont="1" applyFill="1" applyBorder="1" applyAlignment="1">
      <alignment horizontal="center"/>
    </xf>
    <xf numFmtId="0" fontId="3" fillId="0" borderId="25" xfId="46" applyFont="1" applyFill="1" applyBorder="1" applyAlignment="1">
      <alignment horizontal="center" vertical="center" wrapText="1"/>
    </xf>
    <xf numFmtId="0" fontId="3" fillId="0" borderId="23" xfId="46" applyFont="1" applyFill="1" applyBorder="1" applyAlignment="1">
      <alignment horizontal="center" vertical="center" wrapText="1"/>
    </xf>
    <xf numFmtId="0" fontId="3" fillId="0" borderId="24" xfId="46" applyFont="1" applyFill="1" applyBorder="1" applyAlignment="1">
      <alignment horizontal="center" vertical="center" wrapText="1"/>
    </xf>
    <xf numFmtId="0" fontId="14" fillId="0" borderId="0" xfId="46" applyFont="1" applyFill="1" applyBorder="1" applyAlignment="1">
      <alignment horizontal="right" vertical="center"/>
    </xf>
    <xf numFmtId="0" fontId="14" fillId="0" borderId="0" xfId="46" applyFont="1" applyFill="1" applyAlignment="1">
      <alignment horizontal="left" vertical="center"/>
    </xf>
    <xf numFmtId="0" fontId="3" fillId="0" borderId="25" xfId="46" applyFont="1" applyFill="1" applyBorder="1" applyAlignment="1">
      <alignment horizontal="distributed" vertical="center" indent="2"/>
    </xf>
    <xf numFmtId="0" fontId="1" fillId="0" borderId="23" xfId="46" applyFont="1" applyFill="1" applyBorder="1" applyAlignment="1">
      <alignment horizontal="distributed" vertical="center" indent="2"/>
    </xf>
    <xf numFmtId="0" fontId="1" fillId="0" borderId="24" xfId="46" applyFont="1" applyFill="1" applyBorder="1" applyAlignment="1">
      <alignment horizontal="distributed" vertical="center" indent="2"/>
    </xf>
    <xf numFmtId="177" fontId="8" fillId="0" borderId="29" xfId="48" applyNumberFormat="1" applyFont="1" applyFill="1" applyBorder="1" applyAlignment="1">
      <alignment horizontal="right" vertical="center"/>
    </xf>
    <xf numFmtId="0" fontId="11" fillId="0" borderId="29" xfId="46" applyFont="1" applyFill="1" applyBorder="1"/>
    <xf numFmtId="1" fontId="8" fillId="0" borderId="29" xfId="48" applyNumberFormat="1" applyFont="1" applyFill="1" applyBorder="1" applyAlignment="1">
      <alignment horizontal="right" vertical="center"/>
    </xf>
    <xf numFmtId="177" fontId="20" fillId="0" borderId="17" xfId="48" applyNumberFormat="1" applyFont="1" applyFill="1" applyBorder="1" applyAlignment="1">
      <alignment horizontal="right" vertical="center"/>
    </xf>
    <xf numFmtId="0" fontId="24" fillId="0" borderId="12" xfId="46" applyFont="1" applyFill="1" applyBorder="1"/>
    <xf numFmtId="177" fontId="20" fillId="0" borderId="12" xfId="48" applyNumberFormat="1" applyFont="1" applyFill="1" applyBorder="1" applyAlignment="1">
      <alignment horizontal="right" vertical="center"/>
    </xf>
    <xf numFmtId="177" fontId="8" fillId="0" borderId="31" xfId="48" applyNumberFormat="1" applyFont="1" applyFill="1" applyBorder="1" applyAlignment="1">
      <alignment horizontal="right" vertical="center"/>
    </xf>
    <xf numFmtId="0" fontId="24" fillId="0" borderId="12" xfId="46" applyFont="1" applyFill="1" applyBorder="1" applyAlignment="1">
      <alignment horizontal="right"/>
    </xf>
    <xf numFmtId="177" fontId="3" fillId="0" borderId="21" xfId="48" applyNumberFormat="1" applyFont="1" applyFill="1" applyBorder="1" applyAlignment="1">
      <alignment horizontal="center" vertical="center" wrapText="1"/>
    </xf>
    <xf numFmtId="177" fontId="3" fillId="0" borderId="14" xfId="48" applyNumberFormat="1" applyFont="1" applyFill="1" applyBorder="1" applyAlignment="1">
      <alignment horizontal="center" vertical="center" wrapText="1"/>
    </xf>
    <xf numFmtId="177" fontId="3" fillId="0" borderId="15" xfId="48" applyNumberFormat="1" applyFont="1" applyFill="1" applyBorder="1" applyAlignment="1">
      <alignment horizontal="center" vertical="center" wrapText="1"/>
    </xf>
    <xf numFmtId="177" fontId="3" fillId="0" borderId="16" xfId="46" applyNumberFormat="1" applyFont="1" applyFill="1" applyBorder="1" applyAlignment="1">
      <alignment horizontal="center" vertical="center" wrapText="1"/>
    </xf>
    <xf numFmtId="177" fontId="3" fillId="0" borderId="21" xfId="46" applyNumberFormat="1" applyFont="1" applyFill="1" applyBorder="1" applyAlignment="1">
      <alignment horizontal="center" vertical="center" wrapText="1"/>
    </xf>
    <xf numFmtId="177" fontId="3" fillId="0" borderId="14" xfId="46" applyNumberFormat="1" applyFont="1" applyFill="1" applyBorder="1" applyAlignment="1">
      <alignment horizontal="center" vertical="center" wrapText="1"/>
    </xf>
    <xf numFmtId="177" fontId="3" fillId="0" borderId="15" xfId="46" applyNumberFormat="1" applyFont="1" applyFill="1" applyBorder="1" applyAlignment="1">
      <alignment horizontal="center" vertical="center" wrapText="1"/>
    </xf>
    <xf numFmtId="177" fontId="7" fillId="0" borderId="21" xfId="46" applyNumberFormat="1" applyFont="1" applyFill="1" applyBorder="1" applyAlignment="1">
      <alignment horizontal="center" vertical="center" wrapText="1"/>
    </xf>
    <xf numFmtId="177" fontId="7" fillId="0" borderId="14" xfId="46" applyNumberFormat="1" applyFont="1" applyFill="1" applyBorder="1" applyAlignment="1">
      <alignment horizontal="center" vertical="center" wrapText="1"/>
    </xf>
    <xf numFmtId="177" fontId="7" fillId="0" borderId="15" xfId="46" applyNumberFormat="1" applyFont="1" applyFill="1" applyBorder="1" applyAlignment="1">
      <alignment horizontal="center" vertical="center" wrapText="1"/>
    </xf>
    <xf numFmtId="177" fontId="3" fillId="0" borderId="11" xfId="46" applyNumberFormat="1" applyFont="1" applyFill="1" applyBorder="1" applyAlignment="1">
      <alignment horizontal="center" vertical="center" wrapText="1"/>
    </xf>
    <xf numFmtId="177" fontId="3" fillId="0" borderId="33" xfId="46" applyNumberFormat="1" applyFont="1" applyFill="1" applyBorder="1" applyAlignment="1">
      <alignment horizontal="center" vertical="center" wrapText="1"/>
    </xf>
    <xf numFmtId="177" fontId="3" fillId="0" borderId="28" xfId="46" applyNumberFormat="1" applyFont="1" applyFill="1" applyBorder="1" applyAlignment="1">
      <alignment horizontal="center" vertical="center" wrapText="1"/>
    </xf>
    <xf numFmtId="177" fontId="8" fillId="0" borderId="0" xfId="48" applyNumberFormat="1" applyFont="1" applyFill="1" applyBorder="1" applyAlignment="1">
      <alignment horizontal="right" vertical="center"/>
    </xf>
    <xf numFmtId="0" fontId="8" fillId="0" borderId="20" xfId="46" applyFont="1" applyFill="1" applyBorder="1" applyAlignment="1">
      <alignment horizontal="center" vertical="center"/>
    </xf>
    <xf numFmtId="0" fontId="8" fillId="0" borderId="28" xfId="46" applyFont="1" applyFill="1" applyBorder="1" applyAlignment="1">
      <alignment horizontal="center" vertical="center"/>
    </xf>
    <xf numFmtId="0" fontId="8" fillId="0" borderId="25" xfId="46" applyFont="1" applyFill="1" applyBorder="1" applyAlignment="1">
      <alignment horizontal="center" vertical="center" justifyLastLine="1"/>
    </xf>
    <xf numFmtId="0" fontId="8" fillId="0" borderId="23" xfId="46" applyFont="1" applyFill="1" applyBorder="1" applyAlignment="1">
      <alignment horizontal="center" vertical="center" justifyLastLine="1"/>
    </xf>
    <xf numFmtId="0" fontId="8" fillId="0" borderId="24" xfId="46" applyFont="1" applyFill="1" applyBorder="1" applyAlignment="1">
      <alignment horizontal="center" vertical="center" justifyLastLine="1"/>
    </xf>
    <xf numFmtId="0" fontId="3" fillId="0" borderId="18" xfId="55" applyNumberFormat="1" applyFont="1" applyFill="1" applyBorder="1" applyAlignment="1">
      <alignment horizontal="left" vertical="center"/>
    </xf>
    <xf numFmtId="0" fontId="12" fillId="0" borderId="0" xfId="46" applyFont="1" applyFill="1" applyAlignment="1">
      <alignment horizontal="center" vertical="center"/>
    </xf>
    <xf numFmtId="0" fontId="8" fillId="0" borderId="0" xfId="53" applyFont="1" applyFill="1" applyBorder="1" applyAlignment="1">
      <alignment horizontal="distributed" vertical="center"/>
    </xf>
    <xf numFmtId="179" fontId="57" fillId="0" borderId="0" xfId="45" applyNumberFormat="1" applyFont="1" applyFill="1" applyAlignment="1">
      <alignment horizontal="right" vertical="center"/>
    </xf>
    <xf numFmtId="179" fontId="58" fillId="0" borderId="0" xfId="45" applyNumberFormat="1" applyFont="1" applyFill="1" applyAlignment="1">
      <alignment horizontal="right" vertical="center"/>
    </xf>
    <xf numFmtId="0" fontId="3" fillId="0" borderId="18" xfId="53" applyFont="1" applyFill="1" applyBorder="1" applyAlignment="1">
      <alignment horizontal="left" vertical="center" shrinkToFit="1"/>
    </xf>
    <xf numFmtId="0" fontId="3" fillId="0" borderId="0" xfId="53" applyFont="1" applyFill="1" applyBorder="1" applyAlignment="1">
      <alignment horizontal="left" vertical="center"/>
    </xf>
    <xf numFmtId="0" fontId="8" fillId="0" borderId="0" xfId="53" applyFont="1" applyFill="1" applyBorder="1" applyAlignment="1">
      <alignment horizontal="left" vertical="center"/>
    </xf>
    <xf numFmtId="0" fontId="8" fillId="0" borderId="43" xfId="53" applyFont="1" applyFill="1" applyBorder="1" applyAlignment="1">
      <alignment horizontal="distributed" vertical="center"/>
    </xf>
    <xf numFmtId="0" fontId="8" fillId="0" borderId="13" xfId="53" applyFont="1" applyFill="1" applyBorder="1" applyAlignment="1">
      <alignment horizontal="distributed" vertical="center"/>
    </xf>
    <xf numFmtId="179" fontId="57" fillId="0" borderId="43" xfId="45" applyNumberFormat="1" applyFont="1" applyFill="1" applyBorder="1" applyAlignment="1">
      <alignment horizontal="right" vertical="center"/>
    </xf>
    <xf numFmtId="179" fontId="58" fillId="0" borderId="43" xfId="45" applyNumberFormat="1" applyFont="1" applyFill="1" applyBorder="1" applyAlignment="1">
      <alignment horizontal="right" vertical="center"/>
    </xf>
    <xf numFmtId="0" fontId="8" fillId="0" borderId="11" xfId="53" applyFont="1" applyFill="1" applyBorder="1" applyAlignment="1">
      <alignment horizontal="distributed" vertical="center"/>
    </xf>
    <xf numFmtId="179" fontId="57" fillId="0" borderId="0" xfId="45" applyNumberFormat="1" applyFont="1" applyFill="1" applyBorder="1" applyAlignment="1">
      <alignment horizontal="right" vertical="center"/>
    </xf>
    <xf numFmtId="0" fontId="57" fillId="0" borderId="25" xfId="45" applyFont="1" applyFill="1" applyBorder="1" applyAlignment="1">
      <alignment horizontal="center" vertical="center"/>
    </xf>
    <xf numFmtId="0" fontId="57" fillId="0" borderId="23" xfId="45" applyFont="1" applyFill="1" applyBorder="1" applyAlignment="1">
      <alignment horizontal="center" vertical="center"/>
    </xf>
    <xf numFmtId="0" fontId="57" fillId="0" borderId="24" xfId="45" applyFont="1" applyFill="1" applyBorder="1" applyAlignment="1">
      <alignment horizontal="center" vertical="center"/>
    </xf>
    <xf numFmtId="0" fontId="58" fillId="0" borderId="25" xfId="45" applyFont="1" applyFill="1" applyBorder="1" applyAlignment="1">
      <alignment horizontal="center" vertical="center"/>
    </xf>
    <xf numFmtId="0" fontId="58" fillId="0" borderId="23" xfId="45" applyFont="1" applyFill="1" applyBorder="1" applyAlignment="1">
      <alignment horizontal="center" vertical="center"/>
    </xf>
    <xf numFmtId="0" fontId="57" fillId="0" borderId="22" xfId="45" applyFont="1" applyFill="1" applyBorder="1" applyAlignment="1">
      <alignment horizontal="center" vertical="center"/>
    </xf>
    <xf numFmtId="0" fontId="57" fillId="0" borderId="27" xfId="45" applyFont="1" applyFill="1" applyBorder="1" applyAlignment="1">
      <alignment horizontal="center" vertical="center"/>
    </xf>
    <xf numFmtId="0" fontId="58" fillId="0" borderId="22" xfId="45" applyFont="1" applyFill="1" applyBorder="1" applyAlignment="1">
      <alignment horizontal="center" vertical="center"/>
    </xf>
    <xf numFmtId="0" fontId="58" fillId="0" borderId="10" xfId="45" applyFont="1" applyFill="1" applyBorder="1" applyAlignment="1">
      <alignment horizontal="center" vertical="center"/>
    </xf>
    <xf numFmtId="0" fontId="8" fillId="0" borderId="29" xfId="53" applyFont="1" applyFill="1" applyBorder="1" applyAlignment="1">
      <alignment horizontal="distributed" vertical="center"/>
    </xf>
    <xf numFmtId="0" fontId="8" fillId="0" borderId="30" xfId="53" applyFont="1" applyFill="1" applyBorder="1" applyAlignment="1">
      <alignment horizontal="distributed" vertical="center"/>
    </xf>
    <xf numFmtId="179" fontId="57" fillId="0" borderId="29" xfId="45" applyNumberFormat="1" applyFont="1" applyFill="1" applyBorder="1" applyAlignment="1">
      <alignment horizontal="right" vertical="center"/>
    </xf>
    <xf numFmtId="179" fontId="58" fillId="0" borderId="29" xfId="45" applyNumberFormat="1" applyFont="1" applyFill="1" applyBorder="1" applyAlignment="1">
      <alignment horizontal="right" vertical="center"/>
    </xf>
    <xf numFmtId="0" fontId="8" fillId="0" borderId="18" xfId="53" applyFont="1" applyFill="1" applyBorder="1" applyAlignment="1">
      <alignment horizontal="center" vertical="center"/>
    </xf>
    <xf numFmtId="0" fontId="8" fillId="0" borderId="19" xfId="53" applyFont="1" applyFill="1" applyBorder="1" applyAlignment="1">
      <alignment horizontal="center" vertical="center"/>
    </xf>
    <xf numFmtId="0" fontId="8" fillId="0" borderId="43" xfId="53" applyFont="1" applyFill="1" applyBorder="1" applyAlignment="1">
      <alignment horizontal="left" vertical="center"/>
    </xf>
    <xf numFmtId="0" fontId="8" fillId="0" borderId="43" xfId="53" applyFont="1" applyFill="1" applyBorder="1" applyAlignment="1">
      <alignment horizontal="right" vertical="center"/>
    </xf>
    <xf numFmtId="177" fontId="8" fillId="0" borderId="0" xfId="54" applyNumberFormat="1" applyFont="1" applyFill="1" applyBorder="1" applyAlignment="1">
      <alignment horizontal="right" vertical="center"/>
    </xf>
    <xf numFmtId="0" fontId="8" fillId="0" borderId="0" xfId="53" applyFont="1" applyFill="1" applyBorder="1" applyAlignment="1">
      <alignment horizontal="right" vertical="center" justifyLastLine="1"/>
    </xf>
    <xf numFmtId="0" fontId="8" fillId="0" borderId="11" xfId="53" applyFont="1" applyFill="1" applyBorder="1" applyAlignment="1">
      <alignment horizontal="right" vertical="center" justifyLastLine="1"/>
    </xf>
    <xf numFmtId="177" fontId="8" fillId="0" borderId="28" xfId="54" applyNumberFormat="1" applyFont="1" applyFill="1" applyBorder="1" applyAlignment="1">
      <alignment horizontal="right" vertical="center"/>
    </xf>
    <xf numFmtId="177" fontId="8" fillId="0" borderId="17" xfId="54" applyNumberFormat="1" applyFont="1" applyFill="1" applyBorder="1" applyAlignment="1">
      <alignment horizontal="right" vertical="center"/>
    </xf>
    <xf numFmtId="177" fontId="8" fillId="0" borderId="43" xfId="54" applyNumberFormat="1" applyFont="1" applyFill="1" applyBorder="1" applyAlignment="1">
      <alignment horizontal="right" vertical="center"/>
    </xf>
    <xf numFmtId="177" fontId="20" fillId="0" borderId="0" xfId="54" applyNumberFormat="1" applyFont="1" applyFill="1" applyBorder="1" applyAlignment="1">
      <alignment horizontal="right" vertical="center"/>
    </xf>
    <xf numFmtId="0" fontId="20" fillId="0" borderId="0" xfId="53" applyFont="1" applyFill="1" applyBorder="1" applyAlignment="1">
      <alignment horizontal="right" vertical="center"/>
    </xf>
    <xf numFmtId="0" fontId="20" fillId="0" borderId="11" xfId="53" applyFont="1" applyFill="1" applyBorder="1" applyAlignment="1">
      <alignment horizontal="right" vertical="center"/>
    </xf>
    <xf numFmtId="177" fontId="20" fillId="0" borderId="28" xfId="54" applyNumberFormat="1" applyFont="1" applyFill="1" applyBorder="1" applyAlignment="1">
      <alignment horizontal="right" vertical="center"/>
    </xf>
    <xf numFmtId="0" fontId="8" fillId="0" borderId="11" xfId="53" applyFont="1" applyFill="1" applyBorder="1" applyAlignment="1">
      <alignment horizontal="right" vertical="center"/>
    </xf>
    <xf numFmtId="0" fontId="8" fillId="0" borderId="29" xfId="45" applyFont="1" applyFill="1" applyBorder="1" applyAlignment="1">
      <alignment horizontal="right" vertical="center"/>
    </xf>
    <xf numFmtId="0" fontId="8" fillId="0" borderId="30" xfId="45" applyFont="1" applyFill="1" applyBorder="1" applyAlignment="1">
      <alignment horizontal="right" vertical="center"/>
    </xf>
    <xf numFmtId="0" fontId="8" fillId="0" borderId="22" xfId="53" applyFont="1" applyFill="1" applyBorder="1" applyAlignment="1">
      <alignment horizontal="center" vertical="center"/>
    </xf>
    <xf numFmtId="0" fontId="8" fillId="0" borderId="27" xfId="53" applyFont="1" applyFill="1" applyBorder="1" applyAlignment="1">
      <alignment horizontal="center" vertical="center"/>
    </xf>
    <xf numFmtId="0" fontId="8" fillId="0" borderId="10" xfId="53" applyFont="1" applyFill="1" applyBorder="1" applyAlignment="1">
      <alignment horizontal="center" vertical="center"/>
    </xf>
    <xf numFmtId="0" fontId="20" fillId="0" borderId="0" xfId="54" applyFont="1" applyFill="1" applyAlignment="1">
      <alignment horizontal="right" vertical="center"/>
    </xf>
    <xf numFmtId="0" fontId="20" fillId="0" borderId="11" xfId="54" applyFont="1" applyFill="1" applyBorder="1" applyAlignment="1">
      <alignment horizontal="right" vertical="center"/>
    </xf>
    <xf numFmtId="190" fontId="20" fillId="0" borderId="0" xfId="54" applyNumberFormat="1" applyFont="1" applyFill="1" applyBorder="1" applyAlignment="1">
      <alignment horizontal="right" vertical="center"/>
    </xf>
    <xf numFmtId="0" fontId="8" fillId="0" borderId="0" xfId="54" applyNumberFormat="1" applyFont="1" applyFill="1" applyBorder="1" applyAlignment="1">
      <alignment horizontal="right" vertical="center"/>
    </xf>
    <xf numFmtId="0" fontId="8" fillId="0" borderId="0" xfId="54" applyFont="1" applyFill="1" applyBorder="1" applyAlignment="1">
      <alignment horizontal="right" vertical="center" justifyLastLine="1"/>
    </xf>
    <xf numFmtId="0" fontId="8" fillId="0" borderId="11" xfId="54" applyFont="1" applyFill="1" applyBorder="1" applyAlignment="1">
      <alignment horizontal="right" vertical="center" justifyLastLine="1"/>
    </xf>
    <xf numFmtId="190" fontId="8" fillId="0" borderId="0" xfId="54" applyNumberFormat="1" applyFont="1" applyFill="1" applyBorder="1" applyAlignment="1">
      <alignment horizontal="right" vertical="center"/>
    </xf>
    <xf numFmtId="0" fontId="8" fillId="0" borderId="0" xfId="54" applyFont="1" applyFill="1" applyAlignment="1">
      <alignment horizontal="right" vertical="center"/>
    </xf>
    <xf numFmtId="0" fontId="8" fillId="0" borderId="11" xfId="54" applyFont="1" applyFill="1" applyBorder="1" applyAlignment="1">
      <alignment horizontal="right" vertical="center"/>
    </xf>
    <xf numFmtId="0" fontId="8" fillId="0" borderId="43" xfId="54" applyFont="1" applyFill="1" applyBorder="1" applyAlignment="1">
      <alignment horizontal="right" vertical="center" justifyLastLine="1"/>
    </xf>
    <xf numFmtId="0" fontId="8" fillId="0" borderId="13" xfId="54" applyFont="1" applyFill="1" applyBorder="1" applyAlignment="1">
      <alignment horizontal="right" vertical="center" justifyLastLine="1"/>
    </xf>
    <xf numFmtId="0" fontId="8" fillId="0" borderId="0" xfId="53" applyFont="1" applyFill="1" applyAlignment="1">
      <alignment horizontal="right" vertical="center"/>
    </xf>
    <xf numFmtId="190" fontId="8" fillId="0" borderId="0" xfId="53" applyNumberFormat="1" applyFont="1" applyFill="1" applyBorder="1" applyAlignment="1">
      <alignment horizontal="right" vertical="center"/>
    </xf>
    <xf numFmtId="190" fontId="8" fillId="0" borderId="29" xfId="53" applyNumberFormat="1" applyFont="1" applyFill="1" applyBorder="1" applyAlignment="1">
      <alignment horizontal="right" vertical="center"/>
    </xf>
    <xf numFmtId="0" fontId="3" fillId="0" borderId="23" xfId="46" applyFont="1" applyFill="1" applyBorder="1" applyAlignment="1">
      <alignment horizontal="center" vertical="center"/>
    </xf>
    <xf numFmtId="0" fontId="3" fillId="0" borderId="24" xfId="46" applyFont="1" applyFill="1" applyBorder="1" applyAlignment="1">
      <alignment horizontal="center" vertical="center"/>
    </xf>
    <xf numFmtId="0" fontId="20" fillId="0" borderId="29" xfId="46" applyFont="1" applyFill="1" applyBorder="1" applyAlignment="1">
      <alignment horizontal="left" vertical="center"/>
    </xf>
    <xf numFmtId="0" fontId="20" fillId="0" borderId="34" xfId="46" applyFont="1" applyFill="1" applyBorder="1" applyAlignment="1">
      <alignment horizontal="left" vertical="center"/>
    </xf>
    <xf numFmtId="0" fontId="20" fillId="0" borderId="0" xfId="46" applyFont="1" applyFill="1" applyBorder="1" applyAlignment="1">
      <alignment horizontal="left" vertical="center"/>
    </xf>
    <xf numFmtId="0" fontId="20" fillId="0" borderId="0" xfId="53" applyFont="1" applyFill="1" applyBorder="1" applyAlignment="1">
      <alignment horizontal="left" vertical="center"/>
    </xf>
    <xf numFmtId="0" fontId="20" fillId="0" borderId="0" xfId="53" applyFont="1" applyFill="1" applyAlignment="1">
      <alignment horizontal="left" vertical="center"/>
    </xf>
    <xf numFmtId="0" fontId="1" fillId="0" borderId="0" xfId="46" applyFont="1" applyFill="1" applyAlignment="1">
      <alignment horizontal="left" vertical="center"/>
    </xf>
    <xf numFmtId="177" fontId="20" fillId="0" borderId="43" xfId="53" applyNumberFormat="1" applyFont="1" applyFill="1" applyBorder="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5" builtinId="6"/>
    <cellStyle name="桁区切り 2" xfId="33"/>
    <cellStyle name="桁区切り 2 3" xfId="4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2" xfId="46"/>
    <cellStyle name="標準 2 2 2" xfId="53"/>
    <cellStyle name="標準 3" xfId="43"/>
    <cellStyle name="標準 3 2" xfId="44"/>
    <cellStyle name="標準 3 2 2" xfId="54"/>
    <cellStyle name="標準 4" xfId="45"/>
    <cellStyle name="標準_１・住宅16 2" xfId="52"/>
    <cellStyle name="標準_１・住宅5.6.7.8.9.10 2" xfId="50"/>
    <cellStyle name="標準_A006 2" xfId="49"/>
    <cellStyle name="標準_Sheet1 2" xfId="51"/>
    <cellStyle name="標準_Sheet1_ⅩⅢ　住宅・建設【グラフ】 2" xfId="47"/>
    <cellStyle name="良い" xfId="42" builtinId="26" customBuiltin="1"/>
  </cellStyles>
  <dxfs count="0"/>
  <tableStyles count="0" defaultTableStyle="TableStyleMedium9" defaultPivotStyle="PivotStyleLight16"/>
  <colors>
    <mruColors>
      <color rgb="FFFFFF66"/>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4089454420021"/>
          <c:y val="5.4054121991285134E-2"/>
          <c:w val="0.83673533526244182"/>
          <c:h val="0.88803200414254058"/>
        </c:manualLayout>
      </c:layout>
      <c:barChart>
        <c:barDir val="col"/>
        <c:grouping val="clustered"/>
        <c:varyColors val="0"/>
        <c:ser>
          <c:idx val="1"/>
          <c:order val="0"/>
          <c:tx>
            <c:strRef>
              <c:f>グラフ１!$L$11</c:f>
              <c:strCache>
                <c:ptCount val="1"/>
                <c:pt idx="0">
                  <c:v>持ち家</c:v>
                </c:pt>
              </c:strCache>
            </c:strRef>
          </c:tx>
          <c:spPr>
            <a:pattFill prst="pct20">
              <a:fgClr>
                <a:srgbClr val="000000"/>
              </a:fgClr>
              <a:bgClr>
                <a:srgbClr val="FFFFFF"/>
              </a:bgClr>
            </a:pattFill>
            <a:ln w="12700">
              <a:solidFill>
                <a:srgbClr val="000000"/>
              </a:solidFill>
              <a:prstDash val="solid"/>
            </a:ln>
          </c:spPr>
          <c:invertIfNegative val="0"/>
          <c:cat>
            <c:strRef>
              <c:f>グラフ１!$K$12:$K$15</c:f>
              <c:strCache>
                <c:ptCount val="4"/>
                <c:pt idx="0">
                  <c:v>平成１５年</c:v>
                </c:pt>
                <c:pt idx="1">
                  <c:v>平成２０年</c:v>
                </c:pt>
                <c:pt idx="2">
                  <c:v>平成２５年</c:v>
                </c:pt>
                <c:pt idx="3">
                  <c:v>平成３０年</c:v>
                </c:pt>
              </c:strCache>
            </c:strRef>
          </c:cat>
          <c:val>
            <c:numRef>
              <c:f>グラフ１!$L$12:$L$15</c:f>
              <c:numCache>
                <c:formatCode>0.0_);[Red]\(0.0\)</c:formatCode>
                <c:ptCount val="4"/>
                <c:pt idx="0">
                  <c:v>10.8</c:v>
                </c:pt>
                <c:pt idx="1">
                  <c:v>11.7</c:v>
                </c:pt>
                <c:pt idx="2">
                  <c:v>12.157999999999999</c:v>
                </c:pt>
                <c:pt idx="3">
                  <c:v>13.074999999999999</c:v>
                </c:pt>
              </c:numCache>
            </c:numRef>
          </c:val>
          <c:extLst>
            <c:ext xmlns:c16="http://schemas.microsoft.com/office/drawing/2014/chart" uri="{C3380CC4-5D6E-409C-BE32-E72D297353CC}">
              <c16:uniqueId val="{00000000-EA17-46FE-94FB-033FE0B71D0E}"/>
            </c:ext>
          </c:extLst>
        </c:ser>
        <c:ser>
          <c:idx val="0"/>
          <c:order val="1"/>
          <c:tx>
            <c:strRef>
              <c:f>グラフ１!$M$11</c:f>
              <c:strCache>
                <c:ptCount val="1"/>
                <c:pt idx="0">
                  <c:v>借家</c:v>
                </c:pt>
              </c:strCache>
            </c:strRef>
          </c:tx>
          <c:spPr>
            <a:pattFill prst="pct50">
              <a:fgClr>
                <a:srgbClr val="000000"/>
              </a:fgClr>
              <a:bgClr>
                <a:srgbClr val="FFFFFF"/>
              </a:bgClr>
            </a:pattFill>
            <a:ln w="12700">
              <a:solidFill>
                <a:srgbClr val="000000"/>
              </a:solidFill>
              <a:prstDash val="solid"/>
            </a:ln>
          </c:spPr>
          <c:invertIfNegative val="0"/>
          <c:cat>
            <c:strRef>
              <c:f>グラフ１!$K$12:$K$15</c:f>
              <c:strCache>
                <c:ptCount val="4"/>
                <c:pt idx="0">
                  <c:v>平成１５年</c:v>
                </c:pt>
                <c:pt idx="1">
                  <c:v>平成２０年</c:v>
                </c:pt>
                <c:pt idx="2">
                  <c:v>平成２５年</c:v>
                </c:pt>
                <c:pt idx="3">
                  <c:v>平成３０年</c:v>
                </c:pt>
              </c:strCache>
            </c:strRef>
          </c:cat>
          <c:val>
            <c:numRef>
              <c:f>グラフ１!$M$12:$M$15</c:f>
              <c:numCache>
                <c:formatCode>0.0_);[Red]\(0.0\)</c:formatCode>
                <c:ptCount val="4"/>
                <c:pt idx="0">
                  <c:v>8.5</c:v>
                </c:pt>
                <c:pt idx="1">
                  <c:v>8.1</c:v>
                </c:pt>
                <c:pt idx="2">
                  <c:v>9.1449999999999996</c:v>
                </c:pt>
                <c:pt idx="3">
                  <c:v>7.5490000000000004</c:v>
                </c:pt>
              </c:numCache>
            </c:numRef>
          </c:val>
          <c:extLst>
            <c:ext xmlns:c16="http://schemas.microsoft.com/office/drawing/2014/chart" uri="{C3380CC4-5D6E-409C-BE32-E72D297353CC}">
              <c16:uniqueId val="{00000001-EA17-46FE-94FB-033FE0B71D0E}"/>
            </c:ext>
          </c:extLst>
        </c:ser>
        <c:dLbls>
          <c:showLegendKey val="0"/>
          <c:showVal val="0"/>
          <c:showCatName val="0"/>
          <c:showSerName val="0"/>
          <c:showPercent val="0"/>
          <c:showBubbleSize val="0"/>
        </c:dLbls>
        <c:gapWidth val="150"/>
        <c:axId val="204746536"/>
        <c:axId val="204746920"/>
      </c:barChart>
      <c:lineChart>
        <c:grouping val="standard"/>
        <c:varyColors val="0"/>
        <c:ser>
          <c:idx val="2"/>
          <c:order val="2"/>
          <c:tx>
            <c:strRef>
              <c:f>グラフ１!$N$11</c:f>
              <c:strCache>
                <c:ptCount val="1"/>
                <c:pt idx="0">
                  <c:v>総数（住宅数+居住する住宅以外の建物）</c:v>
                </c:pt>
              </c:strCache>
            </c:strRef>
          </c:tx>
          <c:spPr>
            <a:ln w="25400">
              <a:solidFill>
                <a:srgbClr val="000000"/>
              </a:solidFill>
              <a:prstDash val="solid"/>
            </a:ln>
          </c:spPr>
          <c:marker>
            <c:symbol val="circle"/>
            <c:size val="6"/>
            <c:spPr>
              <a:solidFill>
                <a:srgbClr val="000000"/>
              </a:solidFill>
              <a:ln>
                <a:solidFill>
                  <a:srgbClr val="000000"/>
                </a:solidFill>
                <a:prstDash val="solid"/>
              </a:ln>
            </c:spPr>
          </c:marker>
          <c:cat>
            <c:strRef>
              <c:f>グラフ１!$K$12:$K$15</c:f>
              <c:strCache>
                <c:ptCount val="4"/>
                <c:pt idx="0">
                  <c:v>平成１５年</c:v>
                </c:pt>
                <c:pt idx="1">
                  <c:v>平成２０年</c:v>
                </c:pt>
                <c:pt idx="2">
                  <c:v>平成２５年</c:v>
                </c:pt>
                <c:pt idx="3">
                  <c:v>平成３０年</c:v>
                </c:pt>
              </c:strCache>
            </c:strRef>
          </c:cat>
          <c:val>
            <c:numRef>
              <c:f>グラフ１!$N$12:$N$15</c:f>
              <c:numCache>
                <c:formatCode>0.0_);[Red]\(0.0\)</c:formatCode>
                <c:ptCount val="4"/>
                <c:pt idx="0">
                  <c:v>24.311</c:v>
                </c:pt>
                <c:pt idx="1">
                  <c:v>25.568000000000001</c:v>
                </c:pt>
                <c:pt idx="2">
                  <c:v>26.594999999999999</c:v>
                </c:pt>
                <c:pt idx="3">
                  <c:v>27.158999999999999</c:v>
                </c:pt>
              </c:numCache>
            </c:numRef>
          </c:val>
          <c:smooth val="0"/>
          <c:extLst>
            <c:ext xmlns:c16="http://schemas.microsoft.com/office/drawing/2014/chart" uri="{C3380CC4-5D6E-409C-BE32-E72D297353CC}">
              <c16:uniqueId val="{00000002-EA17-46FE-94FB-033FE0B71D0E}"/>
            </c:ext>
          </c:extLst>
        </c:ser>
        <c:dLbls>
          <c:showLegendKey val="0"/>
          <c:showVal val="0"/>
          <c:showCatName val="0"/>
          <c:showSerName val="0"/>
          <c:showPercent val="0"/>
          <c:showBubbleSize val="0"/>
        </c:dLbls>
        <c:marker val="1"/>
        <c:smooth val="0"/>
        <c:axId val="204749352"/>
        <c:axId val="204749736"/>
      </c:lineChart>
      <c:catAx>
        <c:axId val="204746536"/>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204746920"/>
        <c:crosses val="autoZero"/>
        <c:auto val="0"/>
        <c:lblAlgn val="ctr"/>
        <c:lblOffset val="100"/>
        <c:tickLblSkip val="1"/>
        <c:tickMarkSkip val="1"/>
        <c:noMultiLvlLbl val="0"/>
      </c:catAx>
      <c:valAx>
        <c:axId val="204746920"/>
        <c:scaling>
          <c:orientation val="minMax"/>
          <c:max val="14"/>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204746536"/>
        <c:crosses val="autoZero"/>
        <c:crossBetween val="between"/>
        <c:majorUnit val="1"/>
      </c:valAx>
      <c:catAx>
        <c:axId val="204749352"/>
        <c:scaling>
          <c:orientation val="minMax"/>
        </c:scaling>
        <c:delete val="1"/>
        <c:axPos val="b"/>
        <c:numFmt formatCode="General" sourceLinked="1"/>
        <c:majorTickMark val="out"/>
        <c:minorTickMark val="none"/>
        <c:tickLblPos val="none"/>
        <c:crossAx val="204749736"/>
        <c:crosses val="autoZero"/>
        <c:auto val="0"/>
        <c:lblAlgn val="ctr"/>
        <c:lblOffset val="100"/>
        <c:noMultiLvlLbl val="0"/>
      </c:catAx>
      <c:valAx>
        <c:axId val="204749736"/>
        <c:scaling>
          <c:orientation val="minMax"/>
          <c:max val="28"/>
          <c:min val="10"/>
        </c:scaling>
        <c:delete val="0"/>
        <c:axPos val="r"/>
        <c:numFmt formatCode="0.0_);[Red]\(0.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204749352"/>
        <c:crosses val="max"/>
        <c:crossBetween val="between"/>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53970072989703"/>
          <c:y val="0.10360314070910628"/>
          <c:w val="0.63239395545040433"/>
          <c:h val="0.85614351172205161"/>
        </c:manualLayout>
      </c:layout>
      <c:doughnutChart>
        <c:varyColors val="1"/>
        <c:ser>
          <c:idx val="0"/>
          <c:order val="0"/>
          <c:spPr>
            <a:pattFill prst="pct10">
              <a:fgClr>
                <a:srgbClr val="9999FF"/>
              </a:fgClr>
              <a:bgClr>
                <a:schemeClr val="bg1"/>
              </a:bgClr>
            </a:pattFill>
            <a:ln w="12700">
              <a:solidFill>
                <a:srgbClr val="000000"/>
              </a:solidFill>
              <a:prstDash val="solid"/>
            </a:ln>
          </c:spPr>
          <c:dPt>
            <c:idx val="0"/>
            <c:bubble3D val="0"/>
            <c:extLst>
              <c:ext xmlns:c16="http://schemas.microsoft.com/office/drawing/2014/chart" uri="{C3380CC4-5D6E-409C-BE32-E72D297353CC}">
                <c16:uniqueId val="{00000001-C49F-49A4-9D7E-7223538CF131}"/>
              </c:ext>
            </c:extLst>
          </c:dPt>
          <c:dPt>
            <c:idx val="1"/>
            <c:bubble3D val="0"/>
            <c:spPr>
              <a:pattFill prst="dkUpDiag">
                <a:fgClr>
                  <a:schemeClr val="tx1">
                    <a:lumMod val="75000"/>
                    <a:lumOff val="25000"/>
                  </a:schemeClr>
                </a:fgClr>
                <a:bgClr>
                  <a:schemeClr val="bg1"/>
                </a:bgClr>
              </a:pattFill>
              <a:ln w="12700">
                <a:solidFill>
                  <a:srgbClr val="000000"/>
                </a:solidFill>
                <a:prstDash val="solid"/>
              </a:ln>
            </c:spPr>
            <c:extLst>
              <c:ext xmlns:c16="http://schemas.microsoft.com/office/drawing/2014/chart" uri="{C3380CC4-5D6E-409C-BE32-E72D297353CC}">
                <c16:uniqueId val="{00000003-C49F-49A4-9D7E-7223538CF131}"/>
              </c:ext>
            </c:extLst>
          </c:dPt>
          <c:dPt>
            <c:idx val="2"/>
            <c:bubble3D val="0"/>
            <c:spPr>
              <a:pattFill prst="pct10">
                <a:fgClr>
                  <a:schemeClr val="bg1"/>
                </a:fgClr>
                <a:bgClr>
                  <a:schemeClr val="bg1"/>
                </a:bgClr>
              </a:pattFill>
              <a:ln w="12700">
                <a:solidFill>
                  <a:srgbClr val="000000"/>
                </a:solidFill>
                <a:prstDash val="solid"/>
              </a:ln>
            </c:spPr>
            <c:extLst>
              <c:ext xmlns:c16="http://schemas.microsoft.com/office/drawing/2014/chart" uri="{C3380CC4-5D6E-409C-BE32-E72D297353CC}">
                <c16:uniqueId val="{00000005-C49F-49A4-9D7E-7223538CF131}"/>
              </c:ext>
            </c:extLst>
          </c:dPt>
          <c:dPt>
            <c:idx val="3"/>
            <c:bubble3D val="0"/>
            <c:spPr>
              <a:pattFill prst="wdDnDiag">
                <a:fgClr>
                  <a:schemeClr val="tx1">
                    <a:lumMod val="75000"/>
                    <a:lumOff val="25000"/>
                  </a:schemeClr>
                </a:fgClr>
                <a:bgClr>
                  <a:schemeClr val="bg1"/>
                </a:bgClr>
              </a:pattFill>
              <a:ln w="12700">
                <a:solidFill>
                  <a:srgbClr val="000000"/>
                </a:solidFill>
                <a:prstDash val="solid"/>
              </a:ln>
            </c:spPr>
            <c:extLst>
              <c:ext xmlns:c16="http://schemas.microsoft.com/office/drawing/2014/chart" uri="{C3380CC4-5D6E-409C-BE32-E72D297353CC}">
                <c16:uniqueId val="{00000007-C49F-49A4-9D7E-7223538CF131}"/>
              </c:ext>
            </c:extLst>
          </c:dPt>
          <c:dPt>
            <c:idx val="4"/>
            <c:bubble3D val="0"/>
            <c:spPr>
              <a:pattFill prst="dashUpDiag">
                <a:fgClr>
                  <a:schemeClr val="bg1">
                    <a:lumMod val="65000"/>
                  </a:schemeClr>
                </a:fgClr>
                <a:bgClr>
                  <a:schemeClr val="bg1"/>
                </a:bgClr>
              </a:pattFill>
              <a:ln w="12700">
                <a:solidFill>
                  <a:srgbClr val="000000"/>
                </a:solidFill>
                <a:prstDash val="solid"/>
              </a:ln>
            </c:spPr>
            <c:extLst>
              <c:ext xmlns:c16="http://schemas.microsoft.com/office/drawing/2014/chart" uri="{C3380CC4-5D6E-409C-BE32-E72D297353CC}">
                <c16:uniqueId val="{00000009-C49F-49A4-9D7E-7223538CF131}"/>
              </c:ext>
            </c:extLst>
          </c:dPt>
          <c:dPt>
            <c:idx val="5"/>
            <c:bubble3D val="0"/>
            <c:spPr>
              <a:pattFill prst="pct75">
                <a:fgClr>
                  <a:schemeClr val="tx1">
                    <a:lumMod val="85000"/>
                    <a:lumOff val="15000"/>
                  </a:schemeClr>
                </a:fgClr>
                <a:bgClr>
                  <a:schemeClr val="bg1"/>
                </a:bgClr>
              </a:pattFill>
              <a:ln w="12700">
                <a:solidFill>
                  <a:srgbClr val="000000"/>
                </a:solidFill>
                <a:prstDash val="solid"/>
              </a:ln>
            </c:spPr>
            <c:extLst>
              <c:ext xmlns:c16="http://schemas.microsoft.com/office/drawing/2014/chart" uri="{C3380CC4-5D6E-409C-BE32-E72D297353CC}">
                <c16:uniqueId val="{0000000B-C49F-49A4-9D7E-7223538CF131}"/>
              </c:ext>
            </c:extLst>
          </c:dPt>
          <c:dPt>
            <c:idx val="6"/>
            <c:bubble3D val="0"/>
            <c:spPr>
              <a:pattFill prst="dkHorz">
                <a:fgClr>
                  <a:schemeClr val="tx1">
                    <a:lumMod val="65000"/>
                    <a:lumOff val="35000"/>
                  </a:schemeClr>
                </a:fgClr>
                <a:bgClr>
                  <a:schemeClr val="bg1"/>
                </a:bgClr>
              </a:pattFill>
              <a:ln w="12700">
                <a:solidFill>
                  <a:srgbClr val="000000"/>
                </a:solidFill>
                <a:prstDash val="solid"/>
              </a:ln>
            </c:spPr>
            <c:extLst>
              <c:ext xmlns:c16="http://schemas.microsoft.com/office/drawing/2014/chart" uri="{C3380CC4-5D6E-409C-BE32-E72D297353CC}">
                <c16:uniqueId val="{0000000D-C49F-49A4-9D7E-7223538CF131}"/>
              </c:ext>
            </c:extLst>
          </c:dPt>
          <c:dLbls>
            <c:dLbl>
              <c:idx val="0"/>
              <c:tx>
                <c:rich>
                  <a:bodyPr/>
                  <a:lstStyle/>
                  <a:p>
                    <a:r>
                      <a:rPr lang="en-US" altLang="ja-JP"/>
                      <a:t>1970</a:t>
                    </a:r>
                    <a:r>
                      <a:rPr lang="ja-JP" altLang="en-US"/>
                      <a:t>年以前</a:t>
                    </a:r>
                  </a:p>
                  <a:p>
                    <a:fld id="{E04F2B72-CDCB-4820-9534-95B3FC1BA2B8}"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C49F-49A4-9D7E-7223538CF131}"/>
                </c:ext>
              </c:extLst>
            </c:dLbl>
            <c:dLbl>
              <c:idx val="1"/>
              <c:layout>
                <c:manualLayout>
                  <c:x val="3.1298083044783722E-3"/>
                  <c:y val="8.4745762711864406E-3"/>
                </c:manualLayout>
              </c:layout>
              <c:tx>
                <c:rich>
                  <a:bodyPr wrap="square" lIns="38100" tIns="19050" rIns="38100" bIns="19050" anchor="ctr">
                    <a:noAutofit/>
                  </a:bodyPr>
                  <a:lstStyle/>
                  <a:p>
                    <a:pPr>
                      <a:defRPr/>
                    </a:pPr>
                    <a:r>
                      <a:rPr lang="en-US" altLang="ja-JP"/>
                      <a:t>1971</a:t>
                    </a:r>
                    <a:r>
                      <a:rPr lang="ja-JP" altLang="en-US"/>
                      <a:t>～</a:t>
                    </a:r>
                    <a:r>
                      <a:rPr lang="en-US" altLang="ja-JP"/>
                      <a:t>1980</a:t>
                    </a:r>
                    <a:r>
                      <a:rPr lang="ja-JP" altLang="en-US"/>
                      <a:t>年</a:t>
                    </a:r>
                    <a:fld id="{4A27E20C-988C-425B-BCF7-D59F4F6013B9}" type="VALUE">
                      <a:rPr lang="ja-JP" altLang="en-US"/>
                      <a:pPr>
                        <a:defRPr/>
                      </a:pPr>
                      <a:t>[値]</a:t>
                    </a:fld>
                    <a:endParaRPr lang="ja-JP" altLang="en-US"/>
                  </a:p>
                </c:rich>
              </c:tx>
              <c:numFmt formatCode="#,###&quot;戸&quot;" sourceLinked="0"/>
              <c:spPr>
                <a:solidFill>
                  <a:schemeClr val="bg1"/>
                </a:solid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44381764486012"/>
                      <c:h val="9.0480225988700577E-2"/>
                    </c:manualLayout>
                  </c15:layout>
                  <c15:dlblFieldTable/>
                  <c15:showDataLabelsRange val="0"/>
                </c:ext>
                <c:ext xmlns:c16="http://schemas.microsoft.com/office/drawing/2014/chart" uri="{C3380CC4-5D6E-409C-BE32-E72D297353CC}">
                  <c16:uniqueId val="{00000003-C49F-49A4-9D7E-7223538CF131}"/>
                </c:ext>
              </c:extLst>
            </c:dLbl>
            <c:dLbl>
              <c:idx val="2"/>
              <c:tx>
                <c:rich>
                  <a:bodyPr/>
                  <a:lstStyle/>
                  <a:p>
                    <a:r>
                      <a:rPr lang="en-US" altLang="ja-JP"/>
                      <a:t>1981</a:t>
                    </a:r>
                    <a:r>
                      <a:rPr lang="ja-JP" altLang="en-US"/>
                      <a:t>～</a:t>
                    </a:r>
                    <a:r>
                      <a:rPr lang="en-US" altLang="ja-JP"/>
                      <a:t>1990</a:t>
                    </a:r>
                    <a:r>
                      <a:rPr lang="ja-JP" altLang="en-US"/>
                      <a:t>年</a:t>
                    </a:r>
                  </a:p>
                  <a:p>
                    <a:fld id="{5E705D5A-EECC-4080-B0C6-297061735406}"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49F-49A4-9D7E-7223538CF131}"/>
                </c:ext>
              </c:extLst>
            </c:dLbl>
            <c:dLbl>
              <c:idx val="3"/>
              <c:tx>
                <c:rich>
                  <a:bodyPr/>
                  <a:lstStyle/>
                  <a:p>
                    <a:r>
                      <a:rPr lang="en-US" altLang="ja-JP"/>
                      <a:t>1991</a:t>
                    </a:r>
                    <a:r>
                      <a:rPr lang="ja-JP" altLang="en-US"/>
                      <a:t>～</a:t>
                    </a:r>
                    <a:r>
                      <a:rPr lang="en-US" altLang="ja-JP"/>
                      <a:t>2000</a:t>
                    </a:r>
                    <a:r>
                      <a:rPr lang="ja-JP" altLang="en-US"/>
                      <a:t>年</a:t>
                    </a:r>
                  </a:p>
                  <a:p>
                    <a:fld id="{F4E10FED-C1FD-474C-B346-C5F5595EE9E7}"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C49F-49A4-9D7E-7223538CF131}"/>
                </c:ext>
              </c:extLst>
            </c:dLbl>
            <c:dLbl>
              <c:idx val="4"/>
              <c:tx>
                <c:rich>
                  <a:bodyPr/>
                  <a:lstStyle/>
                  <a:p>
                    <a:r>
                      <a:rPr lang="en-US" altLang="ja-JP"/>
                      <a:t>2001</a:t>
                    </a:r>
                    <a:r>
                      <a:rPr lang="ja-JP" altLang="en-US"/>
                      <a:t>～</a:t>
                    </a:r>
                    <a:r>
                      <a:rPr lang="en-US" altLang="ja-JP"/>
                      <a:t>2010</a:t>
                    </a:r>
                    <a:r>
                      <a:rPr lang="ja-JP" altLang="en-US"/>
                      <a:t>年</a:t>
                    </a:r>
                  </a:p>
                  <a:p>
                    <a:fld id="{554ACE92-ADF0-434E-989B-872BCF2EC23C}"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C49F-49A4-9D7E-7223538CF131}"/>
                </c:ext>
              </c:extLst>
            </c:dLbl>
            <c:dLbl>
              <c:idx val="5"/>
              <c:layout>
                <c:manualLayout>
                  <c:x val="-0.21700580947993495"/>
                  <c:y val="-5.5426440116038127E-3"/>
                </c:manualLayout>
              </c:layout>
              <c:tx>
                <c:rich>
                  <a:bodyPr/>
                  <a:lstStyle/>
                  <a:p>
                    <a:r>
                      <a:rPr lang="en-US" altLang="ja-JP"/>
                      <a:t>2011</a:t>
                    </a:r>
                    <a:r>
                      <a:rPr lang="ja-JP" altLang="en-US"/>
                      <a:t>～</a:t>
                    </a:r>
                    <a:r>
                      <a:rPr lang="en-US" altLang="ja-JP"/>
                      <a:t>2018</a:t>
                    </a:r>
                    <a:r>
                      <a:rPr lang="ja-JP" altLang="en-US"/>
                      <a:t>年</a:t>
                    </a:r>
                    <a:r>
                      <a:rPr lang="en-US" altLang="ja-JP"/>
                      <a:t>9</a:t>
                    </a:r>
                    <a:r>
                      <a:rPr lang="ja-JP" altLang="en-US"/>
                      <a:t>月</a:t>
                    </a:r>
                    <a:fld id="{5CE37E13-C032-4C53-8D90-B97515720F14}"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C49F-49A4-9D7E-7223538CF131}"/>
                </c:ext>
              </c:extLst>
            </c:dLbl>
            <c:dLbl>
              <c:idx val="6"/>
              <c:tx>
                <c:rich>
                  <a:bodyPr/>
                  <a:lstStyle/>
                  <a:p>
                    <a:r>
                      <a:rPr lang="ja-JP" altLang="en-US"/>
                      <a:t>不詳</a:t>
                    </a:r>
                  </a:p>
                  <a:p>
                    <a:fld id="{25C62B65-175A-4500-8FAB-1282C370BF55}"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49F-49A4-9D7E-7223538CF131}"/>
                </c:ext>
              </c:extLst>
            </c:dLbl>
            <c:numFmt formatCode="#,###&quot;戸&quot;" sourceLinked="0"/>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グラフ２!$J$6:$J$12</c:f>
              <c:strCache>
                <c:ptCount val="7"/>
                <c:pt idx="0">
                  <c:v>1970年以前</c:v>
                </c:pt>
                <c:pt idx="1">
                  <c:v>1971～1980年</c:v>
                </c:pt>
                <c:pt idx="2">
                  <c:v>1981～1990年</c:v>
                </c:pt>
                <c:pt idx="3">
                  <c:v>1991～2000年</c:v>
                </c:pt>
                <c:pt idx="4">
                  <c:v>2001～2010年</c:v>
                </c:pt>
                <c:pt idx="5">
                  <c:v>2011～2018年9月</c:v>
                </c:pt>
                <c:pt idx="6">
                  <c:v>不詳</c:v>
                </c:pt>
              </c:strCache>
            </c:strRef>
          </c:cat>
          <c:val>
            <c:numRef>
              <c:f>グラフ２!$K$6:$K$12</c:f>
              <c:numCache>
                <c:formatCode>0_);[Red]\(0\)</c:formatCode>
                <c:ptCount val="7"/>
                <c:pt idx="0">
                  <c:v>21240</c:v>
                </c:pt>
                <c:pt idx="1">
                  <c:v>28920</c:v>
                </c:pt>
                <c:pt idx="2">
                  <c:v>33400</c:v>
                </c:pt>
                <c:pt idx="3">
                  <c:v>44490</c:v>
                </c:pt>
                <c:pt idx="4">
                  <c:v>35710</c:v>
                </c:pt>
                <c:pt idx="5">
                  <c:v>19380</c:v>
                </c:pt>
                <c:pt idx="6">
                  <c:v>42980</c:v>
                </c:pt>
              </c:numCache>
            </c:numRef>
          </c:val>
          <c:extLst>
            <c:ext xmlns:c16="http://schemas.microsoft.com/office/drawing/2014/chart" uri="{C3380CC4-5D6E-409C-BE32-E72D297353CC}">
              <c16:uniqueId val="{0000000E-C49F-49A4-9D7E-7223538CF131}"/>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noFill/>
    <a:ln w="9525">
      <a:noFill/>
    </a:ln>
  </c:spPr>
  <c:txPr>
    <a:bodyPr/>
    <a:lstStyle/>
    <a:p>
      <a:pPr>
        <a:defRPr sz="9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31735889243875"/>
          <c:y val="0.15775598347236297"/>
          <c:w val="0.65601703940362088"/>
          <c:h val="0.81320132013201318"/>
        </c:manualLayout>
      </c:layout>
      <c:doughnutChart>
        <c:varyColors val="1"/>
        <c:ser>
          <c:idx val="0"/>
          <c:order val="0"/>
          <c:spPr>
            <a:ln w="12700">
              <a:solidFill>
                <a:srgbClr val="000000"/>
              </a:solidFill>
              <a:prstDash val="solid"/>
            </a:ln>
          </c:spPr>
          <c:dPt>
            <c:idx val="0"/>
            <c:bubble3D val="0"/>
            <c:spPr>
              <a:pattFill prst="pct1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1-BC93-4F05-97FE-841CBFB647F6}"/>
              </c:ext>
            </c:extLst>
          </c:dPt>
          <c:dPt>
            <c:idx val="1"/>
            <c:bubble3D val="0"/>
            <c:spPr>
              <a:pattFill prst="nar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BC93-4F05-97FE-841CBFB647F6}"/>
              </c:ext>
            </c:extLst>
          </c:dPt>
          <c:dPt>
            <c:idx val="2"/>
            <c:bubble3D val="0"/>
            <c:spPr>
              <a:noFill/>
              <a:ln w="12700">
                <a:solidFill>
                  <a:srgbClr val="000000"/>
                </a:solidFill>
                <a:prstDash val="solid"/>
              </a:ln>
            </c:spPr>
            <c:extLst>
              <c:ext xmlns:c16="http://schemas.microsoft.com/office/drawing/2014/chart" uri="{C3380CC4-5D6E-409C-BE32-E72D297353CC}">
                <c16:uniqueId val="{00000005-BC93-4F05-97FE-841CBFB647F6}"/>
              </c:ext>
            </c:extLst>
          </c:dPt>
          <c:dPt>
            <c:idx val="3"/>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BC93-4F05-97FE-841CBFB647F6}"/>
              </c:ext>
            </c:extLst>
          </c:dPt>
          <c:dPt>
            <c:idx val="4"/>
            <c:bubble3D val="0"/>
            <c:spPr>
              <a:pattFill prst="pct7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BC93-4F05-97FE-841CBFB647F6}"/>
              </c:ext>
            </c:extLst>
          </c:dPt>
          <c:dPt>
            <c:idx val="5"/>
            <c:bubble3D val="0"/>
            <c:spPr>
              <a:pattFill prst="pct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BC93-4F05-97FE-841CBFB647F6}"/>
              </c:ext>
            </c:extLst>
          </c:dPt>
          <c:dPt>
            <c:idx val="6"/>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D-BC93-4F05-97FE-841CBFB647F6}"/>
              </c:ext>
            </c:extLst>
          </c:dPt>
          <c:dPt>
            <c:idx val="7"/>
            <c:bubble3D val="0"/>
            <c:spPr>
              <a:pattFill prst="dk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F-BC93-4F05-97FE-841CBFB647F6}"/>
              </c:ext>
            </c:extLst>
          </c:dPt>
          <c:dPt>
            <c:idx val="8"/>
            <c:bubble3D val="0"/>
            <c:spPr>
              <a:pattFill prst="pct5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1-BC93-4F05-97FE-841CBFB647F6}"/>
              </c:ext>
            </c:extLst>
          </c:dPt>
          <c:dPt>
            <c:idx val="9"/>
            <c:bubble3D val="0"/>
            <c:spPr>
              <a:pattFill prst="smConfetti">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3-BC93-4F05-97FE-841CBFB647F6}"/>
              </c:ext>
            </c:extLst>
          </c:dPt>
          <c:dPt>
            <c:idx val="10"/>
            <c:bubble3D val="0"/>
            <c:spPr>
              <a:pattFill prst="pct9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5-BC93-4F05-97FE-841CBFB647F6}"/>
              </c:ext>
            </c:extLst>
          </c:dPt>
          <c:dPt>
            <c:idx val="11"/>
            <c:bubble3D val="0"/>
            <c:spPr>
              <a:pattFill prst="pct3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7-BC93-4F05-97FE-841CBFB647F6}"/>
              </c:ext>
            </c:extLst>
          </c:dPt>
          <c:dPt>
            <c:idx val="12"/>
            <c:bubble3D val="0"/>
            <c:spPr>
              <a:pattFill prst="pct7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9-BC93-4F05-97FE-841CBFB647F6}"/>
              </c:ext>
            </c:extLst>
          </c:dPt>
          <c:dPt>
            <c:idx val="13"/>
            <c:bubble3D val="0"/>
            <c:spPr>
              <a:pattFill prst="dotDmn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B-BC93-4F05-97FE-841CBFB647F6}"/>
              </c:ext>
            </c:extLst>
          </c:dPt>
          <c:dPt>
            <c:idx val="14"/>
            <c:bubble3D val="0"/>
            <c:spPr>
              <a:pattFill prst="nar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D-BC93-4F05-97FE-841CBFB647F6}"/>
              </c:ext>
            </c:extLst>
          </c:dPt>
          <c:dPt>
            <c:idx val="15"/>
            <c:bubble3D val="0"/>
            <c:spPr>
              <a:pattFill prst="dash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F-BC93-4F05-97FE-841CBFB647F6}"/>
              </c:ext>
            </c:extLst>
          </c:dPt>
          <c:cat>
            <c:strRef>
              <c:f>グラフ２!$J$37:$P$37</c:f>
              <c:strCache>
                <c:ptCount val="7"/>
                <c:pt idx="0">
                  <c:v>居住専用住宅</c:v>
                </c:pt>
                <c:pt idx="1">
                  <c:v>製造業用</c:v>
                </c:pt>
                <c:pt idx="2">
                  <c:v>居住産業併用</c:v>
                </c:pt>
                <c:pt idx="3">
                  <c:v>教育、学習支援業</c:v>
                </c:pt>
                <c:pt idx="4">
                  <c:v>卸売、小売業</c:v>
                </c:pt>
                <c:pt idx="5">
                  <c:v>運輸業用</c:v>
                </c:pt>
                <c:pt idx="6">
                  <c:v>その他</c:v>
                </c:pt>
              </c:strCache>
            </c:strRef>
          </c:cat>
          <c:val>
            <c:numRef>
              <c:f>グラフ２!$J$39:$P$39</c:f>
              <c:numCache>
                <c:formatCode>0.0_);[Red]\(0.0\)</c:formatCode>
                <c:ptCount val="7"/>
                <c:pt idx="0">
                  <c:v>56.179715971698343</c:v>
                </c:pt>
                <c:pt idx="1">
                  <c:v>5.7172957268190538</c:v>
                </c:pt>
                <c:pt idx="2">
                  <c:v>0.68114886962718257</c:v>
                </c:pt>
                <c:pt idx="3">
                  <c:v>2.0304702500478364</c:v>
                </c:pt>
                <c:pt idx="4">
                  <c:v>3.5454051593122968</c:v>
                </c:pt>
                <c:pt idx="5">
                  <c:v>18.244980458483351</c:v>
                </c:pt>
                <c:pt idx="6">
                  <c:v>13.600983564011937</c:v>
                </c:pt>
              </c:numCache>
            </c:numRef>
          </c:val>
          <c:extLst>
            <c:ext xmlns:c16="http://schemas.microsoft.com/office/drawing/2014/chart" uri="{C3380CC4-5D6E-409C-BE32-E72D297353CC}">
              <c16:uniqueId val="{00000020-BC93-4F05-97FE-841CBFB647F6}"/>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noFill/>
    <a:ln w="9525">
      <a:noFill/>
    </a:ln>
  </c:spPr>
  <c:txPr>
    <a:bodyPr/>
    <a:lstStyle/>
    <a:p>
      <a:pPr>
        <a:defRPr sz="8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60" verticalDpi="36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9525</xdr:rowOff>
    </xdr:from>
    <xdr:to>
      <xdr:col>31</xdr:col>
      <xdr:colOff>9525</xdr:colOff>
      <xdr:row>23</xdr:row>
      <xdr:rowOff>0</xdr:rowOff>
    </xdr:to>
    <xdr:sp macro="" textlink="">
      <xdr:nvSpPr>
        <xdr:cNvPr id="2" name="AutoShape 1"/>
        <xdr:cNvSpPr>
          <a:spLocks noChangeArrowheads="1"/>
        </xdr:cNvSpPr>
      </xdr:nvSpPr>
      <xdr:spPr bwMode="auto">
        <a:xfrm>
          <a:off x="171450" y="1895475"/>
          <a:ext cx="4857750" cy="2047875"/>
        </a:xfrm>
        <a:prstGeom prst="roundRect">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13</xdr:row>
      <xdr:rowOff>66675</xdr:rowOff>
    </xdr:from>
    <xdr:to>
      <xdr:col>8</xdr:col>
      <xdr:colOff>590550</xdr:colOff>
      <xdr:row>56</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17</xdr:row>
      <xdr:rowOff>9524</xdr:rowOff>
    </xdr:from>
    <xdr:to>
      <xdr:col>5</xdr:col>
      <xdr:colOff>190500</xdr:colOff>
      <xdr:row>17</xdr:row>
      <xdr:rowOff>10885</xdr:rowOff>
    </xdr:to>
    <xdr:sp macro="" textlink="">
      <xdr:nvSpPr>
        <xdr:cNvPr id="3" name="Line 4"/>
        <xdr:cNvSpPr>
          <a:spLocks noChangeShapeType="1"/>
        </xdr:cNvSpPr>
      </xdr:nvSpPr>
      <xdr:spPr bwMode="auto">
        <a:xfrm>
          <a:off x="3124200" y="2894238"/>
          <a:ext cx="495300" cy="1361"/>
        </a:xfrm>
        <a:prstGeom prst="line">
          <a:avLst/>
        </a:prstGeom>
        <a:noFill/>
        <a:ln w="9525">
          <a:solidFill>
            <a:srgbClr val="000000"/>
          </a:solidFill>
          <a:round/>
          <a:headEnd/>
          <a:tailEnd/>
        </a:ln>
      </xdr:spPr>
    </xdr:sp>
    <xdr:clientData/>
  </xdr:twoCellAnchor>
  <xdr:twoCellAnchor>
    <xdr:from>
      <xdr:col>5</xdr:col>
      <xdr:colOff>187780</xdr:colOff>
      <xdr:row>17</xdr:row>
      <xdr:rowOff>4082</xdr:rowOff>
    </xdr:from>
    <xdr:to>
      <xdr:col>5</xdr:col>
      <xdr:colOff>321130</xdr:colOff>
      <xdr:row>18</xdr:row>
      <xdr:rowOff>59871</xdr:rowOff>
    </xdr:to>
    <xdr:sp macro="" textlink="">
      <xdr:nvSpPr>
        <xdr:cNvPr id="4" name="Line 5"/>
        <xdr:cNvSpPr>
          <a:spLocks noChangeShapeType="1"/>
        </xdr:cNvSpPr>
      </xdr:nvSpPr>
      <xdr:spPr bwMode="auto">
        <a:xfrm>
          <a:off x="3616780" y="2888796"/>
          <a:ext cx="133350" cy="229961"/>
        </a:xfrm>
        <a:prstGeom prst="line">
          <a:avLst/>
        </a:prstGeom>
        <a:noFill/>
        <a:ln w="9525">
          <a:solidFill>
            <a:srgbClr val="000000"/>
          </a:solidFill>
          <a:round/>
          <a:headEnd/>
          <a:tailEnd type="triangle" w="med" len="med"/>
        </a:ln>
      </xdr:spPr>
    </xdr:sp>
    <xdr:clientData/>
  </xdr:twoCellAnchor>
</xdr:wsDr>
</file>

<file path=xl/drawings/drawing3.xml><?xml version="1.0" encoding="utf-8"?>
<c:userShapes xmlns:c="http://schemas.openxmlformats.org/drawingml/2006/chart">
  <cdr:relSizeAnchor xmlns:cdr="http://schemas.openxmlformats.org/drawingml/2006/chartDrawing">
    <cdr:from>
      <cdr:x>0.01104</cdr:x>
      <cdr:y>0.00766</cdr:y>
    </cdr:from>
    <cdr:to>
      <cdr:x>0.24457</cdr:x>
      <cdr:y>0.03333</cdr:y>
    </cdr:to>
    <cdr:sp macro="" textlink="">
      <cdr:nvSpPr>
        <cdr:cNvPr id="3073" name="Text Box 1"/>
        <cdr:cNvSpPr txBox="1">
          <a:spLocks xmlns:a="http://schemas.openxmlformats.org/drawingml/2006/main" noChangeArrowheads="1"/>
        </cdr:cNvSpPr>
      </cdr:nvSpPr>
      <cdr:spPr bwMode="auto">
        <a:xfrm xmlns:a="http://schemas.openxmlformats.org/drawingml/2006/main">
          <a:off x="70241" y="59944"/>
          <a:ext cx="1419158" cy="1901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持ち家、借家　単位：万戸</a:t>
          </a:r>
        </a:p>
      </cdr:txBody>
    </cdr:sp>
  </cdr:relSizeAnchor>
  <cdr:relSizeAnchor xmlns:cdr="http://schemas.openxmlformats.org/drawingml/2006/chartDrawing">
    <cdr:from>
      <cdr:x>0.29948</cdr:x>
      <cdr:y>0.06053</cdr:y>
    </cdr:from>
    <cdr:to>
      <cdr:x>0.53689</cdr:x>
      <cdr:y>0.15058</cdr:y>
    </cdr:to>
    <cdr:sp macro="" textlink="">
      <cdr:nvSpPr>
        <cdr:cNvPr id="3074" name="Text Box 2"/>
        <cdr:cNvSpPr txBox="1">
          <a:spLocks xmlns:a="http://schemas.openxmlformats.org/drawingml/2006/main" noChangeArrowheads="1"/>
        </cdr:cNvSpPr>
      </cdr:nvSpPr>
      <cdr:spPr bwMode="auto">
        <a:xfrm xmlns:a="http://schemas.openxmlformats.org/drawingml/2006/main">
          <a:off x="1817081" y="447955"/>
          <a:ext cx="1440469" cy="6664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住宅総数</a:t>
          </a: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居住する住宅以外の建物を含む）</a:t>
          </a:r>
        </a:p>
      </cdr:txBody>
    </cdr:sp>
  </cdr:relSizeAnchor>
  <cdr:relSizeAnchor xmlns:cdr="http://schemas.openxmlformats.org/drawingml/2006/chartDrawing">
    <cdr:from>
      <cdr:x>0.15429</cdr:x>
      <cdr:y>0.34656</cdr:y>
    </cdr:from>
    <cdr:to>
      <cdr:x>0.18524</cdr:x>
      <cdr:y>0.41913</cdr:y>
    </cdr:to>
    <cdr:sp macro="" textlink="">
      <cdr:nvSpPr>
        <cdr:cNvPr id="3075" name="Text Box 3"/>
        <cdr:cNvSpPr txBox="1">
          <a:spLocks xmlns:a="http://schemas.openxmlformats.org/drawingml/2006/main" noChangeArrowheads="1"/>
        </cdr:cNvSpPr>
      </cdr:nvSpPr>
      <cdr:spPr bwMode="auto">
        <a:xfrm xmlns:a="http://schemas.openxmlformats.org/drawingml/2006/main">
          <a:off x="936146" y="2564842"/>
          <a:ext cx="187786" cy="537086"/>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持</a:t>
          </a:r>
        </a:p>
        <a:p xmlns:a="http://schemas.openxmlformats.org/drawingml/2006/main">
          <a:pPr algn="ctr" rtl="0">
            <a:defRPr sz="1000"/>
          </a:pPr>
          <a:r>
            <a:rPr lang="ja-JP" altLang="en-US" sz="1000" b="0" i="0" u="none" strike="noStrike" baseline="0">
              <a:solidFill>
                <a:srgbClr val="000000"/>
              </a:solidFill>
              <a:latin typeface="ＭＳ Ｐ明朝"/>
              <a:ea typeface="ＭＳ Ｐ明朝"/>
            </a:rPr>
            <a:t>ち</a:t>
          </a:r>
        </a:p>
        <a:p xmlns:a="http://schemas.openxmlformats.org/drawingml/2006/main">
          <a:pPr algn="ctr" rtl="0">
            <a:defRPr sz="1000"/>
          </a:pPr>
          <a:r>
            <a:rPr lang="ja-JP" altLang="en-US" sz="1000" b="0" i="0" u="none" strike="noStrike" baseline="0">
              <a:solidFill>
                <a:srgbClr val="000000"/>
              </a:solidFill>
              <a:latin typeface="ＭＳ Ｐ明朝"/>
              <a:ea typeface="ＭＳ Ｐ明朝"/>
            </a:rPr>
            <a:t>家</a:t>
          </a:r>
        </a:p>
      </cdr:txBody>
    </cdr:sp>
  </cdr:relSizeAnchor>
  <cdr:relSizeAnchor xmlns:cdr="http://schemas.openxmlformats.org/drawingml/2006/chartDrawing">
    <cdr:from>
      <cdr:x>0.21449</cdr:x>
      <cdr:y>0.45059</cdr:y>
    </cdr:from>
    <cdr:to>
      <cdr:x>0.24647</cdr:x>
      <cdr:y>0.52315</cdr:y>
    </cdr:to>
    <cdr:sp macro="" textlink="">
      <cdr:nvSpPr>
        <cdr:cNvPr id="3076" name="Text Box 4"/>
        <cdr:cNvSpPr txBox="1">
          <a:spLocks xmlns:a="http://schemas.openxmlformats.org/drawingml/2006/main" noChangeArrowheads="1"/>
        </cdr:cNvSpPr>
      </cdr:nvSpPr>
      <cdr:spPr bwMode="auto">
        <a:xfrm xmlns:a="http://schemas.openxmlformats.org/drawingml/2006/main">
          <a:off x="1301405" y="3334805"/>
          <a:ext cx="194036" cy="537011"/>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借</a:t>
          </a:r>
        </a:p>
        <a:p xmlns:a="http://schemas.openxmlformats.org/drawingml/2006/main">
          <a:pPr algn="ctr" rtl="0">
            <a:defRPr sz="1000"/>
          </a:pPr>
          <a:endParaRPr lang="ja-JP" altLang="en-US" sz="1000" b="0" i="0" u="none" strike="noStrike" baseline="0">
            <a:solidFill>
              <a:srgbClr val="000000"/>
            </a:solidFill>
            <a:latin typeface="ＭＳ Ｐ明朝"/>
            <a:ea typeface="ＭＳ Ｐ明朝"/>
          </a:endParaRPr>
        </a:p>
        <a:p xmlns:a="http://schemas.openxmlformats.org/drawingml/2006/main">
          <a:pPr algn="ctr" rtl="0">
            <a:defRPr sz="1000"/>
          </a:pPr>
          <a:r>
            <a:rPr lang="ja-JP" altLang="en-US" sz="1000" b="0" i="0" u="none" strike="noStrike" baseline="0">
              <a:solidFill>
                <a:srgbClr val="000000"/>
              </a:solidFill>
              <a:latin typeface="ＭＳ Ｐ明朝"/>
              <a:ea typeface="ＭＳ Ｐ明朝"/>
            </a:rPr>
            <a:t>家</a:t>
          </a:r>
        </a:p>
      </cdr:txBody>
    </cdr:sp>
  </cdr:relSizeAnchor>
  <cdr:relSizeAnchor xmlns:cdr="http://schemas.openxmlformats.org/drawingml/2006/chartDrawing">
    <cdr:from>
      <cdr:x>0.77684</cdr:x>
      <cdr:y>0.00766</cdr:y>
    </cdr:from>
    <cdr:to>
      <cdr:x>0.9774</cdr:x>
      <cdr:y>0.03333</cdr:y>
    </cdr:to>
    <cdr:sp macro="" textlink="">
      <cdr:nvSpPr>
        <cdr:cNvPr id="3077" name="Text Box 5"/>
        <cdr:cNvSpPr txBox="1">
          <a:spLocks xmlns:a="http://schemas.openxmlformats.org/drawingml/2006/main" noChangeArrowheads="1"/>
        </cdr:cNvSpPr>
      </cdr:nvSpPr>
      <cdr:spPr bwMode="auto">
        <a:xfrm xmlns:a="http://schemas.openxmlformats.org/drawingml/2006/main">
          <a:off x="4724003" y="59944"/>
          <a:ext cx="1218772" cy="1901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住宅総数、単位：万戸</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85725</xdr:colOff>
      <xdr:row>1</xdr:row>
      <xdr:rowOff>142875</xdr:rowOff>
    </xdr:from>
    <xdr:to>
      <xdr:col>8</xdr:col>
      <xdr:colOff>684609</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123825</xdr:rowOff>
    </xdr:from>
    <xdr:to>
      <xdr:col>8</xdr:col>
      <xdr:colOff>542925</xdr:colOff>
      <xdr:row>58</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283254</xdr:colOff>
      <xdr:row>38</xdr:row>
      <xdr:rowOff>39342</xdr:rowOff>
    </xdr:from>
    <xdr:ext cx="707345" cy="341658"/>
    <xdr:sp macro="" textlink="">
      <xdr:nvSpPr>
        <xdr:cNvPr id="6" name="Text Box 5"/>
        <xdr:cNvSpPr txBox="1">
          <a:spLocks noChangeArrowheads="1"/>
        </xdr:cNvSpPr>
      </xdr:nvSpPr>
      <xdr:spPr bwMode="auto">
        <a:xfrm>
          <a:off x="2340654" y="6706842"/>
          <a:ext cx="707345" cy="341658"/>
        </a:xfrm>
        <a:prstGeom prst="rect">
          <a:avLst/>
        </a:prstGeom>
        <a:solidFill>
          <a:srgbClr val="FFFFFF"/>
        </a:solidFill>
        <a:ln w="9525">
          <a:noFill/>
          <a:miter lim="800000"/>
          <a:headEnd/>
          <a:tailEnd/>
        </a:ln>
      </xdr:spPr>
      <xdr:txBody>
        <a:bodyPr wrap="square" lIns="18288" tIns="18288" rIns="18288" bIns="0" anchor="t" upright="1">
          <a:noAutofit/>
        </a:bodyPr>
        <a:lstStyle/>
        <a:p>
          <a:pPr algn="ctr" rtl="0">
            <a:defRPr sz="1000"/>
          </a:pPr>
          <a:r>
            <a:rPr lang="ja-JP" altLang="en-US" sz="900" b="0" i="0" u="none" strike="noStrike" baseline="0">
              <a:solidFill>
                <a:srgbClr val="000000"/>
              </a:solidFill>
              <a:latin typeface="ＭＳ Ｐ明朝"/>
              <a:ea typeface="ＭＳ Ｐ明朝"/>
            </a:rPr>
            <a:t>その他</a:t>
          </a:r>
        </a:p>
        <a:p>
          <a:pPr algn="ctr" rtl="0">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61,840㎡</a:t>
          </a:r>
          <a:r>
            <a:rPr lang="ja-JP" altLang="en-US" sz="900" b="0" i="0" u="none" strike="noStrike" baseline="0">
              <a:solidFill>
                <a:srgbClr val="000000"/>
              </a:solidFill>
              <a:latin typeface="ＭＳ Ｐ明朝"/>
              <a:ea typeface="ＭＳ Ｐ明朝"/>
            </a:rPr>
            <a:t>）</a:t>
          </a:r>
        </a:p>
      </xdr:txBody>
    </xdr:sp>
    <xdr:clientData/>
  </xdr:oneCellAnchor>
  <xdr:twoCellAnchor>
    <xdr:from>
      <xdr:col>1</xdr:col>
      <xdr:colOff>352425</xdr:colOff>
      <xdr:row>52</xdr:row>
      <xdr:rowOff>76200</xdr:rowOff>
    </xdr:from>
    <xdr:to>
      <xdr:col>2</xdr:col>
      <xdr:colOff>180975</xdr:colOff>
      <xdr:row>53</xdr:row>
      <xdr:rowOff>28575</xdr:rowOff>
    </xdr:to>
    <xdr:sp macro="" textlink="">
      <xdr:nvSpPr>
        <xdr:cNvPr id="7" name="Line 14"/>
        <xdr:cNvSpPr>
          <a:spLocks noChangeShapeType="1"/>
        </xdr:cNvSpPr>
      </xdr:nvSpPr>
      <xdr:spPr bwMode="auto">
        <a:xfrm flipV="1">
          <a:off x="1038225" y="9144000"/>
          <a:ext cx="514350" cy="123825"/>
        </a:xfrm>
        <a:prstGeom prst="line">
          <a:avLst/>
        </a:prstGeom>
        <a:noFill/>
        <a:ln w="9525">
          <a:solidFill>
            <a:srgbClr val="000000"/>
          </a:solidFill>
          <a:round/>
          <a:headEnd/>
          <a:tailEnd type="triangle" w="med" len="med"/>
        </a:ln>
      </xdr:spPr>
    </xdr:sp>
    <xdr:clientData/>
  </xdr:twoCellAnchor>
  <xdr:twoCellAnchor>
    <xdr:from>
      <xdr:col>7</xdr:col>
      <xdr:colOff>405847</xdr:colOff>
      <xdr:row>3</xdr:row>
      <xdr:rowOff>77028</xdr:rowOff>
    </xdr:from>
    <xdr:to>
      <xdr:col>8</xdr:col>
      <xdr:colOff>579783</xdr:colOff>
      <xdr:row>5</xdr:row>
      <xdr:rowOff>118442</xdr:rowOff>
    </xdr:to>
    <xdr:sp macro="" textlink="">
      <xdr:nvSpPr>
        <xdr:cNvPr id="9" name="Text Box 2"/>
        <xdr:cNvSpPr txBox="1">
          <a:spLocks noChangeArrowheads="1"/>
        </xdr:cNvSpPr>
      </xdr:nvSpPr>
      <xdr:spPr bwMode="auto">
        <a:xfrm>
          <a:off x="5206447" y="591378"/>
          <a:ext cx="859736" cy="384314"/>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025" b="0" i="0" u="none" strike="noStrike" baseline="0">
              <a:solidFill>
                <a:srgbClr val="000000"/>
              </a:solidFill>
              <a:latin typeface="ＭＳ Ｐ明朝"/>
              <a:ea typeface="ＭＳ Ｐ明朝"/>
            </a:rPr>
            <a:t>平成３０年</a:t>
          </a:r>
        </a:p>
      </xdr:txBody>
    </xdr:sp>
    <xdr:clientData/>
  </xdr:twoCellAnchor>
  <xdr:twoCellAnchor>
    <xdr:from>
      <xdr:col>7</xdr:col>
      <xdr:colOff>335858</xdr:colOff>
      <xdr:row>34</xdr:row>
      <xdr:rowOff>100635</xdr:rowOff>
    </xdr:from>
    <xdr:to>
      <xdr:col>8</xdr:col>
      <xdr:colOff>495300</xdr:colOff>
      <xdr:row>36</xdr:row>
      <xdr:rowOff>67504</xdr:rowOff>
    </xdr:to>
    <xdr:sp macro="" textlink="">
      <xdr:nvSpPr>
        <xdr:cNvPr id="10" name="Text Box 5"/>
        <xdr:cNvSpPr txBox="1">
          <a:spLocks noChangeArrowheads="1"/>
        </xdr:cNvSpPr>
      </xdr:nvSpPr>
      <xdr:spPr bwMode="auto">
        <a:xfrm>
          <a:off x="5136458" y="6082335"/>
          <a:ext cx="845242" cy="309769"/>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050" b="0" i="0" u="none" strike="noStrike" baseline="0">
              <a:solidFill>
                <a:srgbClr val="000000"/>
              </a:solidFill>
              <a:latin typeface="ＭＳ Ｐ明朝"/>
              <a:ea typeface="ＭＳ Ｐ明朝"/>
            </a:rPr>
            <a:t>令和３年度</a:t>
          </a:r>
          <a:endParaRPr lang="en-US" altLang="ja-JP" sz="1050" b="0" i="0" u="none" strike="noStrike" baseline="0">
            <a:solidFill>
              <a:srgbClr val="000000"/>
            </a:solidFill>
            <a:latin typeface="ＭＳ Ｐ明朝"/>
            <a:ea typeface="ＭＳ Ｐ明朝"/>
          </a:endParaRPr>
        </a:p>
      </xdr:txBody>
    </xdr:sp>
    <xdr:clientData/>
  </xdr:twoCellAnchor>
  <xdr:twoCellAnchor>
    <xdr:from>
      <xdr:col>1</xdr:col>
      <xdr:colOff>247651</xdr:colOff>
      <xdr:row>54</xdr:row>
      <xdr:rowOff>28575</xdr:rowOff>
    </xdr:from>
    <xdr:to>
      <xdr:col>2</xdr:col>
      <xdr:colOff>400051</xdr:colOff>
      <xdr:row>55</xdr:row>
      <xdr:rowOff>38100</xdr:rowOff>
    </xdr:to>
    <xdr:sp macro="" textlink="">
      <xdr:nvSpPr>
        <xdr:cNvPr id="11" name="Line 14"/>
        <xdr:cNvSpPr>
          <a:spLocks noChangeShapeType="1"/>
        </xdr:cNvSpPr>
      </xdr:nvSpPr>
      <xdr:spPr bwMode="auto">
        <a:xfrm flipV="1">
          <a:off x="933451" y="9439275"/>
          <a:ext cx="838200" cy="180975"/>
        </a:xfrm>
        <a:prstGeom prst="line">
          <a:avLst/>
        </a:prstGeom>
        <a:noFill/>
        <a:ln w="9525">
          <a:solidFill>
            <a:srgbClr val="000000"/>
          </a:solidFill>
          <a:round/>
          <a:headEnd/>
          <a:tailEnd type="triangle" w="med" len="med"/>
        </a:ln>
      </xdr:spPr>
    </xdr:sp>
    <xdr:clientData/>
  </xdr:twoCellAnchor>
  <xdr:twoCellAnchor>
    <xdr:from>
      <xdr:col>1</xdr:col>
      <xdr:colOff>104776</xdr:colOff>
      <xdr:row>45</xdr:row>
      <xdr:rowOff>9524</xdr:rowOff>
    </xdr:from>
    <xdr:to>
      <xdr:col>1</xdr:col>
      <xdr:colOff>666750</xdr:colOff>
      <xdr:row>45</xdr:row>
      <xdr:rowOff>9525</xdr:rowOff>
    </xdr:to>
    <xdr:sp macro="" textlink="">
      <xdr:nvSpPr>
        <xdr:cNvPr id="12" name="Line 14"/>
        <xdr:cNvSpPr>
          <a:spLocks noChangeShapeType="1"/>
        </xdr:cNvSpPr>
      </xdr:nvSpPr>
      <xdr:spPr bwMode="auto">
        <a:xfrm>
          <a:off x="790576" y="7877174"/>
          <a:ext cx="561974" cy="1"/>
        </a:xfrm>
        <a:prstGeom prst="line">
          <a:avLst/>
        </a:prstGeom>
        <a:noFill/>
        <a:ln w="9525">
          <a:solidFill>
            <a:srgbClr val="000000"/>
          </a:solidFill>
          <a:round/>
          <a:headEnd/>
          <a:tailEnd type="triangle" w="med" len="med"/>
        </a:ln>
      </xdr:spPr>
    </xdr:sp>
    <xdr:clientData/>
  </xdr:twoCellAnchor>
  <xdr:twoCellAnchor>
    <xdr:from>
      <xdr:col>2</xdr:col>
      <xdr:colOff>123825</xdr:colOff>
      <xdr:row>55</xdr:row>
      <xdr:rowOff>19050</xdr:rowOff>
    </xdr:from>
    <xdr:to>
      <xdr:col>2</xdr:col>
      <xdr:colOff>581025</xdr:colOff>
      <xdr:row>56</xdr:row>
      <xdr:rowOff>152398</xdr:rowOff>
    </xdr:to>
    <xdr:sp macro="" textlink="">
      <xdr:nvSpPr>
        <xdr:cNvPr id="13" name="Line 14"/>
        <xdr:cNvSpPr>
          <a:spLocks noChangeShapeType="1"/>
        </xdr:cNvSpPr>
      </xdr:nvSpPr>
      <xdr:spPr bwMode="auto">
        <a:xfrm flipV="1">
          <a:off x="1495425" y="9601200"/>
          <a:ext cx="457200" cy="304798"/>
        </a:xfrm>
        <a:prstGeom prst="line">
          <a:avLst/>
        </a:prstGeom>
        <a:noFill/>
        <a:ln w="9525">
          <a:solidFill>
            <a:srgbClr val="000000"/>
          </a:solidFill>
          <a:round/>
          <a:headEnd/>
          <a:tailEnd type="triangle" w="med" len="med"/>
        </a:ln>
      </xdr:spPr>
    </xdr:sp>
    <xdr:clientData/>
  </xdr:twoCellAnchor>
  <xdr:twoCellAnchor>
    <xdr:from>
      <xdr:col>2</xdr:col>
      <xdr:colOff>628650</xdr:colOff>
      <xdr:row>56</xdr:row>
      <xdr:rowOff>19050</xdr:rowOff>
    </xdr:from>
    <xdr:to>
      <xdr:col>3</xdr:col>
      <xdr:colOff>76200</xdr:colOff>
      <xdr:row>56</xdr:row>
      <xdr:rowOff>142875</xdr:rowOff>
    </xdr:to>
    <xdr:cxnSp macro="">
      <xdr:nvCxnSpPr>
        <xdr:cNvPr id="5" name="直線矢印コネクタ 4"/>
        <xdr:cNvCxnSpPr/>
      </xdr:nvCxnSpPr>
      <xdr:spPr>
        <a:xfrm flipV="1">
          <a:off x="2000250" y="9772650"/>
          <a:ext cx="13335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0.41002</cdr:x>
      <cdr:y>0.40573</cdr:y>
    </cdr:from>
    <cdr:to>
      <cdr:x>0.65415</cdr:x>
      <cdr:y>0.65807</cdr:y>
    </cdr:to>
    <cdr:sp macro="" textlink="">
      <cdr:nvSpPr>
        <cdr:cNvPr id="5122" name="Text Box 2"/>
        <cdr:cNvSpPr txBox="1">
          <a:spLocks xmlns:a="http://schemas.openxmlformats.org/drawingml/2006/main" noChangeArrowheads="1"/>
        </cdr:cNvSpPr>
      </cdr:nvSpPr>
      <cdr:spPr bwMode="auto">
        <a:xfrm xmlns:a="http://schemas.openxmlformats.org/drawingml/2006/main">
          <a:off x="2495550" y="1824064"/>
          <a:ext cx="1485900" cy="11344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居住世帯のある住宅数</a:t>
          </a:r>
        </a:p>
        <a:p xmlns:a="http://schemas.openxmlformats.org/drawingml/2006/main">
          <a:pPr algn="ctr" rtl="0">
            <a:defRPr sz="1000"/>
          </a:pPr>
          <a:endParaRPr lang="ja-JP" altLang="en-US" sz="1000" b="0" i="0" u="none" strike="noStrike" baseline="0">
            <a:solidFill>
              <a:srgbClr val="000000"/>
            </a:solidFill>
            <a:latin typeface="ＭＳ Ｐ明朝"/>
            <a:ea typeface="ＭＳ Ｐ明朝"/>
          </a:endParaRPr>
        </a:p>
        <a:p xmlns:a="http://schemas.openxmlformats.org/drawingml/2006/main">
          <a:pPr algn="ctr" rtl="0">
            <a:defRPr sz="1000"/>
          </a:pPr>
          <a:r>
            <a:rPr lang="en-US" altLang="ja-JP" sz="1000" b="0" i="0" u="none" strike="noStrike" baseline="0">
              <a:solidFill>
                <a:srgbClr val="000000"/>
              </a:solidFill>
              <a:latin typeface="ＭＳ Ｐ明朝"/>
              <a:ea typeface="ＭＳ Ｐ明朝"/>
            </a:rPr>
            <a:t>226,120</a:t>
          </a:r>
          <a:r>
            <a:rPr lang="ja-JP" altLang="en-US" sz="1000" b="0" i="0" u="none" strike="noStrike" baseline="0">
              <a:solidFill>
                <a:srgbClr val="000000"/>
              </a:solidFill>
              <a:latin typeface="ＭＳ Ｐ明朝"/>
              <a:ea typeface="ＭＳ Ｐ明朝"/>
            </a:rPr>
            <a:t>戸</a:t>
          </a:r>
        </a:p>
      </cdr:txBody>
    </cdr:sp>
  </cdr:relSizeAnchor>
  <cdr:relSizeAnchor xmlns:cdr="http://schemas.openxmlformats.org/drawingml/2006/chartDrawing">
    <cdr:from>
      <cdr:x>0.17989</cdr:x>
      <cdr:y>0.48289</cdr:y>
    </cdr:from>
    <cdr:to>
      <cdr:x>0.21127</cdr:x>
      <cdr:y>0.48305</cdr:y>
    </cdr:to>
    <cdr:cxnSp macro="">
      <cdr:nvCxnSpPr>
        <cdr:cNvPr id="3" name="直線矢印コネクタ 2"/>
        <cdr:cNvCxnSpPr/>
      </cdr:nvCxnSpPr>
      <cdr:spPr>
        <a:xfrm xmlns:a="http://schemas.openxmlformats.org/drawingml/2006/main">
          <a:off x="1092994" y="2184796"/>
          <a:ext cx="190632" cy="70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cdr:x>
      <cdr:y>0.85438</cdr:y>
    </cdr:from>
    <cdr:to>
      <cdr:x>0.15017</cdr:x>
      <cdr:y>0.91684</cdr:y>
    </cdr:to>
    <cdr:sp macro="" textlink="">
      <cdr:nvSpPr>
        <cdr:cNvPr id="6145" name="Text Box 1"/>
        <cdr:cNvSpPr txBox="1">
          <a:spLocks xmlns:a="http://schemas.openxmlformats.org/drawingml/2006/main" noChangeArrowheads="1"/>
        </cdr:cNvSpPr>
      </cdr:nvSpPr>
      <cdr:spPr bwMode="auto">
        <a:xfrm xmlns:a="http://schemas.openxmlformats.org/drawingml/2006/main">
          <a:off x="0" y="4109661"/>
          <a:ext cx="895412" cy="30044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18288" tIns="18288" rIns="18288" bIns="0" anchor="t" upright="1">
          <a:noAutofit/>
        </a:bodyPr>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cs typeface="+mn-cs"/>
            </a:rPr>
            <a:t>教育、学習支援</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9,232㎡</a:t>
          </a:r>
          <a:r>
            <a:rPr lang="ja-JP" altLang="en-US" sz="9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cdr:x>
      <cdr:y>0.47921</cdr:y>
    </cdr:from>
    <cdr:to>
      <cdr:x>0.17732</cdr:x>
      <cdr:y>0.55671</cdr:y>
    </cdr:to>
    <cdr:sp macro="" textlink="">
      <cdr:nvSpPr>
        <cdr:cNvPr id="6146" name="Text Box 2"/>
        <cdr:cNvSpPr txBox="1">
          <a:spLocks xmlns:a="http://schemas.openxmlformats.org/drawingml/2006/main" noChangeArrowheads="1"/>
        </cdr:cNvSpPr>
      </cdr:nvSpPr>
      <cdr:spPr bwMode="auto">
        <a:xfrm xmlns:a="http://schemas.openxmlformats.org/drawingml/2006/main">
          <a:off x="0" y="2305050"/>
          <a:ext cx="1057274" cy="372785"/>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000" tIns="36000" rIns="36000" bIns="36000" anchor="t"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運輸業</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82,955㎡</a:t>
          </a:r>
          <a:r>
            <a:rPr lang="ja-JP" altLang="en-US" sz="9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0.01662</cdr:x>
      <cdr:y>0.76957</cdr:y>
    </cdr:from>
    <cdr:to>
      <cdr:x>0.1578</cdr:x>
      <cdr:y>0.83952</cdr:y>
    </cdr:to>
    <cdr:sp macro="" textlink="">
      <cdr:nvSpPr>
        <cdr:cNvPr id="6147" name="Text Box 3"/>
        <cdr:cNvSpPr txBox="1">
          <a:spLocks xmlns:a="http://schemas.openxmlformats.org/drawingml/2006/main" noChangeArrowheads="1"/>
        </cdr:cNvSpPr>
      </cdr:nvSpPr>
      <cdr:spPr bwMode="auto">
        <a:xfrm xmlns:a="http://schemas.openxmlformats.org/drawingml/2006/main">
          <a:off x="99084" y="3701733"/>
          <a:ext cx="841807" cy="33646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36000" tIns="36000" rIns="36000" bIns="0" anchor="t" upright="1">
          <a:spAutoFit/>
        </a:bodyPr>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cs typeface="+mn-cs"/>
            </a:rPr>
            <a:t>卸売業，小売業</a:t>
          </a:r>
        </a:p>
        <a:p xmlns:a="http://schemas.openxmlformats.org/drawingml/2006/main">
          <a:pPr algn="ctr" rtl="0">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16,120㎡</a:t>
          </a:r>
          <a:r>
            <a:rPr lang="ja-JP" altLang="en-US" sz="75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0.08787</cdr:x>
      <cdr:y>0.92595</cdr:y>
    </cdr:from>
    <cdr:to>
      <cdr:x>0.23483</cdr:x>
      <cdr:y>0.99218</cdr:y>
    </cdr:to>
    <cdr:sp macro="" textlink="">
      <cdr:nvSpPr>
        <cdr:cNvPr id="6148" name="Text Box 4"/>
        <cdr:cNvSpPr txBox="1">
          <a:spLocks xmlns:a="http://schemas.openxmlformats.org/drawingml/2006/main" noChangeArrowheads="1"/>
        </cdr:cNvSpPr>
      </cdr:nvSpPr>
      <cdr:spPr bwMode="auto">
        <a:xfrm xmlns:a="http://schemas.openxmlformats.org/drawingml/2006/main">
          <a:off x="523928" y="4453935"/>
          <a:ext cx="876271" cy="31857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18288" tIns="18288" rIns="18288" bIns="0" anchor="t"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居住産業併用</a:t>
          </a:r>
        </a:p>
        <a:p xmlns:a="http://schemas.openxmlformats.org/drawingml/2006/main">
          <a:pPr algn="ctr" rtl="0">
            <a:defRPr sz="1000"/>
          </a:pPr>
          <a:r>
            <a:rPr lang="en-US" altLang="ja-JP" sz="900" b="0" i="0" u="none" strike="noStrike" baseline="0">
              <a:solidFill>
                <a:srgbClr val="000000"/>
              </a:solidFill>
              <a:latin typeface="ＭＳ Ｐ明朝"/>
              <a:ea typeface="ＭＳ Ｐ明朝"/>
            </a:rPr>
            <a:t>(3,097㎡)</a:t>
          </a:r>
        </a:p>
      </cdr:txBody>
    </cdr:sp>
  </cdr:relSizeAnchor>
  <cdr:relSizeAnchor xmlns:cdr="http://schemas.openxmlformats.org/drawingml/2006/chartDrawing">
    <cdr:from>
      <cdr:x>0.44547</cdr:x>
      <cdr:y>0.44963</cdr:y>
    </cdr:from>
    <cdr:to>
      <cdr:x>0.64696</cdr:x>
      <cdr:y>0.66973</cdr:y>
    </cdr:to>
    <cdr:sp macro="" textlink="">
      <cdr:nvSpPr>
        <cdr:cNvPr id="6149" name="Text Box 5"/>
        <cdr:cNvSpPr txBox="1">
          <a:spLocks xmlns:a="http://schemas.openxmlformats.org/drawingml/2006/main" noChangeArrowheads="1"/>
        </cdr:cNvSpPr>
      </cdr:nvSpPr>
      <cdr:spPr bwMode="auto">
        <a:xfrm xmlns:a="http://schemas.openxmlformats.org/drawingml/2006/main">
          <a:off x="2656199" y="2162789"/>
          <a:ext cx="1201426" cy="10587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50" b="0" i="0" u="none" strike="noStrike" baseline="0">
              <a:solidFill>
                <a:srgbClr val="000000"/>
              </a:solidFill>
              <a:latin typeface="ＭＳ Ｐ明朝"/>
              <a:ea typeface="ＭＳ Ｐ明朝"/>
            </a:rPr>
            <a:t>総　床　面　積</a:t>
          </a:r>
        </a:p>
        <a:p xmlns:a="http://schemas.openxmlformats.org/drawingml/2006/main">
          <a:pPr algn="ctr" rtl="0">
            <a:defRPr sz="1000"/>
          </a:pPr>
          <a:endParaRPr lang="ja-JP" altLang="en-US" sz="1050" b="0" i="0" u="none" strike="noStrike" baseline="0">
            <a:solidFill>
              <a:srgbClr val="000000"/>
            </a:solidFill>
            <a:latin typeface="ＭＳ Ｐ明朝"/>
            <a:ea typeface="ＭＳ Ｐ明朝"/>
          </a:endParaRPr>
        </a:p>
        <a:p xmlns:a="http://schemas.openxmlformats.org/drawingml/2006/main">
          <a:pPr algn="ctr" rtl="0">
            <a:defRPr sz="1000"/>
          </a:pPr>
          <a:r>
            <a:rPr lang="en-US" altLang="ja-JP" sz="1050" b="0" i="0" u="none" strike="noStrike" baseline="0">
              <a:solidFill>
                <a:srgbClr val="000000"/>
              </a:solidFill>
              <a:latin typeface="ＭＳ Ｐ明朝"/>
              <a:ea typeface="ＭＳ Ｐ明朝"/>
            </a:rPr>
            <a:t>454,673㎡</a:t>
          </a:r>
        </a:p>
      </cdr:txBody>
    </cdr:sp>
  </cdr:relSizeAnchor>
  <cdr:relSizeAnchor xmlns:cdr="http://schemas.openxmlformats.org/drawingml/2006/chartDrawing">
    <cdr:from>
      <cdr:x>0.72843</cdr:x>
      <cdr:y>0.52871</cdr:y>
    </cdr:from>
    <cdr:to>
      <cdr:x>0.85623</cdr:x>
      <cdr:y>0.60594</cdr:y>
    </cdr:to>
    <cdr:sp macro="" textlink="">
      <cdr:nvSpPr>
        <cdr:cNvPr id="6150" name="Text Box 6"/>
        <cdr:cNvSpPr txBox="1">
          <a:spLocks xmlns:a="http://schemas.openxmlformats.org/drawingml/2006/main" noChangeArrowheads="1"/>
        </cdr:cNvSpPr>
      </cdr:nvSpPr>
      <cdr:spPr bwMode="auto">
        <a:xfrm xmlns:a="http://schemas.openxmlformats.org/drawingml/2006/main">
          <a:off x="4343400" y="2543159"/>
          <a:ext cx="762029" cy="371486"/>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none" lIns="36000" tIns="36000" rIns="36000" bIns="36000" anchor="ctr" upright="1">
          <a:no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居住専用住宅</a:t>
          </a:r>
        </a:p>
        <a:p xmlns:a="http://schemas.openxmlformats.org/drawingml/2006/main">
          <a:pPr algn="ctr" rtl="0">
            <a:defRPr sz="1000"/>
          </a:pPr>
          <a:r>
            <a:rPr lang="en-US" altLang="ja-JP" sz="900" b="0" i="0" u="none" strike="noStrike" baseline="0">
              <a:solidFill>
                <a:srgbClr val="000000"/>
              </a:solidFill>
              <a:latin typeface="ＭＳ Ｐ明朝"/>
              <a:ea typeface="ＭＳ Ｐ明朝"/>
            </a:rPr>
            <a:t>(255,434㎡)</a:t>
          </a:r>
        </a:p>
      </cdr:txBody>
    </cdr:sp>
  </cdr:relSizeAnchor>
  <cdr:relSizeAnchor xmlns:cdr="http://schemas.openxmlformats.org/drawingml/2006/chartDrawing">
    <cdr:from>
      <cdr:x>0.24282</cdr:x>
      <cdr:y>0.92915</cdr:y>
    </cdr:from>
    <cdr:to>
      <cdr:x>0.377</cdr:x>
      <cdr:y>1</cdr:y>
    </cdr:to>
    <cdr:sp macro="" textlink="">
      <cdr:nvSpPr>
        <cdr:cNvPr id="6153" name="Text Box 9"/>
        <cdr:cNvSpPr txBox="1">
          <a:spLocks xmlns:a="http://schemas.openxmlformats.org/drawingml/2006/main" noChangeArrowheads="1"/>
        </cdr:cNvSpPr>
      </cdr:nvSpPr>
      <cdr:spPr bwMode="auto">
        <a:xfrm xmlns:a="http://schemas.openxmlformats.org/drawingml/2006/main">
          <a:off x="1447834" y="4469328"/>
          <a:ext cx="800068" cy="34079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18288" tIns="18288" rIns="18288" bIns="0" anchor="t" upright="1">
          <a:no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製造業</a:t>
          </a:r>
        </a:p>
        <a:p xmlns:a="http://schemas.openxmlformats.org/drawingml/2006/main">
          <a:pPr algn="ctr" rtl="0">
            <a:defRPr sz="1000"/>
          </a:pPr>
          <a:r>
            <a:rPr lang="en-US" altLang="ja-JP" sz="900" b="0" i="0" u="none" strike="noStrike" baseline="0">
              <a:solidFill>
                <a:srgbClr val="000000"/>
              </a:solidFill>
              <a:latin typeface="ＭＳ Ｐ明朝"/>
              <a:ea typeface="ＭＳ Ｐ明朝"/>
            </a:rPr>
            <a:t>(25,995㎡)</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56"/>
  <sheetViews>
    <sheetView tabSelected="1" zoomScaleNormal="100" zoomScaleSheetLayoutView="100" workbookViewId="0"/>
  </sheetViews>
  <sheetFormatPr defaultRowHeight="29.25" x14ac:dyDescent="0.3"/>
  <cols>
    <col min="1" max="32" width="2.125" style="1" customWidth="1"/>
    <col min="33" max="16384" width="9" style="1"/>
  </cols>
  <sheetData>
    <row r="1" spans="1:31" ht="13.5" customHeight="1" x14ac:dyDescent="0.3"/>
    <row r="2" spans="1:31" ht="13.5" customHeight="1" x14ac:dyDescent="0.3"/>
    <row r="3" spans="1:31" ht="13.5" customHeight="1" x14ac:dyDescent="0.3"/>
    <row r="4" spans="1:31" ht="13.5" customHeight="1" x14ac:dyDescent="0.3"/>
    <row r="5" spans="1:31" ht="13.5" customHeight="1" x14ac:dyDescent="0.3"/>
    <row r="6" spans="1:31" ht="13.5" customHeight="1" x14ac:dyDescent="0.3"/>
    <row r="7" spans="1:31" ht="13.5" customHeight="1" x14ac:dyDescent="0.3"/>
    <row r="8" spans="1:31" ht="13.5" customHeight="1" x14ac:dyDescent="0.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row>
    <row r="9" spans="1:31" ht="13.5" customHeight="1" x14ac:dyDescent="0.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row>
    <row r="10" spans="1:31" ht="13.5" customHeight="1" x14ac:dyDescent="0.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row>
    <row r="11" spans="1:31" ht="13.5" customHeight="1" x14ac:dyDescent="0.3">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row>
    <row r="12" spans="1:31" ht="13.5" customHeight="1" x14ac:dyDescent="0.3">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row>
    <row r="13" spans="1:31" ht="13.5" customHeight="1" x14ac:dyDescent="0.3">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row>
    <row r="14" spans="1:31" ht="13.5" customHeight="1" x14ac:dyDescent="0.3">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row>
    <row r="15" spans="1:31" ht="13.5" customHeight="1" x14ac:dyDescent="0.3">
      <c r="A15" s="94"/>
      <c r="B15" s="94"/>
      <c r="C15" s="95"/>
      <c r="D15" s="94"/>
      <c r="E15" s="96"/>
      <c r="F15" s="96"/>
      <c r="G15" s="96"/>
      <c r="H15" s="94"/>
      <c r="I15" s="95"/>
      <c r="J15" s="97"/>
      <c r="K15" s="97"/>
      <c r="L15" s="97"/>
      <c r="M15" s="97"/>
      <c r="N15" s="97"/>
      <c r="O15" s="97"/>
      <c r="P15" s="97"/>
      <c r="Q15" s="97"/>
      <c r="R15" s="97"/>
      <c r="S15" s="97"/>
      <c r="T15" s="97"/>
      <c r="U15" s="97"/>
      <c r="V15" s="97"/>
      <c r="W15" s="97"/>
      <c r="X15" s="97"/>
      <c r="Y15" s="97"/>
      <c r="Z15" s="97"/>
      <c r="AA15" s="97"/>
      <c r="AB15" s="97"/>
      <c r="AC15" s="97"/>
      <c r="AD15" s="93"/>
      <c r="AE15" s="93"/>
    </row>
    <row r="16" spans="1:31" ht="13.5" customHeight="1" x14ac:dyDescent="0.3">
      <c r="A16" s="94"/>
      <c r="B16" s="94"/>
      <c r="C16" s="95"/>
      <c r="D16" s="407" t="s">
        <v>226</v>
      </c>
      <c r="E16" s="407"/>
      <c r="F16" s="407"/>
      <c r="G16" s="407"/>
      <c r="H16" s="98"/>
      <c r="J16" s="408" t="s">
        <v>227</v>
      </c>
      <c r="K16" s="408"/>
      <c r="L16" s="408"/>
      <c r="M16" s="408"/>
      <c r="N16" s="408"/>
      <c r="O16" s="408"/>
      <c r="P16" s="408"/>
      <c r="Q16" s="408"/>
      <c r="R16" s="408"/>
      <c r="S16" s="408"/>
      <c r="T16" s="408"/>
      <c r="U16" s="408"/>
      <c r="V16" s="408"/>
      <c r="W16" s="408"/>
      <c r="X16" s="408"/>
      <c r="Y16" s="408"/>
      <c r="Z16" s="408"/>
      <c r="AA16" s="408"/>
      <c r="AB16" s="408"/>
      <c r="AC16" s="408"/>
      <c r="AD16" s="93"/>
      <c r="AE16" s="93"/>
    </row>
    <row r="17" spans="1:31" ht="13.5" customHeight="1" x14ac:dyDescent="0.3">
      <c r="A17" s="94"/>
      <c r="B17" s="94"/>
      <c r="C17" s="95"/>
      <c r="D17" s="407"/>
      <c r="E17" s="407"/>
      <c r="F17" s="407"/>
      <c r="G17" s="407"/>
      <c r="H17" s="98"/>
      <c r="I17" s="99"/>
      <c r="J17" s="408"/>
      <c r="K17" s="408"/>
      <c r="L17" s="408"/>
      <c r="M17" s="408"/>
      <c r="N17" s="408"/>
      <c r="O17" s="408"/>
      <c r="P17" s="408"/>
      <c r="Q17" s="408"/>
      <c r="R17" s="408"/>
      <c r="S17" s="408"/>
      <c r="T17" s="408"/>
      <c r="U17" s="408"/>
      <c r="V17" s="408"/>
      <c r="W17" s="408"/>
      <c r="X17" s="408"/>
      <c r="Y17" s="408"/>
      <c r="Z17" s="408"/>
      <c r="AA17" s="408"/>
      <c r="AB17" s="408"/>
      <c r="AC17" s="408"/>
      <c r="AD17" s="93"/>
      <c r="AE17" s="93"/>
    </row>
    <row r="18" spans="1:31" ht="13.5" customHeight="1" x14ac:dyDescent="0.3">
      <c r="A18" s="94"/>
      <c r="B18" s="94"/>
      <c r="C18" s="95"/>
      <c r="D18" s="407"/>
      <c r="E18" s="407"/>
      <c r="F18" s="407"/>
      <c r="G18" s="407"/>
      <c r="H18" s="98"/>
      <c r="I18" s="99"/>
      <c r="J18" s="408"/>
      <c r="K18" s="408"/>
      <c r="L18" s="408"/>
      <c r="M18" s="408"/>
      <c r="N18" s="408"/>
      <c r="O18" s="408"/>
      <c r="P18" s="408"/>
      <c r="Q18" s="408"/>
      <c r="R18" s="408"/>
      <c r="S18" s="408"/>
      <c r="T18" s="408"/>
      <c r="U18" s="408"/>
      <c r="V18" s="408"/>
      <c r="W18" s="408"/>
      <c r="X18" s="408"/>
      <c r="Y18" s="408"/>
      <c r="Z18" s="408"/>
      <c r="AA18" s="408"/>
      <c r="AB18" s="408"/>
      <c r="AC18" s="408"/>
      <c r="AD18" s="93"/>
      <c r="AE18" s="93"/>
    </row>
    <row r="19" spans="1:31" ht="13.5" customHeight="1" x14ac:dyDescent="0.3">
      <c r="A19" s="93"/>
      <c r="B19" s="93"/>
      <c r="C19" s="93"/>
      <c r="D19" s="407"/>
      <c r="E19" s="407"/>
      <c r="F19" s="407"/>
      <c r="G19" s="407"/>
      <c r="H19" s="98"/>
      <c r="I19" s="99"/>
      <c r="J19" s="408"/>
      <c r="K19" s="408"/>
      <c r="L19" s="408"/>
      <c r="M19" s="408"/>
      <c r="N19" s="408"/>
      <c r="O19" s="408"/>
      <c r="P19" s="408"/>
      <c r="Q19" s="408"/>
      <c r="R19" s="408"/>
      <c r="S19" s="408"/>
      <c r="T19" s="408"/>
      <c r="U19" s="408"/>
      <c r="V19" s="408"/>
      <c r="W19" s="408"/>
      <c r="X19" s="408"/>
      <c r="Y19" s="408"/>
      <c r="Z19" s="408"/>
      <c r="AA19" s="408"/>
      <c r="AB19" s="408"/>
      <c r="AC19" s="408"/>
      <c r="AD19" s="93"/>
      <c r="AE19" s="93"/>
    </row>
    <row r="20" spans="1:31" ht="13.5" customHeight="1" x14ac:dyDescent="0.3">
      <c r="A20" s="93"/>
      <c r="B20" s="93"/>
      <c r="C20" s="93"/>
      <c r="D20" s="96"/>
      <c r="E20" s="96"/>
      <c r="F20" s="96"/>
      <c r="G20" s="96"/>
      <c r="H20" s="100"/>
      <c r="I20" s="100"/>
      <c r="J20" s="97"/>
      <c r="K20" s="101"/>
      <c r="L20" s="97"/>
      <c r="M20" s="97"/>
      <c r="N20" s="97"/>
      <c r="O20" s="97"/>
      <c r="P20" s="97"/>
      <c r="Q20" s="97"/>
      <c r="R20" s="97"/>
      <c r="S20" s="97"/>
      <c r="T20" s="97"/>
      <c r="U20" s="97"/>
      <c r="V20" s="97"/>
      <c r="W20" s="97"/>
      <c r="X20" s="97"/>
      <c r="Y20" s="97"/>
      <c r="Z20" s="97"/>
      <c r="AA20" s="97"/>
      <c r="AB20" s="93"/>
      <c r="AC20" s="93"/>
      <c r="AD20" s="93"/>
      <c r="AE20" s="93"/>
    </row>
    <row r="21" spans="1:31" ht="13.5" customHeight="1" x14ac:dyDescent="0.3">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row>
    <row r="22" spans="1:31" ht="13.5" customHeight="1" x14ac:dyDescent="0.3">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row>
    <row r="23" spans="1:31" ht="13.5" customHeight="1" x14ac:dyDescent="0.3">
      <c r="A23" s="93"/>
      <c r="B23" s="93"/>
      <c r="C23" s="93"/>
      <c r="D23" s="93"/>
      <c r="E23" s="93"/>
      <c r="F23" s="93"/>
      <c r="G23" s="93"/>
      <c r="H23" s="93"/>
      <c r="I23" s="93"/>
      <c r="J23" s="93"/>
      <c r="K23" s="93"/>
      <c r="L23" s="93"/>
      <c r="M23" s="93"/>
      <c r="N23" s="93"/>
      <c r="O23" s="93"/>
      <c r="P23" s="93"/>
    </row>
    <row r="24" spans="1:31" ht="13.5" customHeight="1" x14ac:dyDescent="0.3">
      <c r="A24" s="93"/>
      <c r="B24" s="93"/>
      <c r="C24" s="93"/>
      <c r="D24" s="93"/>
      <c r="E24" s="93"/>
      <c r="F24" s="93"/>
      <c r="G24" s="93"/>
      <c r="H24" s="93"/>
      <c r="I24" s="93"/>
      <c r="J24" s="93"/>
      <c r="K24" s="93"/>
      <c r="L24" s="93"/>
      <c r="M24" s="93"/>
      <c r="N24" s="93"/>
      <c r="O24" s="93"/>
    </row>
    <row r="25" spans="1:31" ht="13.5" customHeight="1" x14ac:dyDescent="0.3">
      <c r="A25" s="93"/>
      <c r="B25" s="93"/>
      <c r="C25" s="93"/>
      <c r="D25" s="93"/>
      <c r="E25" s="93"/>
      <c r="F25" s="93"/>
      <c r="G25" s="93"/>
      <c r="H25" s="93"/>
      <c r="I25" s="93"/>
      <c r="J25" s="93"/>
      <c r="K25" s="93"/>
      <c r="L25" s="93"/>
      <c r="M25" s="93"/>
      <c r="N25" s="93"/>
      <c r="O25" s="93"/>
    </row>
    <row r="26" spans="1:31" ht="13.5" customHeight="1" x14ac:dyDescent="0.3"/>
    <row r="27" spans="1:31" ht="13.5" customHeight="1" x14ac:dyDescent="0.3"/>
    <row r="28" spans="1:31" ht="13.5" customHeight="1" x14ac:dyDescent="0.3"/>
    <row r="29" spans="1:31" ht="13.5" customHeight="1" x14ac:dyDescent="0.3"/>
    <row r="30" spans="1:31" ht="13.5" customHeight="1" x14ac:dyDescent="0.3"/>
    <row r="31" spans="1:31" ht="13.5" customHeight="1" x14ac:dyDescent="0.3"/>
    <row r="32" spans="1:31"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sheetData>
  <mergeCells count="2">
    <mergeCell ref="D16:G19"/>
    <mergeCell ref="J16:AC19"/>
  </mergeCells>
  <phoneticPr fontId="4"/>
  <printOptions horizontalCentered="1"/>
  <pageMargins left="0.78740157480314965" right="0.39370078740157483" top="0.78740157480314965" bottom="0.78740157480314965" header="0.51181102362204722" footer="0.11811023622047245"/>
  <pageSetup paperSize="9" firstPageNumber="189" orientation="portrait" r:id="rId1"/>
  <headerFooter scaleWithDoc="0" alignWithMargins="0">
    <oddFooter>&amp;C&amp;"ＭＳ Ｐ明朝,標準"-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42"/>
  <sheetViews>
    <sheetView zoomScaleNormal="100" zoomScaleSheetLayoutView="100" workbookViewId="0">
      <selection sqref="A1:Z1"/>
    </sheetView>
  </sheetViews>
  <sheetFormatPr defaultRowHeight="12" x14ac:dyDescent="0.15"/>
  <cols>
    <col min="1" max="1" width="4.75" style="38" bestFit="1" customWidth="1"/>
    <col min="2" max="2" width="6.625" style="38" customWidth="1"/>
    <col min="3" max="27" width="2.875" style="38" customWidth="1"/>
    <col min="28" max="16384" width="9" style="38"/>
  </cols>
  <sheetData>
    <row r="1" spans="1:27" s="36" customFormat="1" ht="18.75" customHeight="1" x14ac:dyDescent="0.15">
      <c r="A1" s="830" t="s">
        <v>308</v>
      </c>
      <c r="B1" s="830"/>
      <c r="C1" s="830"/>
      <c r="D1" s="830"/>
      <c r="E1" s="830"/>
      <c r="F1" s="830"/>
      <c r="G1" s="830"/>
      <c r="H1" s="830"/>
      <c r="I1" s="830"/>
      <c r="J1" s="830"/>
      <c r="K1" s="830"/>
      <c r="L1" s="830"/>
      <c r="M1" s="830"/>
      <c r="N1" s="830"/>
      <c r="O1" s="830"/>
      <c r="P1" s="830"/>
      <c r="Q1" s="830"/>
      <c r="R1" s="830"/>
      <c r="S1" s="830"/>
      <c r="T1" s="830"/>
      <c r="U1" s="830"/>
      <c r="V1" s="830"/>
      <c r="W1" s="830"/>
      <c r="X1" s="830"/>
      <c r="Y1" s="830"/>
      <c r="Z1" s="830"/>
    </row>
    <row r="2" spans="1:27" s="37" customFormat="1" ht="24.75" thickBot="1" x14ac:dyDescent="0.2">
      <c r="A2" s="270"/>
      <c r="B2" s="270"/>
      <c r="C2" s="270"/>
      <c r="D2" s="270"/>
      <c r="E2" s="270"/>
      <c r="F2" s="270"/>
      <c r="G2" s="271"/>
      <c r="H2" s="271"/>
      <c r="I2" s="271"/>
      <c r="J2" s="271"/>
      <c r="K2" s="271"/>
      <c r="L2" s="271"/>
      <c r="M2" s="271"/>
      <c r="N2" s="271"/>
      <c r="O2" s="271"/>
      <c r="P2" s="271"/>
      <c r="Q2" s="271"/>
      <c r="R2" s="271"/>
      <c r="S2" s="271"/>
      <c r="T2" s="271"/>
      <c r="U2" s="271"/>
      <c r="V2" s="271"/>
      <c r="W2" s="271"/>
      <c r="X2" s="271"/>
      <c r="Y2" s="271"/>
      <c r="Z2" s="271"/>
    </row>
    <row r="3" spans="1:27" ht="16.5" customHeight="1" x14ac:dyDescent="0.15">
      <c r="A3" s="272"/>
      <c r="B3" s="272"/>
      <c r="C3" s="841" t="s">
        <v>943</v>
      </c>
      <c r="D3" s="842"/>
      <c r="E3" s="842"/>
      <c r="F3" s="843"/>
      <c r="G3" s="809" t="s">
        <v>264</v>
      </c>
      <c r="H3" s="810"/>
      <c r="I3" s="810"/>
      <c r="J3" s="810"/>
      <c r="K3" s="810"/>
      <c r="L3" s="810"/>
      <c r="M3" s="810"/>
      <c r="N3" s="810"/>
      <c r="O3" s="810"/>
      <c r="P3" s="810"/>
      <c r="Q3" s="810"/>
      <c r="R3" s="810"/>
      <c r="S3" s="810"/>
      <c r="T3" s="810"/>
      <c r="U3" s="810"/>
      <c r="V3" s="810"/>
      <c r="W3" s="810"/>
      <c r="X3" s="810"/>
      <c r="Y3" s="810"/>
      <c r="Z3" s="810"/>
      <c r="AA3" s="810"/>
    </row>
    <row r="4" spans="1:27" ht="8.25" customHeight="1" x14ac:dyDescent="0.15">
      <c r="A4" s="831" t="s">
        <v>142</v>
      </c>
      <c r="B4" s="832"/>
      <c r="C4" s="844"/>
      <c r="D4" s="845"/>
      <c r="E4" s="845"/>
      <c r="F4" s="846"/>
      <c r="G4" s="833" t="s">
        <v>182</v>
      </c>
      <c r="H4" s="834"/>
      <c r="I4" s="835"/>
      <c r="J4" s="833" t="s">
        <v>134</v>
      </c>
      <c r="K4" s="834"/>
      <c r="L4" s="834"/>
      <c r="M4" s="835"/>
      <c r="N4" s="833" t="s">
        <v>136</v>
      </c>
      <c r="O4" s="834"/>
      <c r="P4" s="834"/>
      <c r="Q4" s="835"/>
      <c r="R4" s="833" t="s">
        <v>107</v>
      </c>
      <c r="S4" s="834"/>
      <c r="T4" s="834"/>
      <c r="U4" s="835"/>
      <c r="V4" s="833" t="s">
        <v>110</v>
      </c>
      <c r="W4" s="834"/>
      <c r="X4" s="835"/>
      <c r="Y4" s="833" t="s">
        <v>108</v>
      </c>
      <c r="Z4" s="834"/>
      <c r="AA4" s="834"/>
    </row>
    <row r="5" spans="1:27" ht="8.25" customHeight="1" x14ac:dyDescent="0.15">
      <c r="A5" s="831"/>
      <c r="B5" s="832"/>
      <c r="C5" s="844"/>
      <c r="D5" s="845"/>
      <c r="E5" s="845"/>
      <c r="F5" s="846"/>
      <c r="G5" s="836"/>
      <c r="H5" s="832"/>
      <c r="I5" s="837"/>
      <c r="J5" s="836"/>
      <c r="K5" s="832"/>
      <c r="L5" s="832"/>
      <c r="M5" s="837"/>
      <c r="N5" s="836"/>
      <c r="O5" s="832"/>
      <c r="P5" s="832"/>
      <c r="Q5" s="837"/>
      <c r="R5" s="836"/>
      <c r="S5" s="832"/>
      <c r="T5" s="832"/>
      <c r="U5" s="837"/>
      <c r="V5" s="836"/>
      <c r="W5" s="832"/>
      <c r="X5" s="837"/>
      <c r="Y5" s="836"/>
      <c r="Z5" s="832"/>
      <c r="AA5" s="832"/>
    </row>
    <row r="6" spans="1:27" ht="16.5" customHeight="1" x14ac:dyDescent="0.15">
      <c r="A6" s="92"/>
      <c r="B6" s="92"/>
      <c r="C6" s="847"/>
      <c r="D6" s="848"/>
      <c r="E6" s="848"/>
      <c r="F6" s="849"/>
      <c r="G6" s="838"/>
      <c r="H6" s="839"/>
      <c r="I6" s="840"/>
      <c r="J6" s="838"/>
      <c r="K6" s="839"/>
      <c r="L6" s="839"/>
      <c r="M6" s="840"/>
      <c r="N6" s="838" t="s">
        <v>135</v>
      </c>
      <c r="O6" s="839"/>
      <c r="P6" s="839"/>
      <c r="Q6" s="840"/>
      <c r="R6" s="838"/>
      <c r="S6" s="839"/>
      <c r="T6" s="839"/>
      <c r="U6" s="840"/>
      <c r="V6" s="838" t="s">
        <v>111</v>
      </c>
      <c r="W6" s="839"/>
      <c r="X6" s="840"/>
      <c r="Y6" s="838" t="s">
        <v>109</v>
      </c>
      <c r="Z6" s="839"/>
      <c r="AA6" s="839"/>
    </row>
    <row r="7" spans="1:27" s="39" customFormat="1" ht="16.5" customHeight="1" x14ac:dyDescent="0.15">
      <c r="A7" s="280" t="s">
        <v>78</v>
      </c>
      <c r="B7" s="274" t="s">
        <v>456</v>
      </c>
      <c r="C7" s="851">
        <v>53</v>
      </c>
      <c r="D7" s="788"/>
      <c r="E7" s="788"/>
      <c r="F7" s="788"/>
      <c r="G7" s="785">
        <v>55</v>
      </c>
      <c r="H7" s="785"/>
      <c r="I7" s="785"/>
      <c r="J7" s="785">
        <v>2</v>
      </c>
      <c r="K7" s="785"/>
      <c r="L7" s="785"/>
      <c r="M7" s="785"/>
      <c r="N7" s="785">
        <v>1</v>
      </c>
      <c r="O7" s="785"/>
      <c r="P7" s="785"/>
      <c r="Q7" s="785"/>
      <c r="R7" s="788" t="s">
        <v>287</v>
      </c>
      <c r="S7" s="788"/>
      <c r="T7" s="788"/>
      <c r="U7" s="788"/>
      <c r="V7" s="785">
        <v>33</v>
      </c>
      <c r="W7" s="785"/>
      <c r="X7" s="785"/>
      <c r="Y7" s="785">
        <v>19</v>
      </c>
      <c r="Z7" s="785"/>
      <c r="AA7" s="785"/>
    </row>
    <row r="8" spans="1:27" s="40" customFormat="1" ht="16.5" customHeight="1" x14ac:dyDescent="0.15">
      <c r="A8" s="341"/>
      <c r="B8" s="274" t="s">
        <v>736</v>
      </c>
      <c r="C8" s="786">
        <v>41</v>
      </c>
      <c r="D8" s="787"/>
      <c r="E8" s="787"/>
      <c r="F8" s="787"/>
      <c r="G8" s="788">
        <v>42</v>
      </c>
      <c r="H8" s="788"/>
      <c r="I8" s="788"/>
      <c r="J8" s="788">
        <v>3</v>
      </c>
      <c r="K8" s="788"/>
      <c r="L8" s="788"/>
      <c r="M8" s="788"/>
      <c r="N8" s="788" t="s">
        <v>287</v>
      </c>
      <c r="O8" s="788"/>
      <c r="P8" s="788"/>
      <c r="Q8" s="788"/>
      <c r="R8" s="788" t="s">
        <v>287</v>
      </c>
      <c r="S8" s="788"/>
      <c r="T8" s="788"/>
      <c r="U8" s="788"/>
      <c r="V8" s="788">
        <v>24</v>
      </c>
      <c r="W8" s="788"/>
      <c r="X8" s="788"/>
      <c r="Y8" s="788">
        <v>15</v>
      </c>
      <c r="Z8" s="788"/>
      <c r="AA8" s="788"/>
    </row>
    <row r="9" spans="1:27" s="39" customFormat="1" ht="16.5" customHeight="1" x14ac:dyDescent="0.15">
      <c r="A9" s="280" t="s">
        <v>887</v>
      </c>
      <c r="B9" s="274" t="s">
        <v>934</v>
      </c>
      <c r="C9" s="851">
        <v>32</v>
      </c>
      <c r="D9" s="788"/>
      <c r="E9" s="788"/>
      <c r="F9" s="788"/>
      <c r="G9" s="788">
        <v>34</v>
      </c>
      <c r="H9" s="788"/>
      <c r="I9" s="788"/>
      <c r="J9" s="788">
        <v>2</v>
      </c>
      <c r="K9" s="788"/>
      <c r="L9" s="788"/>
      <c r="M9" s="788"/>
      <c r="N9" s="788" t="s">
        <v>287</v>
      </c>
      <c r="O9" s="788"/>
      <c r="P9" s="788"/>
      <c r="Q9" s="788"/>
      <c r="R9" s="787" t="s">
        <v>287</v>
      </c>
      <c r="S9" s="787"/>
      <c r="T9" s="787"/>
      <c r="U9" s="787"/>
      <c r="V9" s="788">
        <v>29</v>
      </c>
      <c r="W9" s="788"/>
      <c r="X9" s="788"/>
      <c r="Y9" s="788">
        <v>3</v>
      </c>
      <c r="Z9" s="788"/>
      <c r="AA9" s="788"/>
    </row>
    <row r="10" spans="1:27" ht="16.5" customHeight="1" x14ac:dyDescent="0.15">
      <c r="A10" s="280"/>
      <c r="B10" s="274" t="s">
        <v>949</v>
      </c>
      <c r="C10" s="851">
        <v>32</v>
      </c>
      <c r="D10" s="788"/>
      <c r="E10" s="788"/>
      <c r="F10" s="788"/>
      <c r="G10" s="788">
        <v>33</v>
      </c>
      <c r="H10" s="788"/>
      <c r="I10" s="788"/>
      <c r="J10" s="788">
        <v>3</v>
      </c>
      <c r="K10" s="788"/>
      <c r="L10" s="788"/>
      <c r="M10" s="788"/>
      <c r="N10" s="788">
        <v>1</v>
      </c>
      <c r="O10" s="788"/>
      <c r="P10" s="788"/>
      <c r="Q10" s="788"/>
      <c r="R10" s="787" t="s">
        <v>287</v>
      </c>
      <c r="S10" s="787"/>
      <c r="T10" s="787"/>
      <c r="U10" s="787"/>
      <c r="V10" s="788">
        <v>23</v>
      </c>
      <c r="W10" s="788"/>
      <c r="X10" s="788"/>
      <c r="Y10" s="788">
        <v>6</v>
      </c>
      <c r="Z10" s="788"/>
      <c r="AA10" s="788"/>
    </row>
    <row r="11" spans="1:27" s="40" customFormat="1" ht="16.5" customHeight="1" thickBot="1" x14ac:dyDescent="0.2">
      <c r="A11" s="281"/>
      <c r="B11" s="277" t="s">
        <v>993</v>
      </c>
      <c r="C11" s="850">
        <v>28</v>
      </c>
      <c r="D11" s="789"/>
      <c r="E11" s="789"/>
      <c r="F11" s="789"/>
      <c r="G11" s="803">
        <v>28</v>
      </c>
      <c r="H11" s="803"/>
      <c r="I11" s="803"/>
      <c r="J11" s="803" t="s">
        <v>285</v>
      </c>
      <c r="K11" s="803"/>
      <c r="L11" s="803"/>
      <c r="M11" s="803"/>
      <c r="N11" s="803">
        <v>8</v>
      </c>
      <c r="O11" s="803"/>
      <c r="P11" s="803"/>
      <c r="Q11" s="803"/>
      <c r="R11" s="852" t="s">
        <v>285</v>
      </c>
      <c r="S11" s="852"/>
      <c r="T11" s="852"/>
      <c r="U11" s="852"/>
      <c r="V11" s="803">
        <v>16</v>
      </c>
      <c r="W11" s="803"/>
      <c r="X11" s="803"/>
      <c r="Y11" s="789">
        <v>4</v>
      </c>
      <c r="Z11" s="789"/>
      <c r="AA11" s="789"/>
    </row>
    <row r="12" spans="1:27" ht="15" customHeight="1" x14ac:dyDescent="0.15">
      <c r="A12" s="853" t="s">
        <v>384</v>
      </c>
      <c r="B12" s="853"/>
      <c r="C12" s="853"/>
      <c r="D12" s="853"/>
      <c r="E12" s="853"/>
      <c r="F12" s="853"/>
      <c r="G12" s="853"/>
      <c r="H12" s="853"/>
      <c r="I12" s="853"/>
      <c r="J12" s="853"/>
      <c r="K12" s="853"/>
      <c r="L12" s="853"/>
      <c r="M12" s="853"/>
      <c r="N12" s="853"/>
      <c r="O12" s="853"/>
      <c r="P12" s="853"/>
      <c r="Q12" s="853"/>
      <c r="R12" s="853"/>
      <c r="S12" s="853"/>
      <c r="T12" s="853"/>
      <c r="U12" s="853"/>
      <c r="V12" s="853"/>
      <c r="W12" s="853"/>
      <c r="X12" s="853"/>
      <c r="Y12" s="854"/>
      <c r="Z12" s="854"/>
    </row>
    <row r="13" spans="1:27" s="41" customFormat="1" ht="26.25" customHeight="1" x14ac:dyDescent="0.15"/>
    <row r="14" spans="1:27" s="36" customFormat="1" ht="18.75" customHeight="1" x14ac:dyDescent="0.15">
      <c r="A14" s="830" t="s">
        <v>309</v>
      </c>
      <c r="B14" s="830"/>
      <c r="C14" s="830"/>
      <c r="D14" s="830"/>
      <c r="E14" s="830"/>
      <c r="F14" s="830"/>
      <c r="G14" s="830"/>
      <c r="H14" s="830"/>
      <c r="I14" s="830"/>
      <c r="J14" s="830"/>
      <c r="K14" s="830"/>
      <c r="L14" s="830"/>
      <c r="M14" s="830"/>
      <c r="N14" s="830"/>
      <c r="O14" s="830"/>
      <c r="P14" s="830"/>
      <c r="Q14" s="830"/>
      <c r="R14" s="830"/>
      <c r="S14" s="830"/>
      <c r="T14" s="830"/>
      <c r="U14" s="830"/>
      <c r="V14" s="830"/>
      <c r="W14" s="830"/>
      <c r="X14" s="830"/>
      <c r="Y14" s="830"/>
      <c r="Z14" s="830"/>
    </row>
    <row r="15" spans="1:27" s="37" customFormat="1" ht="24.75" thickBot="1" x14ac:dyDescent="0.2">
      <c r="A15" s="270"/>
      <c r="B15" s="270"/>
      <c r="C15" s="270"/>
      <c r="D15" s="270"/>
      <c r="E15" s="270"/>
      <c r="F15" s="270"/>
      <c r="G15" s="270"/>
      <c r="H15" s="271"/>
      <c r="I15" s="271"/>
      <c r="J15" s="271"/>
      <c r="K15" s="271"/>
      <c r="L15" s="271"/>
      <c r="M15" s="271"/>
      <c r="N15" s="271"/>
      <c r="O15" s="271"/>
      <c r="P15" s="271"/>
      <c r="Q15" s="271"/>
      <c r="R15" s="271"/>
      <c r="S15" s="271"/>
      <c r="T15" s="271"/>
      <c r="U15" s="271"/>
      <c r="V15" s="271"/>
      <c r="W15" s="271"/>
      <c r="X15" s="271"/>
      <c r="Y15" s="271"/>
      <c r="Z15" s="271"/>
    </row>
    <row r="16" spans="1:27" ht="16.5" customHeight="1" x14ac:dyDescent="0.15">
      <c r="A16" s="272"/>
      <c r="B16" s="272"/>
      <c r="C16" s="278"/>
      <c r="D16" s="272"/>
      <c r="E16" s="272"/>
      <c r="F16" s="272"/>
      <c r="G16" s="272"/>
      <c r="H16" s="809" t="s">
        <v>180</v>
      </c>
      <c r="I16" s="810"/>
      <c r="J16" s="810"/>
      <c r="K16" s="810"/>
      <c r="L16" s="810"/>
      <c r="M16" s="810"/>
      <c r="N16" s="810"/>
      <c r="O16" s="810"/>
      <c r="P16" s="810"/>
      <c r="Q16" s="810"/>
      <c r="R16" s="810"/>
      <c r="S16" s="810"/>
      <c r="T16" s="810"/>
      <c r="U16" s="810"/>
      <c r="V16" s="810"/>
      <c r="W16" s="810"/>
      <c r="X16" s="810"/>
      <c r="Y16" s="810"/>
      <c r="Z16" s="810"/>
      <c r="AA16" s="810"/>
    </row>
    <row r="17" spans="1:27" ht="16.5" customHeight="1" x14ac:dyDescent="0.15">
      <c r="A17" s="831" t="s">
        <v>181</v>
      </c>
      <c r="B17" s="831"/>
      <c r="C17" s="836" t="s">
        <v>133</v>
      </c>
      <c r="D17" s="832"/>
      <c r="E17" s="832"/>
      <c r="F17" s="832"/>
      <c r="G17" s="837"/>
      <c r="H17" s="833" t="s">
        <v>137</v>
      </c>
      <c r="I17" s="834"/>
      <c r="J17" s="834"/>
      <c r="K17" s="834"/>
      <c r="L17" s="835"/>
      <c r="M17" s="833" t="s">
        <v>134</v>
      </c>
      <c r="N17" s="834"/>
      <c r="O17" s="834"/>
      <c r="P17" s="834"/>
      <c r="Q17" s="835"/>
      <c r="R17" s="833" t="s">
        <v>265</v>
      </c>
      <c r="S17" s="834"/>
      <c r="T17" s="834"/>
      <c r="U17" s="834"/>
      <c r="V17" s="835"/>
      <c r="W17" s="833" t="s">
        <v>183</v>
      </c>
      <c r="X17" s="834"/>
      <c r="Y17" s="834"/>
      <c r="Z17" s="834"/>
      <c r="AA17" s="834"/>
    </row>
    <row r="18" spans="1:27" ht="16.5" customHeight="1" x14ac:dyDescent="0.15">
      <c r="A18" s="92"/>
      <c r="B18" s="92"/>
      <c r="C18" s="279"/>
      <c r="D18" s="92"/>
      <c r="E18" s="92"/>
      <c r="F18" s="92"/>
      <c r="G18" s="92"/>
      <c r="H18" s="838"/>
      <c r="I18" s="839"/>
      <c r="J18" s="839"/>
      <c r="K18" s="839"/>
      <c r="L18" s="840"/>
      <c r="M18" s="838"/>
      <c r="N18" s="839"/>
      <c r="O18" s="839"/>
      <c r="P18" s="839"/>
      <c r="Q18" s="840"/>
      <c r="R18" s="838" t="s">
        <v>135</v>
      </c>
      <c r="S18" s="839"/>
      <c r="T18" s="839"/>
      <c r="U18" s="839"/>
      <c r="V18" s="840"/>
      <c r="W18" s="838"/>
      <c r="X18" s="839"/>
      <c r="Y18" s="839"/>
      <c r="Z18" s="839"/>
      <c r="AA18" s="839"/>
    </row>
    <row r="19" spans="1:27" s="39" customFormat="1" ht="16.5" customHeight="1" x14ac:dyDescent="0.15">
      <c r="A19" s="273" t="s">
        <v>78</v>
      </c>
      <c r="B19" s="280" t="s">
        <v>456</v>
      </c>
      <c r="C19" s="857">
        <v>25</v>
      </c>
      <c r="D19" s="785"/>
      <c r="E19" s="785"/>
      <c r="F19" s="785"/>
      <c r="G19" s="785"/>
      <c r="H19" s="785">
        <v>8</v>
      </c>
      <c r="I19" s="785"/>
      <c r="J19" s="785"/>
      <c r="K19" s="785"/>
      <c r="L19" s="785"/>
      <c r="M19" s="785">
        <v>7</v>
      </c>
      <c r="N19" s="785"/>
      <c r="O19" s="785"/>
      <c r="P19" s="785"/>
      <c r="Q19" s="785"/>
      <c r="R19" s="785">
        <v>3</v>
      </c>
      <c r="S19" s="785"/>
      <c r="T19" s="785"/>
      <c r="U19" s="785"/>
      <c r="V19" s="785"/>
      <c r="W19" s="788">
        <v>7</v>
      </c>
      <c r="X19" s="788"/>
      <c r="Y19" s="788"/>
      <c r="Z19" s="788"/>
      <c r="AA19" s="788"/>
    </row>
    <row r="20" spans="1:27" s="40" customFormat="1" ht="16.5" customHeight="1" x14ac:dyDescent="0.15">
      <c r="A20" s="273"/>
      <c r="B20" s="280" t="s">
        <v>736</v>
      </c>
      <c r="C20" s="851">
        <v>78</v>
      </c>
      <c r="D20" s="788"/>
      <c r="E20" s="788"/>
      <c r="F20" s="788"/>
      <c r="G20" s="788"/>
      <c r="H20" s="788">
        <v>5</v>
      </c>
      <c r="I20" s="788"/>
      <c r="J20" s="788"/>
      <c r="K20" s="788"/>
      <c r="L20" s="788"/>
      <c r="M20" s="788">
        <v>21</v>
      </c>
      <c r="N20" s="788"/>
      <c r="O20" s="788"/>
      <c r="P20" s="788"/>
      <c r="Q20" s="788"/>
      <c r="R20" s="788">
        <v>23</v>
      </c>
      <c r="S20" s="788"/>
      <c r="T20" s="788"/>
      <c r="U20" s="788"/>
      <c r="V20" s="788"/>
      <c r="W20" s="788">
        <v>31</v>
      </c>
      <c r="X20" s="788"/>
      <c r="Y20" s="788"/>
      <c r="Z20" s="788"/>
      <c r="AA20" s="788"/>
    </row>
    <row r="21" spans="1:27" s="42" customFormat="1" ht="16.5" customHeight="1" x14ac:dyDescent="0.15">
      <c r="A21" s="273" t="s">
        <v>887</v>
      </c>
      <c r="B21" s="280" t="s">
        <v>934</v>
      </c>
      <c r="C21" s="851">
        <v>54</v>
      </c>
      <c r="D21" s="788"/>
      <c r="E21" s="788"/>
      <c r="F21" s="788"/>
      <c r="G21" s="788"/>
      <c r="H21" s="788">
        <v>1</v>
      </c>
      <c r="I21" s="788"/>
      <c r="J21" s="788"/>
      <c r="K21" s="788"/>
      <c r="L21" s="788"/>
      <c r="M21" s="788">
        <v>9</v>
      </c>
      <c r="N21" s="788"/>
      <c r="O21" s="788"/>
      <c r="P21" s="788"/>
      <c r="Q21" s="788"/>
      <c r="R21" s="788">
        <v>31</v>
      </c>
      <c r="S21" s="788"/>
      <c r="T21" s="788"/>
      <c r="U21" s="788"/>
      <c r="V21" s="788"/>
      <c r="W21" s="788">
        <v>13</v>
      </c>
      <c r="X21" s="788"/>
      <c r="Y21" s="788"/>
      <c r="Z21" s="788"/>
      <c r="AA21" s="788"/>
    </row>
    <row r="22" spans="1:27" ht="16.5" customHeight="1" x14ac:dyDescent="0.15">
      <c r="A22" s="273"/>
      <c r="B22" s="280" t="s">
        <v>949</v>
      </c>
      <c r="C22" s="851">
        <v>35</v>
      </c>
      <c r="D22" s="788"/>
      <c r="E22" s="788"/>
      <c r="F22" s="788"/>
      <c r="G22" s="788"/>
      <c r="H22" s="788">
        <v>1</v>
      </c>
      <c r="I22" s="788"/>
      <c r="J22" s="788"/>
      <c r="K22" s="788"/>
      <c r="L22" s="788"/>
      <c r="M22" s="788">
        <v>8</v>
      </c>
      <c r="N22" s="788"/>
      <c r="O22" s="788"/>
      <c r="P22" s="788"/>
      <c r="Q22" s="788"/>
      <c r="R22" s="788">
        <v>19</v>
      </c>
      <c r="S22" s="788"/>
      <c r="T22" s="788"/>
      <c r="U22" s="788"/>
      <c r="V22" s="788"/>
      <c r="W22" s="788">
        <v>7</v>
      </c>
      <c r="X22" s="788"/>
      <c r="Y22" s="788"/>
      <c r="Z22" s="788"/>
      <c r="AA22" s="788"/>
    </row>
    <row r="23" spans="1:27" s="40" customFormat="1" ht="16.5" customHeight="1" thickBot="1" x14ac:dyDescent="0.2">
      <c r="A23" s="276"/>
      <c r="B23" s="281" t="s">
        <v>993</v>
      </c>
      <c r="C23" s="858">
        <v>29</v>
      </c>
      <c r="D23" s="803"/>
      <c r="E23" s="803"/>
      <c r="F23" s="803"/>
      <c r="G23" s="803"/>
      <c r="H23" s="803">
        <v>4</v>
      </c>
      <c r="I23" s="803"/>
      <c r="J23" s="803"/>
      <c r="K23" s="803"/>
      <c r="L23" s="803"/>
      <c r="M23" s="803">
        <v>17</v>
      </c>
      <c r="N23" s="803"/>
      <c r="O23" s="803"/>
      <c r="P23" s="803"/>
      <c r="Q23" s="803"/>
      <c r="R23" s="803">
        <v>1</v>
      </c>
      <c r="S23" s="803"/>
      <c r="T23" s="803"/>
      <c r="U23" s="803"/>
      <c r="V23" s="803"/>
      <c r="W23" s="789">
        <v>7</v>
      </c>
      <c r="X23" s="789"/>
      <c r="Y23" s="789"/>
      <c r="Z23" s="789"/>
      <c r="AA23" s="789"/>
    </row>
    <row r="24" spans="1:27" ht="16.5" customHeight="1" x14ac:dyDescent="0.15">
      <c r="A24" s="282"/>
      <c r="B24" s="282"/>
      <c r="C24" s="855" t="s">
        <v>184</v>
      </c>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row>
    <row r="25" spans="1:27" ht="16.5" customHeight="1" x14ac:dyDescent="0.15">
      <c r="A25" s="863" t="s">
        <v>181</v>
      </c>
      <c r="B25" s="863"/>
      <c r="C25" s="859" t="s">
        <v>126</v>
      </c>
      <c r="D25" s="860"/>
      <c r="E25" s="860"/>
      <c r="F25" s="860"/>
      <c r="G25" s="860"/>
      <c r="H25" s="859" t="s">
        <v>128</v>
      </c>
      <c r="I25" s="860"/>
      <c r="J25" s="860"/>
      <c r="K25" s="864"/>
      <c r="L25" s="859" t="s">
        <v>131</v>
      </c>
      <c r="M25" s="860"/>
      <c r="N25" s="860"/>
      <c r="O25" s="864"/>
      <c r="P25" s="859" t="s">
        <v>130</v>
      </c>
      <c r="Q25" s="860"/>
      <c r="R25" s="860"/>
      <c r="S25" s="864"/>
      <c r="T25" s="859" t="s">
        <v>129</v>
      </c>
      <c r="U25" s="860"/>
      <c r="V25" s="860"/>
      <c r="W25" s="864"/>
      <c r="X25" s="859" t="s">
        <v>132</v>
      </c>
      <c r="Y25" s="860"/>
      <c r="Z25" s="860"/>
      <c r="AA25" s="860"/>
    </row>
    <row r="26" spans="1:27" ht="16.5" customHeight="1" x14ac:dyDescent="0.15">
      <c r="A26" s="283"/>
      <c r="B26" s="283"/>
      <c r="C26" s="861" t="s">
        <v>127</v>
      </c>
      <c r="D26" s="862"/>
      <c r="E26" s="862"/>
      <c r="F26" s="862"/>
      <c r="G26" s="865"/>
      <c r="H26" s="861"/>
      <c r="I26" s="862"/>
      <c r="J26" s="862"/>
      <c r="K26" s="865"/>
      <c r="L26" s="861"/>
      <c r="M26" s="862"/>
      <c r="N26" s="862"/>
      <c r="O26" s="865"/>
      <c r="P26" s="861"/>
      <c r="Q26" s="862"/>
      <c r="R26" s="862"/>
      <c r="S26" s="865"/>
      <c r="T26" s="861"/>
      <c r="U26" s="862"/>
      <c r="V26" s="862"/>
      <c r="W26" s="865"/>
      <c r="X26" s="861"/>
      <c r="Y26" s="862"/>
      <c r="Z26" s="862"/>
      <c r="AA26" s="862"/>
    </row>
    <row r="27" spans="1:27" s="39" customFormat="1" ht="16.5" customHeight="1" x14ac:dyDescent="0.15">
      <c r="A27" s="273" t="s">
        <v>78</v>
      </c>
      <c r="B27" s="280" t="s">
        <v>456</v>
      </c>
      <c r="C27" s="851">
        <v>17</v>
      </c>
      <c r="D27" s="788"/>
      <c r="E27" s="788"/>
      <c r="F27" s="788"/>
      <c r="G27" s="788"/>
      <c r="H27" s="788">
        <v>4</v>
      </c>
      <c r="I27" s="788"/>
      <c r="J27" s="788"/>
      <c r="K27" s="788"/>
      <c r="L27" s="788">
        <v>1</v>
      </c>
      <c r="M27" s="788"/>
      <c r="N27" s="788"/>
      <c r="O27" s="788"/>
      <c r="P27" s="788" t="s">
        <v>287</v>
      </c>
      <c r="Q27" s="788"/>
      <c r="R27" s="788"/>
      <c r="S27" s="788"/>
      <c r="T27" s="788">
        <v>2</v>
      </c>
      <c r="U27" s="788"/>
      <c r="V27" s="788"/>
      <c r="W27" s="788"/>
      <c r="X27" s="788">
        <v>10</v>
      </c>
      <c r="Y27" s="788"/>
      <c r="Z27" s="788"/>
      <c r="AA27" s="788"/>
    </row>
    <row r="28" spans="1:27" s="40" customFormat="1" ht="16.5" customHeight="1" x14ac:dyDescent="0.15">
      <c r="A28" s="275"/>
      <c r="B28" s="280" t="s">
        <v>736</v>
      </c>
      <c r="C28" s="851">
        <v>6</v>
      </c>
      <c r="D28" s="788"/>
      <c r="E28" s="788"/>
      <c r="F28" s="788"/>
      <c r="G28" s="788"/>
      <c r="H28" s="788">
        <v>10</v>
      </c>
      <c r="I28" s="788"/>
      <c r="J28" s="788"/>
      <c r="K28" s="788"/>
      <c r="L28" s="788">
        <v>1</v>
      </c>
      <c r="M28" s="788"/>
      <c r="N28" s="788"/>
      <c r="O28" s="788"/>
      <c r="P28" s="788" t="s">
        <v>287</v>
      </c>
      <c r="Q28" s="788"/>
      <c r="R28" s="788"/>
      <c r="S28" s="788"/>
      <c r="T28" s="788">
        <v>1</v>
      </c>
      <c r="U28" s="788"/>
      <c r="V28" s="788"/>
      <c r="W28" s="788"/>
      <c r="X28" s="788">
        <v>63</v>
      </c>
      <c r="Y28" s="788"/>
      <c r="Z28" s="788"/>
      <c r="AA28" s="788"/>
    </row>
    <row r="29" spans="1:27" s="39" customFormat="1" ht="16.5" customHeight="1" x14ac:dyDescent="0.15">
      <c r="A29" s="273" t="s">
        <v>887</v>
      </c>
      <c r="B29" s="280" t="s">
        <v>934</v>
      </c>
      <c r="C29" s="851">
        <v>9</v>
      </c>
      <c r="D29" s="788"/>
      <c r="E29" s="788"/>
      <c r="F29" s="788"/>
      <c r="G29" s="788"/>
      <c r="H29" s="788">
        <v>8</v>
      </c>
      <c r="I29" s="788"/>
      <c r="J29" s="788"/>
      <c r="K29" s="788"/>
      <c r="L29" s="788" t="s">
        <v>287</v>
      </c>
      <c r="M29" s="788"/>
      <c r="N29" s="788"/>
      <c r="O29" s="788"/>
      <c r="P29" s="788" t="s">
        <v>287</v>
      </c>
      <c r="Q29" s="788"/>
      <c r="R29" s="788"/>
      <c r="S29" s="788"/>
      <c r="T29" s="788">
        <v>5</v>
      </c>
      <c r="U29" s="788"/>
      <c r="V29" s="788"/>
      <c r="W29" s="788"/>
      <c r="X29" s="788">
        <v>45</v>
      </c>
      <c r="Y29" s="788"/>
      <c r="Z29" s="788"/>
      <c r="AA29" s="788"/>
    </row>
    <row r="30" spans="1:27" ht="16.5" customHeight="1" x14ac:dyDescent="0.15">
      <c r="A30" s="273"/>
      <c r="B30" s="280" t="s">
        <v>949</v>
      </c>
      <c r="C30" s="851">
        <v>9</v>
      </c>
      <c r="D30" s="788"/>
      <c r="E30" s="788"/>
      <c r="F30" s="788"/>
      <c r="G30" s="788"/>
      <c r="H30" s="788">
        <v>7</v>
      </c>
      <c r="I30" s="788"/>
      <c r="J30" s="788"/>
      <c r="K30" s="788"/>
      <c r="L30" s="788" t="s">
        <v>287</v>
      </c>
      <c r="M30" s="788"/>
      <c r="N30" s="788"/>
      <c r="O30" s="788"/>
      <c r="P30" s="788" t="s">
        <v>287</v>
      </c>
      <c r="Q30" s="788"/>
      <c r="R30" s="788"/>
      <c r="S30" s="788"/>
      <c r="T30" s="788">
        <v>2</v>
      </c>
      <c r="U30" s="788"/>
      <c r="V30" s="788"/>
      <c r="W30" s="788"/>
      <c r="X30" s="788">
        <v>49</v>
      </c>
      <c r="Y30" s="788"/>
      <c r="Z30" s="788"/>
      <c r="AA30" s="788"/>
    </row>
    <row r="31" spans="1:27" s="40" customFormat="1" ht="16.5" customHeight="1" thickBot="1" x14ac:dyDescent="0.2">
      <c r="A31" s="284"/>
      <c r="B31" s="285" t="s">
        <v>993</v>
      </c>
      <c r="C31" s="858">
        <v>12</v>
      </c>
      <c r="D31" s="803"/>
      <c r="E31" s="803"/>
      <c r="F31" s="803"/>
      <c r="G31" s="803"/>
      <c r="H31" s="803">
        <v>8</v>
      </c>
      <c r="I31" s="803"/>
      <c r="J31" s="803"/>
      <c r="K31" s="803"/>
      <c r="L31" s="803" t="s">
        <v>287</v>
      </c>
      <c r="M31" s="803"/>
      <c r="N31" s="803"/>
      <c r="O31" s="803"/>
      <c r="P31" s="803">
        <v>1</v>
      </c>
      <c r="Q31" s="803"/>
      <c r="R31" s="803"/>
      <c r="S31" s="803"/>
      <c r="T31" s="803">
        <v>5</v>
      </c>
      <c r="U31" s="803"/>
      <c r="V31" s="803"/>
      <c r="W31" s="803"/>
      <c r="X31" s="803">
        <v>20</v>
      </c>
      <c r="Y31" s="803"/>
      <c r="Z31" s="803"/>
      <c r="AA31" s="803"/>
    </row>
    <row r="32" spans="1:27" ht="15" customHeight="1" x14ac:dyDescent="0.15">
      <c r="A32" s="816" t="s">
        <v>935</v>
      </c>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row>
    <row r="33" spans="1:25" ht="13.5" customHeight="1" x14ac:dyDescent="0.15">
      <c r="A33" s="866" t="s">
        <v>737</v>
      </c>
      <c r="B33" s="866"/>
      <c r="C33" s="866"/>
      <c r="D33" s="866"/>
      <c r="E33" s="866"/>
      <c r="F33" s="866"/>
      <c r="G33" s="866"/>
      <c r="H33" s="866"/>
      <c r="I33" s="866"/>
      <c r="J33" s="866"/>
      <c r="K33" s="866"/>
      <c r="L33" s="866"/>
      <c r="M33" s="866"/>
      <c r="N33" s="866"/>
      <c r="O33" s="866"/>
      <c r="P33" s="866"/>
      <c r="Q33" s="866"/>
      <c r="R33" s="866"/>
      <c r="S33" s="866"/>
      <c r="T33" s="866"/>
      <c r="U33" s="866"/>
      <c r="V33" s="866"/>
      <c r="W33" s="866"/>
      <c r="X33" s="866"/>
      <c r="Y33" s="866"/>
    </row>
    <row r="34" spans="1:25" ht="13.5" customHeight="1" x14ac:dyDescent="0.15"/>
    <row r="35" spans="1:25" ht="13.5" customHeight="1" x14ac:dyDescent="0.15"/>
    <row r="36" spans="1:25" ht="13.5" customHeight="1" x14ac:dyDescent="0.15"/>
    <row r="37" spans="1:25" ht="13.5" customHeight="1" x14ac:dyDescent="0.15"/>
    <row r="38" spans="1:25" ht="13.5" customHeight="1" x14ac:dyDescent="0.15"/>
    <row r="39" spans="1:25" ht="13.5" customHeight="1" x14ac:dyDescent="0.15"/>
    <row r="40" spans="1:25" ht="13.5" customHeight="1" x14ac:dyDescent="0.15"/>
    <row r="41" spans="1:25" ht="13.5" customHeight="1" x14ac:dyDescent="0.15"/>
    <row r="42" spans="1:25" ht="13.5" customHeight="1" x14ac:dyDescent="0.15"/>
  </sheetData>
  <mergeCells count="124">
    <mergeCell ref="A33:Y33"/>
    <mergeCell ref="H31:K31"/>
    <mergeCell ref="L31:O31"/>
    <mergeCell ref="P31:S31"/>
    <mergeCell ref="T31:W31"/>
    <mergeCell ref="X31:AA31"/>
    <mergeCell ref="H30:K30"/>
    <mergeCell ref="L30:O30"/>
    <mergeCell ref="P30:S30"/>
    <mergeCell ref="T30:W30"/>
    <mergeCell ref="X30:AA30"/>
    <mergeCell ref="C31:G31"/>
    <mergeCell ref="C30:G30"/>
    <mergeCell ref="A32:AA32"/>
    <mergeCell ref="W23:AA23"/>
    <mergeCell ref="W22:AA22"/>
    <mergeCell ref="A25:B25"/>
    <mergeCell ref="H25:K26"/>
    <mergeCell ref="L25:O26"/>
    <mergeCell ref="P25:S26"/>
    <mergeCell ref="T25:W26"/>
    <mergeCell ref="C27:G27"/>
    <mergeCell ref="C26:G26"/>
    <mergeCell ref="C25:G25"/>
    <mergeCell ref="C29:G29"/>
    <mergeCell ref="C28:G28"/>
    <mergeCell ref="X25:AA26"/>
    <mergeCell ref="H27:K27"/>
    <mergeCell ref="L27:O27"/>
    <mergeCell ref="P27:S27"/>
    <mergeCell ref="T27:W27"/>
    <mergeCell ref="X27:AA27"/>
    <mergeCell ref="X29:AA29"/>
    <mergeCell ref="X28:AA28"/>
    <mergeCell ref="H29:K29"/>
    <mergeCell ref="L29:O29"/>
    <mergeCell ref="P29:S29"/>
    <mergeCell ref="T29:W29"/>
    <mergeCell ref="H28:K28"/>
    <mergeCell ref="L28:O28"/>
    <mergeCell ref="P28:S28"/>
    <mergeCell ref="T28:W28"/>
    <mergeCell ref="W21:AA21"/>
    <mergeCell ref="C24:AA24"/>
    <mergeCell ref="C19:G19"/>
    <mergeCell ref="H19:L19"/>
    <mergeCell ref="M19:Q19"/>
    <mergeCell ref="R19:V19"/>
    <mergeCell ref="C20:G20"/>
    <mergeCell ref="H20:L20"/>
    <mergeCell ref="M20:Q20"/>
    <mergeCell ref="R20:V20"/>
    <mergeCell ref="W20:AA20"/>
    <mergeCell ref="W19:AA19"/>
    <mergeCell ref="C23:G23"/>
    <mergeCell ref="H23:L23"/>
    <mergeCell ref="M23:Q23"/>
    <mergeCell ref="R23:V23"/>
    <mergeCell ref="C21:G21"/>
    <mergeCell ref="H21:L21"/>
    <mergeCell ref="M21:Q21"/>
    <mergeCell ref="R21:V21"/>
    <mergeCell ref="C22:G22"/>
    <mergeCell ref="H22:L22"/>
    <mergeCell ref="M22:Q22"/>
    <mergeCell ref="R22:V22"/>
    <mergeCell ref="A12:Z12"/>
    <mergeCell ref="A14:Z14"/>
    <mergeCell ref="A17:B17"/>
    <mergeCell ref="C17:G17"/>
    <mergeCell ref="H17:L18"/>
    <mergeCell ref="M17:Q18"/>
    <mergeCell ref="R17:V17"/>
    <mergeCell ref="R18:V18"/>
    <mergeCell ref="W17:AA18"/>
    <mergeCell ref="H16:AA16"/>
    <mergeCell ref="G11:I11"/>
    <mergeCell ref="J11:M11"/>
    <mergeCell ref="N11:Q11"/>
    <mergeCell ref="R11:U11"/>
    <mergeCell ref="V11:X11"/>
    <mergeCell ref="Y11:AA11"/>
    <mergeCell ref="G10:I10"/>
    <mergeCell ref="J10:M10"/>
    <mergeCell ref="N10:Q10"/>
    <mergeCell ref="R10:U10"/>
    <mergeCell ref="V10:X10"/>
    <mergeCell ref="C11:F11"/>
    <mergeCell ref="C10:F10"/>
    <mergeCell ref="G7:I7"/>
    <mergeCell ref="J7:M7"/>
    <mergeCell ref="N7:Q7"/>
    <mergeCell ref="R7:U7"/>
    <mergeCell ref="V7:X7"/>
    <mergeCell ref="Y7:AA7"/>
    <mergeCell ref="Y8:AA8"/>
    <mergeCell ref="G9:I9"/>
    <mergeCell ref="J9:M9"/>
    <mergeCell ref="N9:Q9"/>
    <mergeCell ref="R9:U9"/>
    <mergeCell ref="V9:X9"/>
    <mergeCell ref="Y9:AA9"/>
    <mergeCell ref="G8:I8"/>
    <mergeCell ref="J8:M8"/>
    <mergeCell ref="N8:Q8"/>
    <mergeCell ref="R8:U8"/>
    <mergeCell ref="V8:X8"/>
    <mergeCell ref="C9:F9"/>
    <mergeCell ref="C8:F8"/>
    <mergeCell ref="C7:F7"/>
    <mergeCell ref="Y10:AA10"/>
    <mergeCell ref="A1:Z1"/>
    <mergeCell ref="G3:AA3"/>
    <mergeCell ref="A4:B5"/>
    <mergeCell ref="G4:I6"/>
    <mergeCell ref="J4:M6"/>
    <mergeCell ref="N4:Q5"/>
    <mergeCell ref="R4:U6"/>
    <mergeCell ref="V4:X5"/>
    <mergeCell ref="Y4:AA5"/>
    <mergeCell ref="N6:Q6"/>
    <mergeCell ref="V6:X6"/>
    <mergeCell ref="Y6:AA6"/>
    <mergeCell ref="C3:F6"/>
  </mergeCells>
  <phoneticPr fontId="4"/>
  <printOptions horizontalCentered="1"/>
  <pageMargins left="0.59055118110236227" right="0.59055118110236227" top="0.78740157480314965" bottom="0.59055118110236227" header="0.51181102362204722" footer="0.11811023622047245"/>
  <pageSetup paperSize="9" firstPageNumber="221" orientation="portrait" r:id="rId1"/>
  <headerFooter scaleWithDoc="0"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Y58"/>
  <sheetViews>
    <sheetView zoomScaleNormal="100" zoomScaleSheetLayoutView="100" workbookViewId="0">
      <selection sqref="A1:AF1"/>
    </sheetView>
  </sheetViews>
  <sheetFormatPr defaultRowHeight="11.25" x14ac:dyDescent="0.15"/>
  <cols>
    <col min="1" max="1" width="4.375" style="4" customWidth="1"/>
    <col min="2" max="2" width="6.75" style="4" bestFit="1" customWidth="1"/>
    <col min="3" max="36" width="2.625" style="4" customWidth="1"/>
    <col min="37" max="40" width="3.125" style="4" customWidth="1"/>
    <col min="41" max="67" width="2.625" style="4" customWidth="1"/>
    <col min="68" max="16384" width="9" style="4"/>
  </cols>
  <sheetData>
    <row r="1" spans="1:77" s="10" customFormat="1" ht="21" x14ac:dyDescent="0.15">
      <c r="A1" s="869" t="s">
        <v>310</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70" t="s">
        <v>22</v>
      </c>
      <c r="AH1" s="870"/>
      <c r="AI1" s="870"/>
      <c r="AJ1" s="870"/>
      <c r="AK1" s="870"/>
      <c r="AL1" s="870"/>
      <c r="AM1" s="870"/>
      <c r="AN1" s="870"/>
      <c r="AO1" s="870"/>
      <c r="AP1" s="870"/>
      <c r="AQ1" s="870"/>
      <c r="AR1" s="870"/>
      <c r="AS1" s="870"/>
      <c r="AT1" s="870"/>
      <c r="AU1" s="870"/>
      <c r="AV1" s="870"/>
      <c r="AW1" s="870"/>
      <c r="AX1" s="870"/>
      <c r="AY1" s="870"/>
      <c r="AZ1" s="870"/>
      <c r="BA1" s="870"/>
      <c r="BB1" s="870"/>
      <c r="BC1" s="870"/>
      <c r="BD1" s="870"/>
      <c r="BE1" s="870"/>
      <c r="BF1" s="870"/>
      <c r="BG1" s="870"/>
      <c r="BH1" s="870"/>
      <c r="BI1" s="870"/>
      <c r="BJ1" s="870"/>
      <c r="BK1" s="870"/>
      <c r="BL1" s="870"/>
    </row>
    <row r="2" spans="1:77" s="14" customFormat="1" ht="18.75" x14ac:dyDescent="0.15">
      <c r="A2" s="320" t="s">
        <v>15</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row>
    <row r="3" spans="1:77" s="14" customFormat="1" ht="18.75" x14ac:dyDescent="0.15">
      <c r="A3" s="634" t="s">
        <v>23</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5" t="s">
        <v>24</v>
      </c>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row>
    <row r="4" spans="1:77" s="15" customFormat="1" ht="9" x14ac:dyDescent="0.15">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row>
    <row r="5" spans="1:77" ht="12.75" thickBot="1" x14ac:dyDescent="0.2">
      <c r="A5" s="871" t="s">
        <v>385</v>
      </c>
      <c r="B5" s="871"/>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row>
    <row r="6" spans="1:77" ht="15" customHeight="1" x14ac:dyDescent="0.15">
      <c r="A6" s="587" t="s">
        <v>151</v>
      </c>
      <c r="B6" s="588"/>
      <c r="C6" s="639" t="s">
        <v>198</v>
      </c>
      <c r="D6" s="640"/>
      <c r="E6" s="640"/>
      <c r="F6" s="640"/>
      <c r="G6" s="640"/>
      <c r="H6" s="640"/>
      <c r="I6" s="640"/>
      <c r="J6" s="640"/>
      <c r="K6" s="640"/>
      <c r="L6" s="637"/>
      <c r="M6" s="639" t="s">
        <v>199</v>
      </c>
      <c r="N6" s="640"/>
      <c r="O6" s="640"/>
      <c r="P6" s="640"/>
      <c r="Q6" s="640"/>
      <c r="R6" s="640"/>
      <c r="S6" s="640"/>
      <c r="T6" s="640"/>
      <c r="U6" s="640"/>
      <c r="V6" s="637"/>
      <c r="W6" s="639" t="s">
        <v>195</v>
      </c>
      <c r="X6" s="640"/>
      <c r="Y6" s="640"/>
      <c r="Z6" s="640"/>
      <c r="AA6" s="640"/>
      <c r="AB6" s="640"/>
      <c r="AC6" s="640"/>
      <c r="AD6" s="640"/>
      <c r="AE6" s="640"/>
      <c r="AF6" s="637"/>
      <c r="AG6" s="639" t="s">
        <v>213</v>
      </c>
      <c r="AH6" s="640"/>
      <c r="AI6" s="640"/>
      <c r="AJ6" s="640"/>
      <c r="AK6" s="640"/>
      <c r="AL6" s="640"/>
      <c r="AM6" s="640"/>
      <c r="AN6" s="637"/>
      <c r="AO6" s="640" t="s">
        <v>214</v>
      </c>
      <c r="AP6" s="640"/>
      <c r="AQ6" s="640"/>
      <c r="AR6" s="640"/>
      <c r="AS6" s="640"/>
      <c r="AT6" s="640"/>
      <c r="AU6" s="640"/>
      <c r="AV6" s="637"/>
      <c r="AW6" s="640" t="s">
        <v>459</v>
      </c>
      <c r="AX6" s="640"/>
      <c r="AY6" s="640"/>
      <c r="AZ6" s="640"/>
      <c r="BA6" s="640"/>
      <c r="BB6" s="640"/>
      <c r="BC6" s="640"/>
      <c r="BD6" s="637"/>
      <c r="BE6" s="640" t="s">
        <v>215</v>
      </c>
      <c r="BF6" s="640"/>
      <c r="BG6" s="640"/>
      <c r="BH6" s="640"/>
      <c r="BI6" s="640"/>
      <c r="BJ6" s="640"/>
      <c r="BK6" s="640"/>
      <c r="BL6" s="640"/>
    </row>
    <row r="7" spans="1:77" ht="15" customHeight="1" x14ac:dyDescent="0.15">
      <c r="A7" s="591"/>
      <c r="B7" s="592"/>
      <c r="C7" s="641" t="s">
        <v>200</v>
      </c>
      <c r="D7" s="771"/>
      <c r="E7" s="771"/>
      <c r="F7" s="771"/>
      <c r="G7" s="638"/>
      <c r="H7" s="641" t="s">
        <v>203</v>
      </c>
      <c r="I7" s="771"/>
      <c r="J7" s="771"/>
      <c r="K7" s="771"/>
      <c r="L7" s="638"/>
      <c r="M7" s="641" t="s">
        <v>200</v>
      </c>
      <c r="N7" s="771"/>
      <c r="O7" s="771"/>
      <c r="P7" s="771"/>
      <c r="Q7" s="638"/>
      <c r="R7" s="641" t="s">
        <v>203</v>
      </c>
      <c r="S7" s="771"/>
      <c r="T7" s="771"/>
      <c r="U7" s="771"/>
      <c r="V7" s="638"/>
      <c r="W7" s="641" t="s">
        <v>200</v>
      </c>
      <c r="X7" s="771"/>
      <c r="Y7" s="771"/>
      <c r="Z7" s="771"/>
      <c r="AA7" s="638"/>
      <c r="AB7" s="641" t="s">
        <v>203</v>
      </c>
      <c r="AC7" s="771"/>
      <c r="AD7" s="771"/>
      <c r="AE7" s="771"/>
      <c r="AF7" s="638"/>
      <c r="AG7" s="641" t="s">
        <v>216</v>
      </c>
      <c r="AH7" s="771"/>
      <c r="AI7" s="771"/>
      <c r="AJ7" s="638"/>
      <c r="AK7" s="641" t="s">
        <v>203</v>
      </c>
      <c r="AL7" s="771"/>
      <c r="AM7" s="771"/>
      <c r="AN7" s="638"/>
      <c r="AO7" s="771" t="s">
        <v>216</v>
      </c>
      <c r="AP7" s="771"/>
      <c r="AQ7" s="771"/>
      <c r="AR7" s="638"/>
      <c r="AS7" s="641" t="s">
        <v>203</v>
      </c>
      <c r="AT7" s="771"/>
      <c r="AU7" s="771"/>
      <c r="AV7" s="638"/>
      <c r="AW7" s="771" t="s">
        <v>216</v>
      </c>
      <c r="AX7" s="771"/>
      <c r="AY7" s="771"/>
      <c r="AZ7" s="638"/>
      <c r="BA7" s="641" t="s">
        <v>203</v>
      </c>
      <c r="BB7" s="771"/>
      <c r="BC7" s="771"/>
      <c r="BD7" s="638"/>
      <c r="BE7" s="771" t="s">
        <v>216</v>
      </c>
      <c r="BF7" s="771"/>
      <c r="BG7" s="771"/>
      <c r="BH7" s="638"/>
      <c r="BI7" s="641" t="s">
        <v>203</v>
      </c>
      <c r="BJ7" s="771"/>
      <c r="BK7" s="771"/>
      <c r="BL7" s="771"/>
    </row>
    <row r="8" spans="1:77" s="6" customFormat="1" ht="15" customHeight="1" x14ac:dyDescent="0.15">
      <c r="A8" s="289" t="s">
        <v>78</v>
      </c>
      <c r="B8" s="125" t="s">
        <v>458</v>
      </c>
      <c r="C8" s="460">
        <v>1643</v>
      </c>
      <c r="D8" s="461"/>
      <c r="E8" s="461"/>
      <c r="F8" s="461"/>
      <c r="G8" s="461"/>
      <c r="H8" s="461">
        <v>375785</v>
      </c>
      <c r="I8" s="461"/>
      <c r="J8" s="461"/>
      <c r="K8" s="461"/>
      <c r="L8" s="461"/>
      <c r="M8" s="461">
        <v>1421</v>
      </c>
      <c r="N8" s="461"/>
      <c r="O8" s="461"/>
      <c r="P8" s="461"/>
      <c r="Q8" s="461"/>
      <c r="R8" s="461">
        <v>197374</v>
      </c>
      <c r="S8" s="461"/>
      <c r="T8" s="461"/>
      <c r="U8" s="461"/>
      <c r="V8" s="461"/>
      <c r="W8" s="461">
        <v>1</v>
      </c>
      <c r="X8" s="461"/>
      <c r="Y8" s="461"/>
      <c r="Z8" s="461"/>
      <c r="AA8" s="461"/>
      <c r="AB8" s="461">
        <v>385</v>
      </c>
      <c r="AC8" s="461"/>
      <c r="AD8" s="461"/>
      <c r="AE8" s="461"/>
      <c r="AF8" s="461"/>
      <c r="AG8" s="461">
        <v>21</v>
      </c>
      <c r="AH8" s="461"/>
      <c r="AI8" s="461"/>
      <c r="AJ8" s="461"/>
      <c r="AK8" s="461">
        <v>64973</v>
      </c>
      <c r="AL8" s="461"/>
      <c r="AM8" s="461"/>
      <c r="AN8" s="461"/>
      <c r="AO8" s="461">
        <v>180</v>
      </c>
      <c r="AP8" s="461"/>
      <c r="AQ8" s="461"/>
      <c r="AR8" s="461"/>
      <c r="AS8" s="461">
        <v>112043</v>
      </c>
      <c r="AT8" s="461"/>
      <c r="AU8" s="461"/>
      <c r="AV8" s="461"/>
      <c r="AW8" s="461">
        <v>2</v>
      </c>
      <c r="AX8" s="461"/>
      <c r="AY8" s="461"/>
      <c r="AZ8" s="461"/>
      <c r="BA8" s="461">
        <v>66</v>
      </c>
      <c r="BB8" s="461"/>
      <c r="BC8" s="461"/>
      <c r="BD8" s="461"/>
      <c r="BE8" s="461">
        <v>18</v>
      </c>
      <c r="BF8" s="461"/>
      <c r="BG8" s="461"/>
      <c r="BH8" s="461"/>
      <c r="BI8" s="461">
        <v>944</v>
      </c>
      <c r="BJ8" s="461"/>
      <c r="BK8" s="461"/>
      <c r="BL8" s="461"/>
    </row>
    <row r="9" spans="1:77" s="6" customFormat="1" ht="15" customHeight="1" x14ac:dyDescent="0.15">
      <c r="A9" s="339"/>
      <c r="B9" s="125" t="s">
        <v>457</v>
      </c>
      <c r="C9" s="460">
        <v>1632</v>
      </c>
      <c r="D9" s="461"/>
      <c r="E9" s="461"/>
      <c r="F9" s="461"/>
      <c r="G9" s="461"/>
      <c r="H9" s="461">
        <v>363026</v>
      </c>
      <c r="I9" s="461"/>
      <c r="J9" s="461"/>
      <c r="K9" s="461"/>
      <c r="L9" s="461"/>
      <c r="M9" s="461">
        <v>1310</v>
      </c>
      <c r="N9" s="461"/>
      <c r="O9" s="461"/>
      <c r="P9" s="461"/>
      <c r="Q9" s="461"/>
      <c r="R9" s="461">
        <v>166975</v>
      </c>
      <c r="S9" s="461"/>
      <c r="T9" s="461"/>
      <c r="U9" s="461"/>
      <c r="V9" s="461"/>
      <c r="W9" s="461">
        <v>1</v>
      </c>
      <c r="X9" s="461"/>
      <c r="Y9" s="461"/>
      <c r="Z9" s="461"/>
      <c r="AA9" s="461"/>
      <c r="AB9" s="461">
        <v>1207</v>
      </c>
      <c r="AC9" s="461"/>
      <c r="AD9" s="461"/>
      <c r="AE9" s="461"/>
      <c r="AF9" s="461"/>
      <c r="AG9" s="461">
        <v>24</v>
      </c>
      <c r="AH9" s="461"/>
      <c r="AI9" s="461"/>
      <c r="AJ9" s="461"/>
      <c r="AK9" s="461">
        <v>60654</v>
      </c>
      <c r="AL9" s="461"/>
      <c r="AM9" s="461"/>
      <c r="AN9" s="461"/>
      <c r="AO9" s="461">
        <v>267</v>
      </c>
      <c r="AP9" s="461"/>
      <c r="AQ9" s="461"/>
      <c r="AR9" s="461"/>
      <c r="AS9" s="461">
        <v>133511</v>
      </c>
      <c r="AT9" s="461"/>
      <c r="AU9" s="461"/>
      <c r="AV9" s="461"/>
      <c r="AW9" s="461" t="s">
        <v>287</v>
      </c>
      <c r="AX9" s="461"/>
      <c r="AY9" s="461"/>
      <c r="AZ9" s="461"/>
      <c r="BA9" s="461" t="s">
        <v>287</v>
      </c>
      <c r="BB9" s="461"/>
      <c r="BC9" s="461"/>
      <c r="BD9" s="461"/>
      <c r="BE9" s="461">
        <v>30</v>
      </c>
      <c r="BF9" s="461"/>
      <c r="BG9" s="461"/>
      <c r="BH9" s="461"/>
      <c r="BI9" s="461">
        <v>679</v>
      </c>
      <c r="BJ9" s="461"/>
      <c r="BK9" s="461"/>
      <c r="BL9" s="461"/>
    </row>
    <row r="10" spans="1:77" s="5" customFormat="1" ht="15" customHeight="1" x14ac:dyDescent="0.15">
      <c r="A10" s="338" t="s">
        <v>887</v>
      </c>
      <c r="B10" s="125" t="s">
        <v>941</v>
      </c>
      <c r="C10" s="460">
        <v>1624</v>
      </c>
      <c r="D10" s="461"/>
      <c r="E10" s="461"/>
      <c r="F10" s="461"/>
      <c r="G10" s="461"/>
      <c r="H10" s="461">
        <v>318926</v>
      </c>
      <c r="I10" s="461"/>
      <c r="J10" s="461"/>
      <c r="K10" s="461"/>
      <c r="L10" s="461"/>
      <c r="M10" s="461">
        <v>1230</v>
      </c>
      <c r="N10" s="461"/>
      <c r="O10" s="461"/>
      <c r="P10" s="461"/>
      <c r="Q10" s="461"/>
      <c r="R10" s="461">
        <v>157781</v>
      </c>
      <c r="S10" s="461"/>
      <c r="T10" s="461"/>
      <c r="U10" s="461"/>
      <c r="V10" s="461"/>
      <c r="W10" s="461" t="s">
        <v>287</v>
      </c>
      <c r="X10" s="461"/>
      <c r="Y10" s="461"/>
      <c r="Z10" s="461"/>
      <c r="AA10" s="461"/>
      <c r="AB10" s="461" t="s">
        <v>287</v>
      </c>
      <c r="AC10" s="461"/>
      <c r="AD10" s="461"/>
      <c r="AE10" s="461"/>
      <c r="AF10" s="461"/>
      <c r="AG10" s="461">
        <v>18</v>
      </c>
      <c r="AH10" s="461"/>
      <c r="AI10" s="461"/>
      <c r="AJ10" s="461"/>
      <c r="AK10" s="461">
        <v>29451</v>
      </c>
      <c r="AL10" s="461"/>
      <c r="AM10" s="461"/>
      <c r="AN10" s="461"/>
      <c r="AO10" s="461">
        <v>321</v>
      </c>
      <c r="AP10" s="461"/>
      <c r="AQ10" s="461"/>
      <c r="AR10" s="461"/>
      <c r="AS10" s="461">
        <v>130465</v>
      </c>
      <c r="AT10" s="461"/>
      <c r="AU10" s="461"/>
      <c r="AV10" s="461"/>
      <c r="AW10" s="872">
        <v>1</v>
      </c>
      <c r="AX10" s="461"/>
      <c r="AY10" s="461"/>
      <c r="AZ10" s="461"/>
      <c r="BA10" s="872">
        <v>16</v>
      </c>
      <c r="BB10" s="461"/>
      <c r="BC10" s="461"/>
      <c r="BD10" s="461"/>
      <c r="BE10" s="461">
        <v>54</v>
      </c>
      <c r="BF10" s="461"/>
      <c r="BG10" s="461"/>
      <c r="BH10" s="461"/>
      <c r="BI10" s="461">
        <v>1213</v>
      </c>
      <c r="BJ10" s="461"/>
      <c r="BK10" s="461"/>
      <c r="BL10" s="461"/>
    </row>
    <row r="11" spans="1:77" ht="15" customHeight="1" x14ac:dyDescent="0.15">
      <c r="A11" s="338"/>
      <c r="B11" s="125" t="s">
        <v>942</v>
      </c>
      <c r="C11" s="460">
        <v>1593</v>
      </c>
      <c r="D11" s="461"/>
      <c r="E11" s="461"/>
      <c r="F11" s="461"/>
      <c r="G11" s="461"/>
      <c r="H11" s="461">
        <v>454673</v>
      </c>
      <c r="I11" s="461"/>
      <c r="J11" s="461"/>
      <c r="K11" s="461"/>
      <c r="L11" s="461"/>
      <c r="M11" s="461">
        <v>1289</v>
      </c>
      <c r="N11" s="461"/>
      <c r="O11" s="461"/>
      <c r="P11" s="461"/>
      <c r="Q11" s="461"/>
      <c r="R11" s="461">
        <v>159434</v>
      </c>
      <c r="S11" s="461"/>
      <c r="T11" s="461"/>
      <c r="U11" s="461"/>
      <c r="V11" s="461"/>
      <c r="W11" s="872">
        <v>1</v>
      </c>
      <c r="X11" s="461"/>
      <c r="Y11" s="461"/>
      <c r="Z11" s="461"/>
      <c r="AA11" s="461"/>
      <c r="AB11" s="461">
        <v>3272</v>
      </c>
      <c r="AC11" s="461"/>
      <c r="AD11" s="461"/>
      <c r="AE11" s="461"/>
      <c r="AF11" s="461"/>
      <c r="AG11" s="461">
        <v>27</v>
      </c>
      <c r="AH11" s="461"/>
      <c r="AI11" s="461"/>
      <c r="AJ11" s="461"/>
      <c r="AK11" s="461">
        <v>103517</v>
      </c>
      <c r="AL11" s="461"/>
      <c r="AM11" s="461"/>
      <c r="AN11" s="461"/>
      <c r="AO11" s="461">
        <v>241</v>
      </c>
      <c r="AP11" s="461"/>
      <c r="AQ11" s="461"/>
      <c r="AR11" s="461"/>
      <c r="AS11" s="461">
        <v>187781</v>
      </c>
      <c r="AT11" s="461"/>
      <c r="AU11" s="461"/>
      <c r="AV11" s="461"/>
      <c r="AW11" s="461">
        <v>2</v>
      </c>
      <c r="AX11" s="461"/>
      <c r="AY11" s="461"/>
      <c r="AZ11" s="461"/>
      <c r="BA11" s="461">
        <v>42</v>
      </c>
      <c r="BB11" s="461"/>
      <c r="BC11" s="461"/>
      <c r="BD11" s="461"/>
      <c r="BE11" s="461">
        <v>33</v>
      </c>
      <c r="BF11" s="461"/>
      <c r="BG11" s="461"/>
      <c r="BH11" s="461"/>
      <c r="BI11" s="461">
        <v>627</v>
      </c>
      <c r="BJ11" s="461"/>
      <c r="BK11" s="461"/>
      <c r="BL11" s="461"/>
    </row>
    <row r="12" spans="1:77" s="6" customFormat="1" ht="15" customHeight="1" thickBot="1" x14ac:dyDescent="0.2">
      <c r="A12" s="290"/>
      <c r="B12" s="145" t="s">
        <v>950</v>
      </c>
      <c r="C12" s="874">
        <v>1541</v>
      </c>
      <c r="D12" s="581"/>
      <c r="E12" s="581"/>
      <c r="F12" s="581"/>
      <c r="G12" s="581"/>
      <c r="H12" s="581">
        <v>411240</v>
      </c>
      <c r="I12" s="581"/>
      <c r="J12" s="581"/>
      <c r="K12" s="581"/>
      <c r="L12" s="581"/>
      <c r="M12" s="815">
        <v>1185</v>
      </c>
      <c r="N12" s="815"/>
      <c r="O12" s="815"/>
      <c r="P12" s="815"/>
      <c r="Q12" s="815"/>
      <c r="R12" s="581">
        <v>168487</v>
      </c>
      <c r="S12" s="581"/>
      <c r="T12" s="581"/>
      <c r="U12" s="581"/>
      <c r="V12" s="581"/>
      <c r="W12" s="581">
        <v>4</v>
      </c>
      <c r="X12" s="581"/>
      <c r="Y12" s="581"/>
      <c r="Z12" s="581"/>
      <c r="AA12" s="581"/>
      <c r="AB12" s="581">
        <v>3654</v>
      </c>
      <c r="AC12" s="581"/>
      <c r="AD12" s="581"/>
      <c r="AE12" s="581"/>
      <c r="AF12" s="581"/>
      <c r="AG12" s="581">
        <v>32</v>
      </c>
      <c r="AH12" s="581"/>
      <c r="AI12" s="581"/>
      <c r="AJ12" s="581"/>
      <c r="AK12" s="581">
        <v>74251</v>
      </c>
      <c r="AL12" s="581"/>
      <c r="AM12" s="581"/>
      <c r="AN12" s="581"/>
      <c r="AO12" s="581">
        <v>274</v>
      </c>
      <c r="AP12" s="581"/>
      <c r="AQ12" s="581"/>
      <c r="AR12" s="581"/>
      <c r="AS12" s="581">
        <v>163796</v>
      </c>
      <c r="AT12" s="581"/>
      <c r="AU12" s="581"/>
      <c r="AV12" s="581"/>
      <c r="AW12" s="581" t="s">
        <v>1027</v>
      </c>
      <c r="AX12" s="581"/>
      <c r="AY12" s="581"/>
      <c r="AZ12" s="581"/>
      <c r="BA12" s="581" t="s">
        <v>1027</v>
      </c>
      <c r="BB12" s="581"/>
      <c r="BC12" s="581"/>
      <c r="BD12" s="581"/>
      <c r="BE12" s="581">
        <v>46</v>
      </c>
      <c r="BF12" s="581"/>
      <c r="BG12" s="581"/>
      <c r="BH12" s="581"/>
      <c r="BI12" s="873">
        <v>1052</v>
      </c>
      <c r="BJ12" s="873"/>
      <c r="BK12" s="873"/>
      <c r="BL12" s="873"/>
    </row>
    <row r="13" spans="1:77" s="7" customFormat="1" ht="15" customHeight="1" x14ac:dyDescent="0.15">
      <c r="A13" s="520" t="s">
        <v>968</v>
      </c>
      <c r="B13" s="807"/>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187"/>
      <c r="BI13" s="187"/>
      <c r="BJ13" s="187"/>
      <c r="BK13" s="187"/>
      <c r="BL13" s="187"/>
      <c r="BM13" s="3"/>
      <c r="BN13" s="3"/>
      <c r="BO13" s="3"/>
      <c r="BP13" s="3"/>
      <c r="BQ13" s="3"/>
      <c r="BR13" s="3"/>
      <c r="BS13" s="3"/>
      <c r="BT13" s="3"/>
      <c r="BU13" s="3"/>
      <c r="BV13" s="3"/>
      <c r="BW13" s="3"/>
      <c r="BX13" s="3"/>
      <c r="BY13" s="3"/>
    </row>
    <row r="14" spans="1:77" s="14" customFormat="1" ht="18.75" x14ac:dyDescent="0.15">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row>
    <row r="15" spans="1:77" s="14" customFormat="1" ht="18.75" x14ac:dyDescent="0.15">
      <c r="A15" s="634" t="s">
        <v>25</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5" t="s">
        <v>449</v>
      </c>
      <c r="AH15" s="635"/>
      <c r="AI15" s="635"/>
      <c r="AJ15" s="635"/>
      <c r="AK15" s="635"/>
      <c r="AL15" s="635"/>
      <c r="AM15" s="635"/>
      <c r="AN15" s="635"/>
      <c r="AO15" s="635"/>
      <c r="AP15" s="635"/>
      <c r="AQ15" s="635"/>
      <c r="AR15" s="635"/>
      <c r="AS15" s="635"/>
      <c r="AT15" s="635"/>
      <c r="AU15" s="635"/>
      <c r="AV15" s="635"/>
      <c r="AW15" s="635"/>
      <c r="AX15" s="635"/>
      <c r="AY15" s="635"/>
      <c r="AZ15" s="635"/>
      <c r="BA15" s="635"/>
      <c r="BB15" s="635"/>
      <c r="BC15" s="635"/>
      <c r="BD15" s="635"/>
      <c r="BE15" s="635"/>
      <c r="BF15" s="635"/>
      <c r="BG15" s="635"/>
      <c r="BH15" s="635"/>
      <c r="BI15" s="635"/>
      <c r="BJ15" s="635"/>
      <c r="BK15" s="635"/>
      <c r="BL15" s="176"/>
    </row>
    <row r="16" spans="1:77" s="313" customFormat="1" ht="19.5" customHeight="1" x14ac:dyDescent="0.15">
      <c r="A16" s="321"/>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882" t="s">
        <v>966</v>
      </c>
      <c r="AD16" s="882"/>
      <c r="AE16" s="882"/>
      <c r="AF16" s="882"/>
      <c r="AG16" s="883" t="s">
        <v>967</v>
      </c>
      <c r="AH16" s="883"/>
      <c r="AI16" s="883"/>
      <c r="AJ16" s="883"/>
      <c r="AK16" s="883"/>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165"/>
    </row>
    <row r="17" spans="1:64" ht="12.75" thickBot="1" x14ac:dyDescent="0.2">
      <c r="A17" s="871" t="s">
        <v>386</v>
      </c>
      <c r="B17" s="871"/>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5"/>
      <c r="BL17" s="5"/>
    </row>
    <row r="18" spans="1:64" ht="30" customHeight="1" x14ac:dyDescent="0.15">
      <c r="A18" s="637" t="s">
        <v>151</v>
      </c>
      <c r="B18" s="639"/>
      <c r="C18" s="884" t="s">
        <v>206</v>
      </c>
      <c r="D18" s="885"/>
      <c r="E18" s="885"/>
      <c r="F18" s="885"/>
      <c r="G18" s="885"/>
      <c r="H18" s="886"/>
      <c r="I18" s="881" t="s">
        <v>33</v>
      </c>
      <c r="J18" s="875"/>
      <c r="K18" s="875"/>
      <c r="L18" s="875"/>
      <c r="M18" s="875"/>
      <c r="N18" s="875"/>
      <c r="O18" s="875" t="s">
        <v>34</v>
      </c>
      <c r="P18" s="875"/>
      <c r="Q18" s="875"/>
      <c r="R18" s="875"/>
      <c r="S18" s="875"/>
      <c r="T18" s="875"/>
      <c r="U18" s="875" t="s">
        <v>16</v>
      </c>
      <c r="V18" s="875"/>
      <c r="W18" s="875"/>
      <c r="X18" s="875"/>
      <c r="Y18" s="875"/>
      <c r="Z18" s="875"/>
      <c r="AA18" s="875" t="s">
        <v>9</v>
      </c>
      <c r="AB18" s="875"/>
      <c r="AC18" s="875"/>
      <c r="AD18" s="875"/>
      <c r="AE18" s="875"/>
      <c r="AF18" s="875"/>
      <c r="AG18" s="876" t="s">
        <v>1031</v>
      </c>
      <c r="AH18" s="877"/>
      <c r="AI18" s="877"/>
      <c r="AJ18" s="877"/>
      <c r="AK18" s="877"/>
      <c r="AL18" s="878"/>
      <c r="AM18" s="875" t="s">
        <v>8</v>
      </c>
      <c r="AN18" s="875"/>
      <c r="AO18" s="875"/>
      <c r="AP18" s="875"/>
      <c r="AQ18" s="875"/>
      <c r="AR18" s="875"/>
      <c r="AS18" s="879" t="s">
        <v>207</v>
      </c>
      <c r="AT18" s="880"/>
      <c r="AU18" s="880"/>
      <c r="AV18" s="880"/>
      <c r="AW18" s="880"/>
      <c r="AX18" s="881"/>
      <c r="AY18" s="875" t="s">
        <v>6</v>
      </c>
      <c r="AZ18" s="875"/>
      <c r="BA18" s="875"/>
      <c r="BB18" s="875"/>
      <c r="BC18" s="875"/>
      <c r="BD18" s="875"/>
      <c r="BE18" s="875" t="s">
        <v>7</v>
      </c>
      <c r="BF18" s="875"/>
      <c r="BG18" s="875"/>
      <c r="BH18" s="875"/>
      <c r="BI18" s="875"/>
      <c r="BJ18" s="879"/>
      <c r="BK18" s="5"/>
      <c r="BL18" s="5"/>
    </row>
    <row r="19" spans="1:64" ht="15" customHeight="1" x14ac:dyDescent="0.15">
      <c r="A19" s="289" t="s">
        <v>887</v>
      </c>
      <c r="B19" s="338" t="s">
        <v>942</v>
      </c>
      <c r="C19" s="893">
        <v>454673</v>
      </c>
      <c r="D19" s="888"/>
      <c r="E19" s="888"/>
      <c r="F19" s="888"/>
      <c r="G19" s="888"/>
      <c r="H19" s="888"/>
      <c r="I19" s="887">
        <v>255434</v>
      </c>
      <c r="J19" s="888"/>
      <c r="K19" s="888"/>
      <c r="L19" s="888"/>
      <c r="M19" s="888"/>
      <c r="N19" s="888"/>
      <c r="O19" s="887">
        <v>13385</v>
      </c>
      <c r="P19" s="888"/>
      <c r="Q19" s="888"/>
      <c r="R19" s="888"/>
      <c r="S19" s="888"/>
      <c r="T19" s="888"/>
      <c r="U19" s="887">
        <v>3097</v>
      </c>
      <c r="V19" s="888"/>
      <c r="W19" s="888"/>
      <c r="X19" s="888"/>
      <c r="Y19" s="888"/>
      <c r="Z19" s="888"/>
      <c r="AA19" s="887">
        <v>502</v>
      </c>
      <c r="AB19" s="888"/>
      <c r="AC19" s="888"/>
      <c r="AD19" s="888"/>
      <c r="AE19" s="888"/>
      <c r="AF19" s="888"/>
      <c r="AG19" s="887">
        <v>1771</v>
      </c>
      <c r="AH19" s="887"/>
      <c r="AI19" s="887"/>
      <c r="AJ19" s="887"/>
      <c r="AK19" s="887"/>
      <c r="AL19" s="887"/>
      <c r="AM19" s="887">
        <v>25995</v>
      </c>
      <c r="AN19" s="888"/>
      <c r="AO19" s="888"/>
      <c r="AP19" s="888"/>
      <c r="AQ19" s="888"/>
      <c r="AR19" s="888"/>
      <c r="AS19" s="887">
        <v>451</v>
      </c>
      <c r="AT19" s="888"/>
      <c r="AU19" s="888"/>
      <c r="AV19" s="888"/>
      <c r="AW19" s="888"/>
      <c r="AX19" s="888"/>
      <c r="AY19" s="889" t="s">
        <v>287</v>
      </c>
      <c r="AZ19" s="888"/>
      <c r="BA19" s="888"/>
      <c r="BB19" s="888"/>
      <c r="BC19" s="888"/>
      <c r="BD19" s="888"/>
      <c r="BE19" s="887">
        <v>82955</v>
      </c>
      <c r="BF19" s="888"/>
      <c r="BG19" s="888"/>
      <c r="BH19" s="888"/>
      <c r="BI19" s="888"/>
      <c r="BJ19" s="888"/>
    </row>
    <row r="20" spans="1:64" ht="15" customHeight="1" thickBot="1" x14ac:dyDescent="0.2">
      <c r="A20" s="290"/>
      <c r="B20" s="290" t="s">
        <v>950</v>
      </c>
      <c r="C20" s="890">
        <v>411240</v>
      </c>
      <c r="D20" s="891"/>
      <c r="E20" s="891"/>
      <c r="F20" s="891"/>
      <c r="G20" s="891"/>
      <c r="H20" s="891"/>
      <c r="I20" s="892">
        <v>261680</v>
      </c>
      <c r="J20" s="891"/>
      <c r="K20" s="891"/>
      <c r="L20" s="891"/>
      <c r="M20" s="891"/>
      <c r="N20" s="891"/>
      <c r="O20" s="892">
        <v>1080</v>
      </c>
      <c r="P20" s="891"/>
      <c r="Q20" s="891"/>
      <c r="R20" s="891"/>
      <c r="S20" s="891"/>
      <c r="T20" s="891"/>
      <c r="U20" s="892">
        <v>6478</v>
      </c>
      <c r="V20" s="891"/>
      <c r="W20" s="891"/>
      <c r="X20" s="891"/>
      <c r="Y20" s="891"/>
      <c r="Z20" s="891"/>
      <c r="AA20" s="892">
        <v>145</v>
      </c>
      <c r="AB20" s="891"/>
      <c r="AC20" s="891"/>
      <c r="AD20" s="891"/>
      <c r="AE20" s="891"/>
      <c r="AF20" s="891"/>
      <c r="AG20" s="892">
        <v>2841</v>
      </c>
      <c r="AH20" s="892"/>
      <c r="AI20" s="892"/>
      <c r="AJ20" s="892"/>
      <c r="AK20" s="892"/>
      <c r="AL20" s="892"/>
      <c r="AM20" s="892">
        <v>44262</v>
      </c>
      <c r="AN20" s="891"/>
      <c r="AO20" s="891"/>
      <c r="AP20" s="891"/>
      <c r="AQ20" s="891"/>
      <c r="AR20" s="891"/>
      <c r="AS20" s="892">
        <v>2714</v>
      </c>
      <c r="AT20" s="891"/>
      <c r="AU20" s="891"/>
      <c r="AV20" s="891"/>
      <c r="AW20" s="891"/>
      <c r="AX20" s="891"/>
      <c r="AY20" s="892" t="s">
        <v>1027</v>
      </c>
      <c r="AZ20" s="894"/>
      <c r="BA20" s="894"/>
      <c r="BB20" s="894"/>
      <c r="BC20" s="894"/>
      <c r="BD20" s="894"/>
      <c r="BE20" s="892">
        <v>11927</v>
      </c>
      <c r="BF20" s="891"/>
      <c r="BG20" s="891"/>
      <c r="BH20" s="891"/>
      <c r="BI20" s="891"/>
      <c r="BJ20" s="891"/>
    </row>
    <row r="21" spans="1:64" ht="30" customHeight="1" x14ac:dyDescent="0.15">
      <c r="A21" s="592" t="s">
        <v>151</v>
      </c>
      <c r="B21" s="614"/>
      <c r="C21" s="895" t="s">
        <v>17</v>
      </c>
      <c r="D21" s="896"/>
      <c r="E21" s="896"/>
      <c r="F21" s="896"/>
      <c r="G21" s="896"/>
      <c r="H21" s="897"/>
      <c r="I21" s="898" t="s">
        <v>18</v>
      </c>
      <c r="J21" s="898"/>
      <c r="K21" s="898"/>
      <c r="L21" s="898"/>
      <c r="M21" s="898"/>
      <c r="N21" s="898"/>
      <c r="O21" s="898" t="s">
        <v>19</v>
      </c>
      <c r="P21" s="898"/>
      <c r="Q21" s="898"/>
      <c r="R21" s="898"/>
      <c r="S21" s="898"/>
      <c r="T21" s="898"/>
      <c r="U21" s="898" t="s">
        <v>20</v>
      </c>
      <c r="V21" s="898"/>
      <c r="W21" s="898"/>
      <c r="X21" s="898"/>
      <c r="Y21" s="898"/>
      <c r="Z21" s="898"/>
      <c r="AA21" s="898" t="s">
        <v>392</v>
      </c>
      <c r="AB21" s="898"/>
      <c r="AC21" s="898"/>
      <c r="AD21" s="898"/>
      <c r="AE21" s="898"/>
      <c r="AF21" s="898"/>
      <c r="AG21" s="899" t="s">
        <v>21</v>
      </c>
      <c r="AH21" s="900"/>
      <c r="AI21" s="900"/>
      <c r="AJ21" s="900"/>
      <c r="AK21" s="900"/>
      <c r="AL21" s="901"/>
      <c r="AM21" s="902" t="s">
        <v>965</v>
      </c>
      <c r="AN21" s="903"/>
      <c r="AO21" s="903"/>
      <c r="AP21" s="903"/>
      <c r="AQ21" s="903"/>
      <c r="AR21" s="904"/>
      <c r="AS21" s="898" t="s">
        <v>5</v>
      </c>
      <c r="AT21" s="898"/>
      <c r="AU21" s="898"/>
      <c r="AV21" s="898"/>
      <c r="AW21" s="898"/>
      <c r="AX21" s="898"/>
      <c r="AY21" s="898" t="s">
        <v>208</v>
      </c>
      <c r="AZ21" s="898"/>
      <c r="BA21" s="898"/>
      <c r="BB21" s="898"/>
      <c r="BC21" s="898"/>
      <c r="BD21" s="899"/>
      <c r="BE21" s="905"/>
      <c r="BF21" s="906"/>
      <c r="BG21" s="906"/>
      <c r="BH21" s="906"/>
      <c r="BI21" s="906"/>
      <c r="BJ21" s="907"/>
      <c r="BK21" s="5"/>
      <c r="BL21" s="5"/>
    </row>
    <row r="22" spans="1:64" ht="15" customHeight="1" x14ac:dyDescent="0.15">
      <c r="A22" s="338" t="s">
        <v>887</v>
      </c>
      <c r="B22" s="338" t="s">
        <v>942</v>
      </c>
      <c r="C22" s="908">
        <v>16120</v>
      </c>
      <c r="D22" s="908"/>
      <c r="E22" s="908"/>
      <c r="F22" s="908"/>
      <c r="G22" s="908"/>
      <c r="H22" s="908"/>
      <c r="I22" s="908">
        <v>1196</v>
      </c>
      <c r="J22" s="908"/>
      <c r="K22" s="908"/>
      <c r="L22" s="908"/>
      <c r="M22" s="908"/>
      <c r="N22" s="908"/>
      <c r="O22" s="908">
        <v>3158</v>
      </c>
      <c r="P22" s="908"/>
      <c r="Q22" s="908"/>
      <c r="R22" s="908"/>
      <c r="S22" s="908"/>
      <c r="T22" s="908"/>
      <c r="U22" s="908">
        <v>22803</v>
      </c>
      <c r="V22" s="908"/>
      <c r="W22" s="908"/>
      <c r="X22" s="908"/>
      <c r="Y22" s="908"/>
      <c r="Z22" s="908"/>
      <c r="AA22" s="908">
        <v>9232</v>
      </c>
      <c r="AB22" s="908"/>
      <c r="AC22" s="908"/>
      <c r="AD22" s="908"/>
      <c r="AE22" s="908"/>
      <c r="AF22" s="908"/>
      <c r="AG22" s="908">
        <v>9542</v>
      </c>
      <c r="AH22" s="908"/>
      <c r="AI22" s="908"/>
      <c r="AJ22" s="908"/>
      <c r="AK22" s="908"/>
      <c r="AL22" s="908"/>
      <c r="AM22" s="908">
        <v>4422</v>
      </c>
      <c r="AN22" s="908"/>
      <c r="AO22" s="908"/>
      <c r="AP22" s="908"/>
      <c r="AQ22" s="908"/>
      <c r="AR22" s="908"/>
      <c r="AS22" s="908">
        <v>958</v>
      </c>
      <c r="AT22" s="908"/>
      <c r="AU22" s="908"/>
      <c r="AV22" s="908"/>
      <c r="AW22" s="908"/>
      <c r="AX22" s="908"/>
      <c r="AY22" s="908">
        <v>3652</v>
      </c>
      <c r="AZ22" s="908"/>
      <c r="BA22" s="908"/>
      <c r="BB22" s="908"/>
      <c r="BC22" s="908"/>
      <c r="BD22" s="908"/>
      <c r="BE22" s="908"/>
      <c r="BF22" s="908"/>
      <c r="BG22" s="908"/>
      <c r="BH22" s="908"/>
      <c r="BI22" s="908"/>
      <c r="BJ22" s="908"/>
      <c r="BK22" s="5"/>
      <c r="BL22" s="5"/>
    </row>
    <row r="23" spans="1:64" ht="15" customHeight="1" thickBot="1" x14ac:dyDescent="0.2">
      <c r="A23" s="291"/>
      <c r="B23" s="290" t="s">
        <v>950</v>
      </c>
      <c r="C23" s="892">
        <v>23590</v>
      </c>
      <c r="D23" s="892"/>
      <c r="E23" s="892"/>
      <c r="F23" s="892"/>
      <c r="G23" s="892"/>
      <c r="H23" s="892"/>
      <c r="I23" s="892">
        <v>1530</v>
      </c>
      <c r="J23" s="892"/>
      <c r="K23" s="892"/>
      <c r="L23" s="892"/>
      <c r="M23" s="892"/>
      <c r="N23" s="892"/>
      <c r="O23" s="892">
        <v>25892</v>
      </c>
      <c r="P23" s="892"/>
      <c r="Q23" s="892"/>
      <c r="R23" s="892"/>
      <c r="S23" s="892"/>
      <c r="T23" s="892"/>
      <c r="U23" s="892">
        <v>7075</v>
      </c>
      <c r="V23" s="892"/>
      <c r="W23" s="892"/>
      <c r="X23" s="892"/>
      <c r="Y23" s="892"/>
      <c r="Z23" s="892"/>
      <c r="AA23" s="892">
        <v>197</v>
      </c>
      <c r="AB23" s="892"/>
      <c r="AC23" s="892"/>
      <c r="AD23" s="892"/>
      <c r="AE23" s="892"/>
      <c r="AF23" s="892"/>
      <c r="AG23" s="892">
        <v>10647</v>
      </c>
      <c r="AH23" s="892"/>
      <c r="AI23" s="892"/>
      <c r="AJ23" s="892"/>
      <c r="AK23" s="892"/>
      <c r="AL23" s="892"/>
      <c r="AM23" s="892">
        <v>3590</v>
      </c>
      <c r="AN23" s="892"/>
      <c r="AO23" s="892"/>
      <c r="AP23" s="892"/>
      <c r="AQ23" s="892"/>
      <c r="AR23" s="892"/>
      <c r="AS23" s="892">
        <v>57</v>
      </c>
      <c r="AT23" s="892"/>
      <c r="AU23" s="892"/>
      <c r="AV23" s="892"/>
      <c r="AW23" s="892"/>
      <c r="AX23" s="892"/>
      <c r="AY23" s="892">
        <v>7535</v>
      </c>
      <c r="AZ23" s="892"/>
      <c r="BA23" s="892"/>
      <c r="BB23" s="892"/>
      <c r="BC23" s="892"/>
      <c r="BD23" s="892"/>
      <c r="BE23" s="292"/>
      <c r="BF23" s="292"/>
      <c r="BG23" s="292"/>
      <c r="BH23" s="292"/>
      <c r="BI23" s="292"/>
      <c r="BJ23" s="292"/>
      <c r="BK23" s="5"/>
      <c r="BL23" s="5"/>
    </row>
    <row r="24" spans="1:64" s="7" customFormat="1" ht="15" customHeight="1" x14ac:dyDescent="0.15">
      <c r="A24" s="520" t="s">
        <v>969</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row>
    <row r="25" spans="1:64" s="14" customFormat="1" ht="18.75" x14ac:dyDescent="0.15">
      <c r="A25" s="314"/>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row>
    <row r="26" spans="1:64" s="14" customFormat="1" ht="18.75" x14ac:dyDescent="0.15">
      <c r="A26" s="634" t="s">
        <v>26</v>
      </c>
      <c r="B26" s="634"/>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5" t="s">
        <v>27</v>
      </c>
      <c r="AH26" s="635"/>
      <c r="AI26" s="635"/>
      <c r="AJ26" s="635"/>
      <c r="AK26" s="635"/>
      <c r="AL26" s="635"/>
      <c r="AM26" s="635"/>
      <c r="AN26" s="635"/>
      <c r="AO26" s="635"/>
      <c r="AP26" s="635"/>
      <c r="AQ26" s="635"/>
      <c r="AR26" s="635"/>
      <c r="AS26" s="635"/>
      <c r="AT26" s="635"/>
      <c r="AU26" s="635"/>
      <c r="AV26" s="635"/>
      <c r="AW26" s="635"/>
      <c r="AX26" s="635"/>
      <c r="AY26" s="635"/>
      <c r="AZ26" s="635"/>
      <c r="BA26" s="635"/>
      <c r="BB26" s="635"/>
      <c r="BC26" s="635"/>
      <c r="BD26" s="635"/>
      <c r="BE26" s="635"/>
      <c r="BF26" s="635"/>
      <c r="BG26" s="635"/>
      <c r="BH26" s="635"/>
      <c r="BI26" s="635"/>
      <c r="BJ26" s="635"/>
      <c r="BK26" s="635"/>
      <c r="BL26" s="635"/>
    </row>
    <row r="27" spans="1:64" s="15" customFormat="1" ht="9" x14ac:dyDescent="0.1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row>
    <row r="28" spans="1:64" ht="12.75" thickBot="1" x14ac:dyDescent="0.2">
      <c r="A28" s="871" t="s">
        <v>387</v>
      </c>
      <c r="B28" s="871"/>
      <c r="C28" s="871"/>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row>
    <row r="29" spans="1:64" ht="15" customHeight="1" x14ac:dyDescent="0.15">
      <c r="A29" s="587" t="s">
        <v>151</v>
      </c>
      <c r="B29" s="588"/>
      <c r="C29" s="639" t="s">
        <v>205</v>
      </c>
      <c r="D29" s="640"/>
      <c r="E29" s="640"/>
      <c r="F29" s="640"/>
      <c r="G29" s="640"/>
      <c r="H29" s="640"/>
      <c r="I29" s="640"/>
      <c r="J29" s="640"/>
      <c r="K29" s="640"/>
      <c r="L29" s="640"/>
      <c r="M29" s="640"/>
      <c r="N29" s="637"/>
      <c r="O29" s="639" t="s">
        <v>282</v>
      </c>
      <c r="P29" s="640"/>
      <c r="Q29" s="640"/>
      <c r="R29" s="640"/>
      <c r="S29" s="640"/>
      <c r="T29" s="640"/>
      <c r="U29" s="640"/>
      <c r="V29" s="640"/>
      <c r="W29" s="640"/>
      <c r="X29" s="640"/>
      <c r="Y29" s="640"/>
      <c r="Z29" s="637"/>
      <c r="AA29" s="639" t="s">
        <v>283</v>
      </c>
      <c r="AB29" s="640"/>
      <c r="AC29" s="640"/>
      <c r="AD29" s="640"/>
      <c r="AE29" s="640"/>
      <c r="AF29" s="640"/>
      <c r="AG29" s="640" t="s">
        <v>284</v>
      </c>
      <c r="AH29" s="640"/>
      <c r="AI29" s="640"/>
      <c r="AJ29" s="640"/>
      <c r="AK29" s="637"/>
      <c r="AL29" s="639" t="s">
        <v>217</v>
      </c>
      <c r="AM29" s="640"/>
      <c r="AN29" s="640"/>
      <c r="AO29" s="640"/>
      <c r="AP29" s="640"/>
      <c r="AQ29" s="640"/>
      <c r="AR29" s="640"/>
      <c r="AS29" s="637"/>
      <c r="AT29" s="639" t="s">
        <v>218</v>
      </c>
      <c r="AU29" s="640"/>
      <c r="AV29" s="640"/>
      <c r="AW29" s="640"/>
      <c r="AX29" s="640"/>
      <c r="AY29" s="640"/>
      <c r="AZ29" s="640"/>
      <c r="BA29" s="640"/>
      <c r="BB29" s="637"/>
      <c r="BC29" s="639" t="s">
        <v>219</v>
      </c>
      <c r="BD29" s="640"/>
      <c r="BE29" s="640"/>
      <c r="BF29" s="640"/>
      <c r="BG29" s="640"/>
      <c r="BH29" s="640"/>
      <c r="BI29" s="640"/>
      <c r="BJ29" s="640"/>
      <c r="BK29" s="640"/>
      <c r="BL29" s="640"/>
    </row>
    <row r="30" spans="1:64" ht="15" customHeight="1" x14ac:dyDescent="0.15">
      <c r="A30" s="591"/>
      <c r="B30" s="592"/>
      <c r="C30" s="641" t="s">
        <v>209</v>
      </c>
      <c r="D30" s="771"/>
      <c r="E30" s="771"/>
      <c r="F30" s="771"/>
      <c r="G30" s="771"/>
      <c r="H30" s="638"/>
      <c r="I30" s="641" t="s">
        <v>210</v>
      </c>
      <c r="J30" s="771"/>
      <c r="K30" s="771"/>
      <c r="L30" s="771"/>
      <c r="M30" s="771"/>
      <c r="N30" s="638"/>
      <c r="O30" s="641" t="s">
        <v>209</v>
      </c>
      <c r="P30" s="771"/>
      <c r="Q30" s="771"/>
      <c r="R30" s="771"/>
      <c r="S30" s="771"/>
      <c r="T30" s="638"/>
      <c r="U30" s="641" t="s">
        <v>210</v>
      </c>
      <c r="V30" s="771"/>
      <c r="W30" s="771"/>
      <c r="X30" s="771"/>
      <c r="Y30" s="771"/>
      <c r="Z30" s="638"/>
      <c r="AA30" s="641" t="s">
        <v>209</v>
      </c>
      <c r="AB30" s="771"/>
      <c r="AC30" s="771"/>
      <c r="AD30" s="771"/>
      <c r="AE30" s="771"/>
      <c r="AF30" s="638"/>
      <c r="AG30" s="641" t="s">
        <v>210</v>
      </c>
      <c r="AH30" s="771"/>
      <c r="AI30" s="771"/>
      <c r="AJ30" s="771"/>
      <c r="AK30" s="638"/>
      <c r="AL30" s="641" t="s">
        <v>209</v>
      </c>
      <c r="AM30" s="771"/>
      <c r="AN30" s="771"/>
      <c r="AO30" s="638"/>
      <c r="AP30" s="641" t="s">
        <v>210</v>
      </c>
      <c r="AQ30" s="771"/>
      <c r="AR30" s="771"/>
      <c r="AS30" s="638"/>
      <c r="AT30" s="641" t="s">
        <v>209</v>
      </c>
      <c r="AU30" s="771"/>
      <c r="AV30" s="771"/>
      <c r="AW30" s="638"/>
      <c r="AX30" s="771" t="s">
        <v>210</v>
      </c>
      <c r="AY30" s="771"/>
      <c r="AZ30" s="771"/>
      <c r="BA30" s="771"/>
      <c r="BB30" s="638"/>
      <c r="BC30" s="771" t="s">
        <v>209</v>
      </c>
      <c r="BD30" s="771"/>
      <c r="BE30" s="771"/>
      <c r="BF30" s="771"/>
      <c r="BG30" s="638"/>
      <c r="BH30" s="771" t="s">
        <v>210</v>
      </c>
      <c r="BI30" s="771"/>
      <c r="BJ30" s="771"/>
      <c r="BK30" s="771"/>
      <c r="BL30" s="771"/>
    </row>
    <row r="31" spans="1:64" s="6" customFormat="1" ht="15" customHeight="1" x14ac:dyDescent="0.15">
      <c r="A31" s="338" t="s">
        <v>78</v>
      </c>
      <c r="B31" s="125" t="s">
        <v>458</v>
      </c>
      <c r="C31" s="867">
        <v>3164</v>
      </c>
      <c r="D31" s="868"/>
      <c r="E31" s="868"/>
      <c r="F31" s="868"/>
      <c r="G31" s="868"/>
      <c r="H31" s="868"/>
      <c r="I31" s="868">
        <v>224997</v>
      </c>
      <c r="J31" s="868"/>
      <c r="K31" s="868"/>
      <c r="L31" s="868"/>
      <c r="M31" s="868"/>
      <c r="N31" s="868"/>
      <c r="O31" s="868">
        <v>417</v>
      </c>
      <c r="P31" s="868"/>
      <c r="Q31" s="868"/>
      <c r="R31" s="868"/>
      <c r="S31" s="868"/>
      <c r="T31" s="868"/>
      <c r="U31" s="868">
        <v>53195</v>
      </c>
      <c r="V31" s="868"/>
      <c r="W31" s="868"/>
      <c r="X31" s="868"/>
      <c r="Y31" s="868"/>
      <c r="Z31" s="868"/>
      <c r="AA31" s="868">
        <v>1869</v>
      </c>
      <c r="AB31" s="868"/>
      <c r="AC31" s="868"/>
      <c r="AD31" s="868"/>
      <c r="AE31" s="868"/>
      <c r="AF31" s="868"/>
      <c r="AG31" s="868">
        <v>81376</v>
      </c>
      <c r="AH31" s="868"/>
      <c r="AI31" s="868"/>
      <c r="AJ31" s="868"/>
      <c r="AK31" s="868"/>
      <c r="AL31" s="868">
        <v>6</v>
      </c>
      <c r="AM31" s="868"/>
      <c r="AN31" s="868"/>
      <c r="AO31" s="868"/>
      <c r="AP31" s="868">
        <v>210</v>
      </c>
      <c r="AQ31" s="868"/>
      <c r="AR31" s="868"/>
      <c r="AS31" s="868"/>
      <c r="AT31" s="868">
        <v>872</v>
      </c>
      <c r="AU31" s="868"/>
      <c r="AV31" s="868"/>
      <c r="AW31" s="868"/>
      <c r="AX31" s="868">
        <v>90216</v>
      </c>
      <c r="AY31" s="868"/>
      <c r="AZ31" s="868"/>
      <c r="BA31" s="868"/>
      <c r="BB31" s="868"/>
      <c r="BC31" s="868">
        <v>2932</v>
      </c>
      <c r="BD31" s="868"/>
      <c r="BE31" s="868"/>
      <c r="BF31" s="868"/>
      <c r="BG31" s="868"/>
      <c r="BH31" s="868">
        <v>207118</v>
      </c>
      <c r="BI31" s="868"/>
      <c r="BJ31" s="868"/>
      <c r="BK31" s="868"/>
      <c r="BL31" s="868"/>
    </row>
    <row r="32" spans="1:64" s="6" customFormat="1" ht="15" customHeight="1" x14ac:dyDescent="0.15">
      <c r="A32" s="338"/>
      <c r="B32" s="125" t="s">
        <v>457</v>
      </c>
      <c r="C32" s="460">
        <v>3789</v>
      </c>
      <c r="D32" s="461"/>
      <c r="E32" s="461"/>
      <c r="F32" s="461"/>
      <c r="G32" s="461"/>
      <c r="H32" s="461"/>
      <c r="I32" s="461">
        <v>242684</v>
      </c>
      <c r="J32" s="461"/>
      <c r="K32" s="461"/>
      <c r="L32" s="461"/>
      <c r="M32" s="461"/>
      <c r="N32" s="461"/>
      <c r="O32" s="461">
        <v>341</v>
      </c>
      <c r="P32" s="461"/>
      <c r="Q32" s="461"/>
      <c r="R32" s="461"/>
      <c r="S32" s="461"/>
      <c r="T32" s="461"/>
      <c r="U32" s="461">
        <v>40458</v>
      </c>
      <c r="V32" s="461"/>
      <c r="W32" s="461"/>
      <c r="X32" s="461"/>
      <c r="Y32" s="461"/>
      <c r="Z32" s="461"/>
      <c r="AA32" s="461">
        <v>2118</v>
      </c>
      <c r="AB32" s="461"/>
      <c r="AC32" s="461"/>
      <c r="AD32" s="461"/>
      <c r="AE32" s="461"/>
      <c r="AF32" s="461"/>
      <c r="AG32" s="461">
        <v>90440</v>
      </c>
      <c r="AH32" s="461"/>
      <c r="AI32" s="461"/>
      <c r="AJ32" s="461"/>
      <c r="AK32" s="461"/>
      <c r="AL32" s="461">
        <v>122</v>
      </c>
      <c r="AM32" s="461"/>
      <c r="AN32" s="461"/>
      <c r="AO32" s="461"/>
      <c r="AP32" s="461">
        <v>4959</v>
      </c>
      <c r="AQ32" s="461"/>
      <c r="AR32" s="461"/>
      <c r="AS32" s="461"/>
      <c r="AT32" s="461">
        <v>1208</v>
      </c>
      <c r="AU32" s="461"/>
      <c r="AV32" s="461"/>
      <c r="AW32" s="461"/>
      <c r="AX32" s="461">
        <v>106827</v>
      </c>
      <c r="AY32" s="461"/>
      <c r="AZ32" s="461"/>
      <c r="BA32" s="461"/>
      <c r="BB32" s="461"/>
      <c r="BC32" s="461">
        <v>3615</v>
      </c>
      <c r="BD32" s="461"/>
      <c r="BE32" s="461"/>
      <c r="BF32" s="461"/>
      <c r="BG32" s="461"/>
      <c r="BH32" s="461">
        <v>225782</v>
      </c>
      <c r="BI32" s="461"/>
      <c r="BJ32" s="461"/>
      <c r="BK32" s="461"/>
      <c r="BL32" s="461"/>
    </row>
    <row r="33" spans="1:64" s="5" customFormat="1" ht="15" customHeight="1" x14ac:dyDescent="0.15">
      <c r="A33" s="338" t="s">
        <v>887</v>
      </c>
      <c r="B33" s="125" t="s">
        <v>941</v>
      </c>
      <c r="C33" s="460">
        <v>2921</v>
      </c>
      <c r="D33" s="461"/>
      <c r="E33" s="461"/>
      <c r="F33" s="461"/>
      <c r="G33" s="461"/>
      <c r="H33" s="461"/>
      <c r="I33" s="461">
        <v>215612</v>
      </c>
      <c r="J33" s="461"/>
      <c r="K33" s="461"/>
      <c r="L33" s="461"/>
      <c r="M33" s="461"/>
      <c r="N33" s="461"/>
      <c r="O33" s="461">
        <v>404</v>
      </c>
      <c r="P33" s="461"/>
      <c r="Q33" s="461"/>
      <c r="R33" s="461"/>
      <c r="S33" s="461"/>
      <c r="T33" s="461"/>
      <c r="U33" s="461">
        <v>50706</v>
      </c>
      <c r="V33" s="461"/>
      <c r="W33" s="461"/>
      <c r="X33" s="461"/>
      <c r="Y33" s="461"/>
      <c r="Z33" s="461"/>
      <c r="AA33" s="461">
        <v>1584</v>
      </c>
      <c r="AB33" s="461"/>
      <c r="AC33" s="461"/>
      <c r="AD33" s="461"/>
      <c r="AE33" s="461"/>
      <c r="AF33" s="461"/>
      <c r="AG33" s="461">
        <v>74599</v>
      </c>
      <c r="AH33" s="461"/>
      <c r="AI33" s="461"/>
      <c r="AJ33" s="461"/>
      <c r="AK33" s="461"/>
      <c r="AL33" s="461">
        <v>3</v>
      </c>
      <c r="AM33" s="461"/>
      <c r="AN33" s="461"/>
      <c r="AO33" s="461"/>
      <c r="AP33" s="461">
        <v>545</v>
      </c>
      <c r="AQ33" s="461"/>
      <c r="AR33" s="461"/>
      <c r="AS33" s="461"/>
      <c r="AT33" s="461">
        <v>930</v>
      </c>
      <c r="AU33" s="461"/>
      <c r="AV33" s="461"/>
      <c r="AW33" s="461"/>
      <c r="AX33" s="461">
        <v>89762</v>
      </c>
      <c r="AY33" s="461"/>
      <c r="AZ33" s="461"/>
      <c r="BA33" s="461"/>
      <c r="BB33" s="461"/>
      <c r="BC33" s="461">
        <v>2795</v>
      </c>
      <c r="BD33" s="461"/>
      <c r="BE33" s="461"/>
      <c r="BF33" s="461"/>
      <c r="BG33" s="461"/>
      <c r="BH33" s="461">
        <v>201930</v>
      </c>
      <c r="BI33" s="461"/>
      <c r="BJ33" s="461"/>
      <c r="BK33" s="461"/>
      <c r="BL33" s="461"/>
    </row>
    <row r="34" spans="1:64" s="6" customFormat="1" ht="15" customHeight="1" x14ac:dyDescent="0.15">
      <c r="A34" s="293"/>
      <c r="B34" s="125" t="s">
        <v>942</v>
      </c>
      <c r="C34" s="460">
        <v>3861</v>
      </c>
      <c r="D34" s="461"/>
      <c r="E34" s="461"/>
      <c r="F34" s="461"/>
      <c r="G34" s="461"/>
      <c r="H34" s="461"/>
      <c r="I34" s="461">
        <v>265922</v>
      </c>
      <c r="J34" s="461"/>
      <c r="K34" s="461"/>
      <c r="L34" s="461"/>
      <c r="M34" s="461"/>
      <c r="N34" s="461"/>
      <c r="O34" s="461">
        <v>367</v>
      </c>
      <c r="P34" s="461"/>
      <c r="Q34" s="461"/>
      <c r="R34" s="461"/>
      <c r="S34" s="461"/>
      <c r="T34" s="461"/>
      <c r="U34" s="461">
        <v>44977</v>
      </c>
      <c r="V34" s="461"/>
      <c r="W34" s="461"/>
      <c r="X34" s="461"/>
      <c r="Y34" s="461"/>
      <c r="Z34" s="461"/>
      <c r="AA34" s="461">
        <v>1850</v>
      </c>
      <c r="AB34" s="461"/>
      <c r="AC34" s="461"/>
      <c r="AD34" s="461"/>
      <c r="AE34" s="461"/>
      <c r="AF34" s="461"/>
      <c r="AG34" s="461">
        <v>76932</v>
      </c>
      <c r="AH34" s="461"/>
      <c r="AI34" s="461"/>
      <c r="AJ34" s="461"/>
      <c r="AK34" s="461"/>
      <c r="AL34" s="461">
        <v>17</v>
      </c>
      <c r="AM34" s="461"/>
      <c r="AN34" s="461"/>
      <c r="AO34" s="461"/>
      <c r="AP34" s="461">
        <v>903</v>
      </c>
      <c r="AQ34" s="461"/>
      <c r="AR34" s="461"/>
      <c r="AS34" s="461"/>
      <c r="AT34" s="461">
        <v>1627</v>
      </c>
      <c r="AU34" s="461"/>
      <c r="AV34" s="461"/>
      <c r="AW34" s="461"/>
      <c r="AX34" s="461">
        <v>143110</v>
      </c>
      <c r="AY34" s="461"/>
      <c r="AZ34" s="461"/>
      <c r="BA34" s="461"/>
      <c r="BB34" s="461"/>
      <c r="BC34" s="461">
        <v>3391</v>
      </c>
      <c r="BD34" s="461"/>
      <c r="BE34" s="461"/>
      <c r="BF34" s="461"/>
      <c r="BG34" s="461"/>
      <c r="BH34" s="461">
        <v>233648</v>
      </c>
      <c r="BI34" s="461"/>
      <c r="BJ34" s="461"/>
      <c r="BK34" s="461"/>
      <c r="BL34" s="461"/>
    </row>
    <row r="35" spans="1:64" s="6" customFormat="1" ht="15" customHeight="1" thickBot="1" x14ac:dyDescent="0.2">
      <c r="A35" s="290"/>
      <c r="B35" s="145" t="s">
        <v>950</v>
      </c>
      <c r="C35" s="512">
        <v>4538</v>
      </c>
      <c r="D35" s="873"/>
      <c r="E35" s="873"/>
      <c r="F35" s="873"/>
      <c r="G35" s="873"/>
      <c r="H35" s="873"/>
      <c r="I35" s="873">
        <v>266733</v>
      </c>
      <c r="J35" s="873"/>
      <c r="K35" s="873"/>
      <c r="L35" s="873"/>
      <c r="M35" s="873"/>
      <c r="N35" s="873"/>
      <c r="O35" s="873">
        <v>398</v>
      </c>
      <c r="P35" s="873"/>
      <c r="Q35" s="873"/>
      <c r="R35" s="873"/>
      <c r="S35" s="873"/>
      <c r="T35" s="873"/>
      <c r="U35" s="873">
        <v>49342</v>
      </c>
      <c r="V35" s="873"/>
      <c r="W35" s="873"/>
      <c r="X35" s="873"/>
      <c r="Y35" s="873"/>
      <c r="Z35" s="873"/>
      <c r="AA35" s="873">
        <v>3340</v>
      </c>
      <c r="AB35" s="873"/>
      <c r="AC35" s="873"/>
      <c r="AD35" s="873"/>
      <c r="AE35" s="873"/>
      <c r="AF35" s="873"/>
      <c r="AG35" s="873">
        <v>137211</v>
      </c>
      <c r="AH35" s="873"/>
      <c r="AI35" s="873"/>
      <c r="AJ35" s="873"/>
      <c r="AK35" s="873"/>
      <c r="AL35" s="873">
        <v>5</v>
      </c>
      <c r="AM35" s="873"/>
      <c r="AN35" s="873"/>
      <c r="AO35" s="873"/>
      <c r="AP35" s="873">
        <v>790</v>
      </c>
      <c r="AQ35" s="873"/>
      <c r="AR35" s="873"/>
      <c r="AS35" s="873"/>
      <c r="AT35" s="873">
        <v>795</v>
      </c>
      <c r="AU35" s="873"/>
      <c r="AV35" s="873"/>
      <c r="AW35" s="873"/>
      <c r="AX35" s="873">
        <v>79390</v>
      </c>
      <c r="AY35" s="873"/>
      <c r="AZ35" s="873"/>
      <c r="BA35" s="873"/>
      <c r="BB35" s="873"/>
      <c r="BC35" s="873">
        <v>4352</v>
      </c>
      <c r="BD35" s="873"/>
      <c r="BE35" s="873"/>
      <c r="BF35" s="873"/>
      <c r="BG35" s="873"/>
      <c r="BH35" s="873">
        <v>249341</v>
      </c>
      <c r="BI35" s="873"/>
      <c r="BJ35" s="873"/>
      <c r="BK35" s="873"/>
      <c r="BL35" s="873"/>
    </row>
    <row r="36" spans="1:64" s="7" customFormat="1" ht="15" customHeight="1" x14ac:dyDescent="0.15">
      <c r="A36" s="520" t="s">
        <v>970</v>
      </c>
      <c r="B36" s="520"/>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row>
    <row r="37" spans="1:64" s="14" customFormat="1" ht="18.75" x14ac:dyDescent="0.15">
      <c r="A37" s="314"/>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row>
    <row r="38" spans="1:64" s="10" customFormat="1" ht="21" x14ac:dyDescent="0.15">
      <c r="A38" s="869" t="s">
        <v>311</v>
      </c>
      <c r="B38" s="869"/>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523" t="s">
        <v>28</v>
      </c>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row>
    <row r="39" spans="1:64" s="15" customFormat="1" ht="9" x14ac:dyDescent="0.15">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row>
    <row r="40" spans="1:64" ht="12.75" thickBot="1" x14ac:dyDescent="0.2">
      <c r="A40" s="871" t="s">
        <v>385</v>
      </c>
      <c r="B40" s="871"/>
      <c r="C40" s="871"/>
      <c r="D40" s="871"/>
      <c r="E40" s="871"/>
      <c r="F40" s="871"/>
      <c r="G40" s="871"/>
      <c r="H40" s="871"/>
      <c r="I40" s="871"/>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row>
    <row r="41" spans="1:64" ht="15" customHeight="1" x14ac:dyDescent="0.15">
      <c r="A41" s="315"/>
      <c r="B41" s="316"/>
      <c r="C41" s="909" t="s">
        <v>198</v>
      </c>
      <c r="D41" s="587"/>
      <c r="E41" s="587"/>
      <c r="F41" s="587"/>
      <c r="G41" s="587"/>
      <c r="H41" s="587"/>
      <c r="I41" s="587"/>
      <c r="J41" s="587"/>
      <c r="K41" s="587"/>
      <c r="L41" s="588"/>
      <c r="M41" s="911" t="s">
        <v>54</v>
      </c>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c r="AL41" s="912"/>
      <c r="AM41" s="912"/>
      <c r="AN41" s="912"/>
      <c r="AO41" s="912"/>
      <c r="AP41" s="912"/>
      <c r="AQ41" s="912"/>
      <c r="AR41" s="912"/>
      <c r="AS41" s="912"/>
      <c r="AT41" s="912"/>
      <c r="AU41" s="912"/>
      <c r="AV41" s="912"/>
      <c r="AW41" s="912"/>
      <c r="AX41" s="912"/>
      <c r="AY41" s="912"/>
      <c r="AZ41" s="912"/>
      <c r="BA41" s="912"/>
      <c r="BB41" s="912"/>
      <c r="BC41" s="912"/>
      <c r="BD41" s="913"/>
      <c r="BE41" s="909" t="s">
        <v>220</v>
      </c>
      <c r="BF41" s="587"/>
      <c r="BG41" s="587"/>
      <c r="BH41" s="587"/>
      <c r="BI41" s="587"/>
      <c r="BJ41" s="587"/>
      <c r="BK41" s="587"/>
      <c r="BL41" s="587"/>
    </row>
    <row r="42" spans="1:64" ht="15" customHeight="1" x14ac:dyDescent="0.15">
      <c r="A42" s="768" t="s">
        <v>151</v>
      </c>
      <c r="B42" s="590"/>
      <c r="C42" s="910"/>
      <c r="D42" s="768"/>
      <c r="E42" s="768"/>
      <c r="F42" s="768"/>
      <c r="G42" s="768"/>
      <c r="H42" s="768"/>
      <c r="I42" s="768"/>
      <c r="J42" s="768"/>
      <c r="K42" s="768"/>
      <c r="L42" s="590"/>
      <c r="M42" s="615" t="s">
        <v>198</v>
      </c>
      <c r="N42" s="612"/>
      <c r="O42" s="612"/>
      <c r="P42" s="612"/>
      <c r="Q42" s="612"/>
      <c r="R42" s="612"/>
      <c r="S42" s="612"/>
      <c r="T42" s="612"/>
      <c r="U42" s="612"/>
      <c r="V42" s="613"/>
      <c r="W42" s="781" t="s">
        <v>963</v>
      </c>
      <c r="X42" s="782"/>
      <c r="Y42" s="782"/>
      <c r="Z42" s="782"/>
      <c r="AA42" s="782"/>
      <c r="AB42" s="782"/>
      <c r="AC42" s="782"/>
      <c r="AD42" s="782"/>
      <c r="AE42" s="782"/>
      <c r="AF42" s="782"/>
      <c r="AG42" s="782" t="s">
        <v>964</v>
      </c>
      <c r="AH42" s="782"/>
      <c r="AI42" s="782"/>
      <c r="AJ42" s="782"/>
      <c r="AK42" s="782"/>
      <c r="AL42" s="782"/>
      <c r="AM42" s="782"/>
      <c r="AN42" s="649"/>
      <c r="AO42" s="549" t="s">
        <v>299</v>
      </c>
      <c r="AP42" s="550"/>
      <c r="AQ42" s="550"/>
      <c r="AR42" s="550"/>
      <c r="AS42" s="550"/>
      <c r="AT42" s="550"/>
      <c r="AU42" s="550"/>
      <c r="AV42" s="550"/>
      <c r="AW42" s="550"/>
      <c r="AX42" s="550"/>
      <c r="AY42" s="550"/>
      <c r="AZ42" s="550"/>
      <c r="BA42" s="550"/>
      <c r="BB42" s="550"/>
      <c r="BC42" s="550"/>
      <c r="BD42" s="551"/>
      <c r="BE42" s="910"/>
      <c r="BF42" s="768"/>
      <c r="BG42" s="768"/>
      <c r="BH42" s="768"/>
      <c r="BI42" s="768"/>
      <c r="BJ42" s="768"/>
      <c r="BK42" s="768"/>
      <c r="BL42" s="768"/>
    </row>
    <row r="43" spans="1:64" ht="15" customHeight="1" x14ac:dyDescent="0.15">
      <c r="A43" s="768"/>
      <c r="B43" s="590"/>
      <c r="C43" s="614"/>
      <c r="D43" s="591"/>
      <c r="E43" s="591"/>
      <c r="F43" s="591"/>
      <c r="G43" s="591"/>
      <c r="H43" s="591"/>
      <c r="I43" s="591"/>
      <c r="J43" s="591"/>
      <c r="K43" s="591"/>
      <c r="L43" s="592"/>
      <c r="M43" s="614"/>
      <c r="N43" s="591"/>
      <c r="O43" s="591"/>
      <c r="P43" s="591"/>
      <c r="Q43" s="591"/>
      <c r="R43" s="591"/>
      <c r="S43" s="591"/>
      <c r="T43" s="591"/>
      <c r="U43" s="591"/>
      <c r="V43" s="592"/>
      <c r="W43" s="641" t="s">
        <v>211</v>
      </c>
      <c r="X43" s="771"/>
      <c r="Y43" s="771"/>
      <c r="Z43" s="771"/>
      <c r="AA43" s="771"/>
      <c r="AB43" s="771"/>
      <c r="AC43" s="771"/>
      <c r="AD43" s="771"/>
      <c r="AE43" s="771"/>
      <c r="AF43" s="638"/>
      <c r="AG43" s="641" t="s">
        <v>298</v>
      </c>
      <c r="AH43" s="771"/>
      <c r="AI43" s="771"/>
      <c r="AJ43" s="771"/>
      <c r="AK43" s="771"/>
      <c r="AL43" s="771"/>
      <c r="AM43" s="771"/>
      <c r="AN43" s="638"/>
      <c r="AO43" s="771" t="s">
        <v>211</v>
      </c>
      <c r="AP43" s="771"/>
      <c r="AQ43" s="771"/>
      <c r="AR43" s="771"/>
      <c r="AS43" s="771"/>
      <c r="AT43" s="771"/>
      <c r="AU43" s="771"/>
      <c r="AV43" s="638"/>
      <c r="AW43" s="771" t="s">
        <v>298</v>
      </c>
      <c r="AX43" s="771"/>
      <c r="AY43" s="771"/>
      <c r="AZ43" s="771"/>
      <c r="BA43" s="771"/>
      <c r="BB43" s="771"/>
      <c r="BC43" s="771"/>
      <c r="BD43" s="638"/>
      <c r="BE43" s="614"/>
      <c r="BF43" s="591"/>
      <c r="BG43" s="591"/>
      <c r="BH43" s="591"/>
      <c r="BI43" s="591"/>
      <c r="BJ43" s="591"/>
      <c r="BK43" s="591"/>
      <c r="BL43" s="591"/>
    </row>
    <row r="44" spans="1:64" ht="15" customHeight="1" x14ac:dyDescent="0.15">
      <c r="A44" s="318"/>
      <c r="B44" s="319"/>
      <c r="C44" s="641" t="s">
        <v>212</v>
      </c>
      <c r="D44" s="771"/>
      <c r="E44" s="771"/>
      <c r="F44" s="771"/>
      <c r="G44" s="638"/>
      <c r="H44" s="641" t="s">
        <v>210</v>
      </c>
      <c r="I44" s="771"/>
      <c r="J44" s="771"/>
      <c r="K44" s="771"/>
      <c r="L44" s="638"/>
      <c r="M44" s="641" t="s">
        <v>212</v>
      </c>
      <c r="N44" s="771"/>
      <c r="O44" s="771"/>
      <c r="P44" s="771"/>
      <c r="Q44" s="638"/>
      <c r="R44" s="641" t="s">
        <v>210</v>
      </c>
      <c r="S44" s="771"/>
      <c r="T44" s="771"/>
      <c r="U44" s="771"/>
      <c r="V44" s="638"/>
      <c r="W44" s="641" t="s">
        <v>212</v>
      </c>
      <c r="X44" s="771"/>
      <c r="Y44" s="771"/>
      <c r="Z44" s="771"/>
      <c r="AA44" s="638"/>
      <c r="AB44" s="641" t="s">
        <v>210</v>
      </c>
      <c r="AC44" s="771"/>
      <c r="AD44" s="771"/>
      <c r="AE44" s="771"/>
      <c r="AF44" s="638"/>
      <c r="AG44" s="641" t="s">
        <v>200</v>
      </c>
      <c r="AH44" s="771"/>
      <c r="AI44" s="771"/>
      <c r="AJ44" s="638"/>
      <c r="AK44" s="641" t="s">
        <v>221</v>
      </c>
      <c r="AL44" s="771"/>
      <c r="AM44" s="771"/>
      <c r="AN44" s="638"/>
      <c r="AO44" s="771" t="s">
        <v>200</v>
      </c>
      <c r="AP44" s="771"/>
      <c r="AQ44" s="771"/>
      <c r="AR44" s="638"/>
      <c r="AS44" s="641" t="s">
        <v>221</v>
      </c>
      <c r="AT44" s="771"/>
      <c r="AU44" s="771"/>
      <c r="AV44" s="638"/>
      <c r="AW44" s="771" t="s">
        <v>200</v>
      </c>
      <c r="AX44" s="771"/>
      <c r="AY44" s="771"/>
      <c r="AZ44" s="638"/>
      <c r="BA44" s="641" t="s">
        <v>221</v>
      </c>
      <c r="BB44" s="771"/>
      <c r="BC44" s="771"/>
      <c r="BD44" s="638"/>
      <c r="BE44" s="771" t="s">
        <v>200</v>
      </c>
      <c r="BF44" s="771"/>
      <c r="BG44" s="771"/>
      <c r="BH44" s="638"/>
      <c r="BI44" s="641" t="s">
        <v>221</v>
      </c>
      <c r="BJ44" s="771"/>
      <c r="BK44" s="771"/>
      <c r="BL44" s="771"/>
    </row>
    <row r="45" spans="1:64" ht="15" customHeight="1" x14ac:dyDescent="0.15">
      <c r="A45" s="338" t="s">
        <v>78</v>
      </c>
      <c r="B45" s="125" t="s">
        <v>458</v>
      </c>
      <c r="C45" s="460">
        <v>198573</v>
      </c>
      <c r="D45" s="461"/>
      <c r="E45" s="461"/>
      <c r="F45" s="461"/>
      <c r="G45" s="461"/>
      <c r="H45" s="461">
        <v>31143096</v>
      </c>
      <c r="I45" s="461"/>
      <c r="J45" s="461"/>
      <c r="K45" s="461"/>
      <c r="L45" s="461"/>
      <c r="M45" s="461">
        <v>196565</v>
      </c>
      <c r="N45" s="461"/>
      <c r="O45" s="461"/>
      <c r="P45" s="461"/>
      <c r="Q45" s="461"/>
      <c r="R45" s="461">
        <v>29589713</v>
      </c>
      <c r="S45" s="461"/>
      <c r="T45" s="461"/>
      <c r="U45" s="461"/>
      <c r="V45" s="461"/>
      <c r="W45" s="461">
        <v>120421</v>
      </c>
      <c r="X45" s="461"/>
      <c r="Y45" s="461"/>
      <c r="Z45" s="461"/>
      <c r="AA45" s="461"/>
      <c r="AB45" s="461">
        <v>9893345</v>
      </c>
      <c r="AC45" s="461"/>
      <c r="AD45" s="461"/>
      <c r="AE45" s="461"/>
      <c r="AF45" s="461"/>
      <c r="AG45" s="461">
        <v>69380</v>
      </c>
      <c r="AH45" s="461"/>
      <c r="AI45" s="461"/>
      <c r="AJ45" s="461"/>
      <c r="AK45" s="461">
        <v>19438300</v>
      </c>
      <c r="AL45" s="461"/>
      <c r="AM45" s="461"/>
      <c r="AN45" s="461"/>
      <c r="AO45" s="461">
        <v>6509</v>
      </c>
      <c r="AP45" s="461"/>
      <c r="AQ45" s="461"/>
      <c r="AR45" s="461"/>
      <c r="AS45" s="461">
        <v>251645</v>
      </c>
      <c r="AT45" s="461"/>
      <c r="AU45" s="461"/>
      <c r="AV45" s="461"/>
      <c r="AW45" s="461">
        <v>255</v>
      </c>
      <c r="AX45" s="461"/>
      <c r="AY45" s="461"/>
      <c r="AZ45" s="461"/>
      <c r="BA45" s="461">
        <v>6423</v>
      </c>
      <c r="BB45" s="461"/>
      <c r="BC45" s="461"/>
      <c r="BD45" s="461"/>
      <c r="BE45" s="461">
        <v>2008</v>
      </c>
      <c r="BF45" s="461"/>
      <c r="BG45" s="461"/>
      <c r="BH45" s="461"/>
      <c r="BI45" s="461">
        <v>1553383</v>
      </c>
      <c r="BJ45" s="461"/>
      <c r="BK45" s="461"/>
      <c r="BL45" s="461"/>
    </row>
    <row r="46" spans="1:64" ht="15" customHeight="1" x14ac:dyDescent="0.15">
      <c r="A46" s="294"/>
      <c r="B46" s="125" t="s">
        <v>457</v>
      </c>
      <c r="C46" s="460">
        <v>198248</v>
      </c>
      <c r="D46" s="461"/>
      <c r="E46" s="461"/>
      <c r="F46" s="461"/>
      <c r="G46" s="461"/>
      <c r="H46" s="461">
        <v>31220117</v>
      </c>
      <c r="I46" s="461"/>
      <c r="J46" s="461"/>
      <c r="K46" s="461"/>
      <c r="L46" s="461"/>
      <c r="M46" s="461">
        <v>196229</v>
      </c>
      <c r="N46" s="461"/>
      <c r="O46" s="461"/>
      <c r="P46" s="461"/>
      <c r="Q46" s="461"/>
      <c r="R46" s="461">
        <v>29681782</v>
      </c>
      <c r="S46" s="461"/>
      <c r="T46" s="461"/>
      <c r="U46" s="461"/>
      <c r="V46" s="461"/>
      <c r="W46" s="461">
        <v>120340</v>
      </c>
      <c r="X46" s="461"/>
      <c r="Y46" s="461"/>
      <c r="Z46" s="461"/>
      <c r="AA46" s="461"/>
      <c r="AB46" s="461">
        <v>9930455</v>
      </c>
      <c r="AC46" s="461"/>
      <c r="AD46" s="461"/>
      <c r="AE46" s="461"/>
      <c r="AF46" s="461"/>
      <c r="AG46" s="461">
        <v>69320</v>
      </c>
      <c r="AH46" s="461"/>
      <c r="AI46" s="461"/>
      <c r="AJ46" s="461"/>
      <c r="AK46" s="461">
        <v>19501005</v>
      </c>
      <c r="AL46" s="461"/>
      <c r="AM46" s="461"/>
      <c r="AN46" s="461"/>
      <c r="AO46" s="461">
        <v>6319</v>
      </c>
      <c r="AP46" s="461"/>
      <c r="AQ46" s="461"/>
      <c r="AR46" s="461"/>
      <c r="AS46" s="461">
        <v>244023</v>
      </c>
      <c r="AT46" s="461"/>
      <c r="AU46" s="461"/>
      <c r="AV46" s="461"/>
      <c r="AW46" s="461">
        <v>250</v>
      </c>
      <c r="AX46" s="461"/>
      <c r="AY46" s="461"/>
      <c r="AZ46" s="461"/>
      <c r="BA46" s="461">
        <v>6299</v>
      </c>
      <c r="BB46" s="461"/>
      <c r="BC46" s="461"/>
      <c r="BD46" s="461"/>
      <c r="BE46" s="461">
        <v>2019</v>
      </c>
      <c r="BF46" s="461"/>
      <c r="BG46" s="461"/>
      <c r="BH46" s="461"/>
      <c r="BI46" s="461">
        <v>1538335</v>
      </c>
      <c r="BJ46" s="461"/>
      <c r="BK46" s="461"/>
      <c r="BL46" s="461"/>
    </row>
    <row r="47" spans="1:64" s="5" customFormat="1" ht="15" customHeight="1" x14ac:dyDescent="0.15">
      <c r="A47" s="338" t="s">
        <v>887</v>
      </c>
      <c r="B47" s="125" t="s">
        <v>941</v>
      </c>
      <c r="C47" s="460">
        <v>197462</v>
      </c>
      <c r="D47" s="461"/>
      <c r="E47" s="461"/>
      <c r="F47" s="461"/>
      <c r="G47" s="461"/>
      <c r="H47" s="461">
        <v>31199154</v>
      </c>
      <c r="I47" s="461"/>
      <c r="J47" s="461"/>
      <c r="K47" s="461"/>
      <c r="L47" s="461"/>
      <c r="M47" s="461">
        <v>195370</v>
      </c>
      <c r="N47" s="461"/>
      <c r="O47" s="461"/>
      <c r="P47" s="461"/>
      <c r="Q47" s="461"/>
      <c r="R47" s="461">
        <v>29625488</v>
      </c>
      <c r="S47" s="461"/>
      <c r="T47" s="461"/>
      <c r="U47" s="461"/>
      <c r="V47" s="461"/>
      <c r="W47" s="461">
        <v>119914</v>
      </c>
      <c r="X47" s="461"/>
      <c r="Y47" s="461"/>
      <c r="Z47" s="461"/>
      <c r="AA47" s="461"/>
      <c r="AB47" s="461">
        <v>9936188</v>
      </c>
      <c r="AC47" s="461"/>
      <c r="AD47" s="461"/>
      <c r="AE47" s="461"/>
      <c r="AF47" s="461"/>
      <c r="AG47" s="461">
        <v>69173</v>
      </c>
      <c r="AH47" s="461"/>
      <c r="AI47" s="461"/>
      <c r="AJ47" s="461"/>
      <c r="AK47" s="461">
        <v>19450010</v>
      </c>
      <c r="AL47" s="461"/>
      <c r="AM47" s="461"/>
      <c r="AN47" s="461"/>
      <c r="AO47" s="461">
        <v>6042</v>
      </c>
      <c r="AP47" s="461"/>
      <c r="AQ47" s="461"/>
      <c r="AR47" s="461"/>
      <c r="AS47" s="461">
        <v>233132</v>
      </c>
      <c r="AT47" s="461"/>
      <c r="AU47" s="461"/>
      <c r="AV47" s="461"/>
      <c r="AW47" s="461">
        <v>241</v>
      </c>
      <c r="AX47" s="461"/>
      <c r="AY47" s="461"/>
      <c r="AZ47" s="461"/>
      <c r="BA47" s="461">
        <v>6158</v>
      </c>
      <c r="BB47" s="461"/>
      <c r="BC47" s="461"/>
      <c r="BD47" s="461"/>
      <c r="BE47" s="461">
        <v>2092</v>
      </c>
      <c r="BF47" s="461"/>
      <c r="BG47" s="461"/>
      <c r="BH47" s="461"/>
      <c r="BI47" s="461">
        <v>1573666</v>
      </c>
      <c r="BJ47" s="461"/>
      <c r="BK47" s="461"/>
      <c r="BL47" s="461"/>
    </row>
    <row r="48" spans="1:64" ht="15" customHeight="1" x14ac:dyDescent="0.15">
      <c r="A48" s="338"/>
      <c r="B48" s="125" t="s">
        <v>942</v>
      </c>
      <c r="C48" s="460">
        <v>196981</v>
      </c>
      <c r="D48" s="461"/>
      <c r="E48" s="461"/>
      <c r="F48" s="461"/>
      <c r="G48" s="461"/>
      <c r="H48" s="461">
        <v>31246930</v>
      </c>
      <c r="I48" s="461"/>
      <c r="J48" s="461"/>
      <c r="K48" s="461"/>
      <c r="L48" s="461"/>
      <c r="M48" s="461">
        <v>194818</v>
      </c>
      <c r="N48" s="461"/>
      <c r="O48" s="461"/>
      <c r="P48" s="461"/>
      <c r="Q48" s="461"/>
      <c r="R48" s="461">
        <v>29668573</v>
      </c>
      <c r="S48" s="461"/>
      <c r="T48" s="461"/>
      <c r="U48" s="461"/>
      <c r="V48" s="461"/>
      <c r="W48" s="461">
        <v>119451</v>
      </c>
      <c r="X48" s="461"/>
      <c r="Y48" s="461"/>
      <c r="Z48" s="461"/>
      <c r="AA48" s="461"/>
      <c r="AB48" s="461">
        <v>9935273</v>
      </c>
      <c r="AC48" s="461"/>
      <c r="AD48" s="461"/>
      <c r="AE48" s="461"/>
      <c r="AF48" s="461"/>
      <c r="AG48" s="461">
        <v>68002</v>
      </c>
      <c r="AH48" s="461"/>
      <c r="AI48" s="461"/>
      <c r="AJ48" s="461"/>
      <c r="AK48" s="461">
        <v>18896701</v>
      </c>
      <c r="AL48" s="461"/>
      <c r="AM48" s="461"/>
      <c r="AN48" s="461"/>
      <c r="AO48" s="461">
        <v>6144</v>
      </c>
      <c r="AP48" s="461"/>
      <c r="AQ48" s="461"/>
      <c r="AR48" s="461"/>
      <c r="AS48" s="461">
        <v>259087</v>
      </c>
      <c r="AT48" s="461"/>
      <c r="AU48" s="461"/>
      <c r="AV48" s="461"/>
      <c r="AW48" s="461">
        <v>1221</v>
      </c>
      <c r="AX48" s="461"/>
      <c r="AY48" s="461"/>
      <c r="AZ48" s="461"/>
      <c r="BA48" s="461">
        <v>577512</v>
      </c>
      <c r="BB48" s="461"/>
      <c r="BC48" s="461"/>
      <c r="BD48" s="461"/>
      <c r="BE48" s="461">
        <v>2163</v>
      </c>
      <c r="BF48" s="461"/>
      <c r="BG48" s="461"/>
      <c r="BH48" s="461"/>
      <c r="BI48" s="461">
        <v>1578357</v>
      </c>
      <c r="BJ48" s="461"/>
      <c r="BK48" s="461"/>
      <c r="BL48" s="461"/>
    </row>
    <row r="49" spans="1:64" ht="15" customHeight="1" thickBot="1" x14ac:dyDescent="0.2">
      <c r="A49" s="295"/>
      <c r="B49" s="295" t="s">
        <v>950</v>
      </c>
      <c r="C49" s="874">
        <f>M49+BE49</f>
        <v>196729</v>
      </c>
      <c r="D49" s="581"/>
      <c r="E49" s="581"/>
      <c r="F49" s="581"/>
      <c r="G49" s="581"/>
      <c r="H49" s="815">
        <f>R49+BI49</f>
        <v>31339920</v>
      </c>
      <c r="I49" s="815"/>
      <c r="J49" s="815"/>
      <c r="K49" s="815"/>
      <c r="L49" s="815"/>
      <c r="M49" s="815">
        <v>194538</v>
      </c>
      <c r="N49" s="581"/>
      <c r="O49" s="581"/>
      <c r="P49" s="581"/>
      <c r="Q49" s="581"/>
      <c r="R49" s="581">
        <v>29767906</v>
      </c>
      <c r="S49" s="581"/>
      <c r="T49" s="581"/>
      <c r="U49" s="581"/>
      <c r="V49" s="581"/>
      <c r="W49" s="581">
        <v>119812</v>
      </c>
      <c r="X49" s="581"/>
      <c r="Y49" s="581"/>
      <c r="Z49" s="581"/>
      <c r="AA49" s="581"/>
      <c r="AB49" s="581">
        <v>10028008</v>
      </c>
      <c r="AC49" s="581"/>
      <c r="AD49" s="581"/>
      <c r="AE49" s="581"/>
      <c r="AF49" s="581"/>
      <c r="AG49" s="581">
        <v>68837</v>
      </c>
      <c r="AH49" s="581"/>
      <c r="AI49" s="581"/>
      <c r="AJ49" s="581"/>
      <c r="AK49" s="581">
        <v>19515506</v>
      </c>
      <c r="AL49" s="581"/>
      <c r="AM49" s="581"/>
      <c r="AN49" s="581"/>
      <c r="AO49" s="581">
        <v>5645</v>
      </c>
      <c r="AP49" s="581"/>
      <c r="AQ49" s="581"/>
      <c r="AR49" s="581"/>
      <c r="AS49" s="581">
        <v>217822</v>
      </c>
      <c r="AT49" s="581"/>
      <c r="AU49" s="581"/>
      <c r="AV49" s="581"/>
      <c r="AW49" s="873">
        <v>244</v>
      </c>
      <c r="AX49" s="873"/>
      <c r="AY49" s="873"/>
      <c r="AZ49" s="873"/>
      <c r="BA49" s="873">
        <v>6570</v>
      </c>
      <c r="BB49" s="873"/>
      <c r="BC49" s="873"/>
      <c r="BD49" s="873"/>
      <c r="BE49" s="873">
        <v>2191</v>
      </c>
      <c r="BF49" s="873"/>
      <c r="BG49" s="873"/>
      <c r="BH49" s="873"/>
      <c r="BI49" s="873">
        <v>1572014</v>
      </c>
      <c r="BJ49" s="873"/>
      <c r="BK49" s="873"/>
      <c r="BL49" s="873"/>
    </row>
    <row r="50" spans="1:64" s="7" customFormat="1" ht="15" customHeight="1" x14ac:dyDescent="0.15">
      <c r="A50" s="807" t="s">
        <v>388</v>
      </c>
      <c r="B50" s="807"/>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V50" s="3"/>
      <c r="AW50" s="187"/>
      <c r="AX50" s="187"/>
      <c r="AY50" s="187"/>
      <c r="AZ50" s="187"/>
      <c r="BA50" s="187"/>
      <c r="BB50" s="187"/>
      <c r="BC50" s="187"/>
      <c r="BD50" s="187"/>
      <c r="BE50" s="187"/>
      <c r="BF50" s="187" t="s">
        <v>377</v>
      </c>
      <c r="BG50" s="187"/>
      <c r="BH50" s="187"/>
      <c r="BI50" s="187"/>
      <c r="BJ50" s="187"/>
      <c r="BK50" s="187"/>
      <c r="BL50" s="187"/>
    </row>
    <row r="51" spans="1:64" ht="13.5" customHeight="1" x14ac:dyDescent="0.15"/>
    <row r="52" spans="1:64" ht="13.5" customHeight="1" x14ac:dyDescent="0.15"/>
    <row r="53" spans="1:64" ht="13.5" customHeight="1" x14ac:dyDescent="0.15"/>
    <row r="54" spans="1:64" ht="13.5" customHeight="1" x14ac:dyDescent="0.15"/>
    <row r="55" spans="1:64" ht="13.5" customHeight="1" x14ac:dyDescent="0.15">
      <c r="K55" s="260"/>
    </row>
    <row r="56" spans="1:64" ht="13.5" customHeight="1" x14ac:dyDescent="0.15"/>
    <row r="57" spans="1:64" ht="13.5" customHeight="1" x14ac:dyDescent="0.15"/>
    <row r="58" spans="1:64" ht="13.5" customHeight="1" x14ac:dyDescent="0.15"/>
  </sheetData>
  <mergeCells count="350">
    <mergeCell ref="A50:AF50"/>
    <mergeCell ref="AO49:AR49"/>
    <mergeCell ref="AS49:AV49"/>
    <mergeCell ref="AW49:AZ49"/>
    <mergeCell ref="BA49:BD49"/>
    <mergeCell ref="BE49:BH49"/>
    <mergeCell ref="BI49:BL49"/>
    <mergeCell ref="BE48:BH48"/>
    <mergeCell ref="BI48:BL48"/>
    <mergeCell ref="C49:G49"/>
    <mergeCell ref="H49:L49"/>
    <mergeCell ref="M49:Q49"/>
    <mergeCell ref="R49:V49"/>
    <mergeCell ref="W49:AA49"/>
    <mergeCell ref="AB49:AF49"/>
    <mergeCell ref="AG49:AJ49"/>
    <mergeCell ref="AK49:AN49"/>
    <mergeCell ref="AG48:AJ48"/>
    <mergeCell ref="AK48:AN48"/>
    <mergeCell ref="AO48:AR48"/>
    <mergeCell ref="AS48:AV48"/>
    <mergeCell ref="AW48:AZ48"/>
    <mergeCell ref="BA48:BD48"/>
    <mergeCell ref="C48:G48"/>
    <mergeCell ref="R46:V46"/>
    <mergeCell ref="W46:AA46"/>
    <mergeCell ref="AB46:AF46"/>
    <mergeCell ref="BE47:BH47"/>
    <mergeCell ref="H48:L48"/>
    <mergeCell ref="M48:Q48"/>
    <mergeCell ref="R48:V48"/>
    <mergeCell ref="W48:AA48"/>
    <mergeCell ref="AB48:AF48"/>
    <mergeCell ref="AO47:AR47"/>
    <mergeCell ref="AS47:AV47"/>
    <mergeCell ref="AW47:AZ47"/>
    <mergeCell ref="BA47:BD47"/>
    <mergeCell ref="AK44:AN44"/>
    <mergeCell ref="AB44:AF44"/>
    <mergeCell ref="AO44:AR44"/>
    <mergeCell ref="AO45:AR45"/>
    <mergeCell ref="BI47:BL47"/>
    <mergeCell ref="BE46:BH46"/>
    <mergeCell ref="BI46:BL46"/>
    <mergeCell ref="C47:G47"/>
    <mergeCell ref="H47:L47"/>
    <mergeCell ref="M47:Q47"/>
    <mergeCell ref="R47:V47"/>
    <mergeCell ref="W47:AA47"/>
    <mergeCell ref="AB47:AF47"/>
    <mergeCell ref="AG47:AJ47"/>
    <mergeCell ref="AK47:AN47"/>
    <mergeCell ref="AG46:AJ46"/>
    <mergeCell ref="AK46:AN46"/>
    <mergeCell ref="AO46:AR46"/>
    <mergeCell ref="AS46:AV46"/>
    <mergeCell ref="AW46:AZ46"/>
    <mergeCell ref="BA46:BD46"/>
    <mergeCell ref="C46:G46"/>
    <mergeCell ref="H46:L46"/>
    <mergeCell ref="M46:Q46"/>
    <mergeCell ref="C44:G44"/>
    <mergeCell ref="H44:L44"/>
    <mergeCell ref="M44:Q44"/>
    <mergeCell ref="R44:V44"/>
    <mergeCell ref="W44:AA44"/>
    <mergeCell ref="BI45:BL45"/>
    <mergeCell ref="BE44:BH44"/>
    <mergeCell ref="BI44:BL44"/>
    <mergeCell ref="C45:G45"/>
    <mergeCell ref="H45:L45"/>
    <mergeCell ref="M45:Q45"/>
    <mergeCell ref="AS45:AV45"/>
    <mergeCell ref="AW45:AZ45"/>
    <mergeCell ref="BA45:BD45"/>
    <mergeCell ref="BE45:BH45"/>
    <mergeCell ref="AS44:AV44"/>
    <mergeCell ref="AW44:AZ44"/>
    <mergeCell ref="BA44:BD44"/>
    <mergeCell ref="R45:V45"/>
    <mergeCell ref="W45:AA45"/>
    <mergeCell ref="AB45:AF45"/>
    <mergeCell ref="AG45:AJ45"/>
    <mergeCell ref="AK45:AN45"/>
    <mergeCell ref="AG44:AJ44"/>
    <mergeCell ref="A36:AF36"/>
    <mergeCell ref="AG42:AN42"/>
    <mergeCell ref="W42:AF42"/>
    <mergeCell ref="A38:AF38"/>
    <mergeCell ref="AG38:BL38"/>
    <mergeCell ref="A40:AF40"/>
    <mergeCell ref="C41:L43"/>
    <mergeCell ref="M41:BD41"/>
    <mergeCell ref="BE41:BL43"/>
    <mergeCell ref="A42:B43"/>
    <mergeCell ref="M42:V43"/>
    <mergeCell ref="AO42:BD42"/>
    <mergeCell ref="W43:AF43"/>
    <mergeCell ref="AG43:AN43"/>
    <mergeCell ref="AO43:AV43"/>
    <mergeCell ref="AW43:BD43"/>
    <mergeCell ref="AX34:BB34"/>
    <mergeCell ref="BC34:BG34"/>
    <mergeCell ref="BH34:BL34"/>
    <mergeCell ref="C35:H35"/>
    <mergeCell ref="I35:N35"/>
    <mergeCell ref="O35:T35"/>
    <mergeCell ref="U35:Z35"/>
    <mergeCell ref="AA35:AF35"/>
    <mergeCell ref="AG35:AK35"/>
    <mergeCell ref="AL35:AO35"/>
    <mergeCell ref="C34:H34"/>
    <mergeCell ref="I34:N34"/>
    <mergeCell ref="O34:T34"/>
    <mergeCell ref="U34:Z34"/>
    <mergeCell ref="AA34:AF34"/>
    <mergeCell ref="AG34:AK34"/>
    <mergeCell ref="AL34:AO34"/>
    <mergeCell ref="AP34:AS34"/>
    <mergeCell ref="AT34:AW34"/>
    <mergeCell ref="AP35:AS35"/>
    <mergeCell ref="AT35:AW35"/>
    <mergeCell ref="AX35:BB35"/>
    <mergeCell ref="BC35:BG35"/>
    <mergeCell ref="BH35:BL35"/>
    <mergeCell ref="AX32:BB32"/>
    <mergeCell ref="BC32:BG32"/>
    <mergeCell ref="BH32:BL32"/>
    <mergeCell ref="C33:H33"/>
    <mergeCell ref="I33:N33"/>
    <mergeCell ref="O33:T33"/>
    <mergeCell ref="U33:Z33"/>
    <mergeCell ref="AA33:AF33"/>
    <mergeCell ref="BH33:BL33"/>
    <mergeCell ref="AG33:AK33"/>
    <mergeCell ref="AL33:AO33"/>
    <mergeCell ref="AP33:AS33"/>
    <mergeCell ref="AT33:AW33"/>
    <mergeCell ref="AX33:BB33"/>
    <mergeCell ref="BC33:BG33"/>
    <mergeCell ref="C32:H32"/>
    <mergeCell ref="I32:N32"/>
    <mergeCell ref="O32:T32"/>
    <mergeCell ref="U32:Z32"/>
    <mergeCell ref="AA32:AF32"/>
    <mergeCell ref="AG32:AK32"/>
    <mergeCell ref="AL32:AO32"/>
    <mergeCell ref="AP32:AS32"/>
    <mergeCell ref="AT32:AW32"/>
    <mergeCell ref="A26:AF26"/>
    <mergeCell ref="AG26:BL26"/>
    <mergeCell ref="A28:AF28"/>
    <mergeCell ref="A29:B30"/>
    <mergeCell ref="C29:N29"/>
    <mergeCell ref="O29:Z29"/>
    <mergeCell ref="AA29:AF29"/>
    <mergeCell ref="AG29:AK29"/>
    <mergeCell ref="AL29:AS29"/>
    <mergeCell ref="AT29:BB29"/>
    <mergeCell ref="BC29:BL29"/>
    <mergeCell ref="C30:H30"/>
    <mergeCell ref="I30:N30"/>
    <mergeCell ref="O30:T30"/>
    <mergeCell ref="U30:Z30"/>
    <mergeCell ref="AA30:AF30"/>
    <mergeCell ref="AG30:AK30"/>
    <mergeCell ref="AL30:AO30"/>
    <mergeCell ref="AP30:AS30"/>
    <mergeCell ref="AT30:AW30"/>
    <mergeCell ref="AX30:BB30"/>
    <mergeCell ref="BC30:BG30"/>
    <mergeCell ref="BH30:BL30"/>
    <mergeCell ref="A24:AF24"/>
    <mergeCell ref="AG24:BL24"/>
    <mergeCell ref="AG22:AL22"/>
    <mergeCell ref="AM22:AR22"/>
    <mergeCell ref="AS22:AX22"/>
    <mergeCell ref="AY22:BD22"/>
    <mergeCell ref="BE22:BJ22"/>
    <mergeCell ref="C23:H23"/>
    <mergeCell ref="I23:N23"/>
    <mergeCell ref="O23:T23"/>
    <mergeCell ref="U23:Z23"/>
    <mergeCell ref="AA23:AF23"/>
    <mergeCell ref="AY21:BD21"/>
    <mergeCell ref="BE21:BJ21"/>
    <mergeCell ref="C22:H22"/>
    <mergeCell ref="I22:N22"/>
    <mergeCell ref="O22:T22"/>
    <mergeCell ref="U22:Z22"/>
    <mergeCell ref="AA22:AF22"/>
    <mergeCell ref="AG23:AL23"/>
    <mergeCell ref="AM23:AR23"/>
    <mergeCell ref="AS23:AX23"/>
    <mergeCell ref="AY23:BD23"/>
    <mergeCell ref="A21:B21"/>
    <mergeCell ref="C21:H21"/>
    <mergeCell ref="I21:N21"/>
    <mergeCell ref="O21:T21"/>
    <mergeCell ref="U21:Z21"/>
    <mergeCell ref="AA21:AF21"/>
    <mergeCell ref="AG21:AL21"/>
    <mergeCell ref="AM21:AR21"/>
    <mergeCell ref="AS21:AX21"/>
    <mergeCell ref="AM19:AR19"/>
    <mergeCell ref="AS19:AX19"/>
    <mergeCell ref="AY19:BD19"/>
    <mergeCell ref="BE19:BJ19"/>
    <mergeCell ref="C20:H20"/>
    <mergeCell ref="I20:N20"/>
    <mergeCell ref="O20:T20"/>
    <mergeCell ref="U20:Z20"/>
    <mergeCell ref="AA20:AF20"/>
    <mergeCell ref="AG20:AL20"/>
    <mergeCell ref="C19:H19"/>
    <mergeCell ref="I19:N19"/>
    <mergeCell ref="O19:T19"/>
    <mergeCell ref="U19:Z19"/>
    <mergeCell ref="AA19:AF19"/>
    <mergeCell ref="AG19:AL19"/>
    <mergeCell ref="AM20:AR20"/>
    <mergeCell ref="AS20:AX20"/>
    <mergeCell ref="AY20:BD20"/>
    <mergeCell ref="BE20:BJ20"/>
    <mergeCell ref="AA18:AF18"/>
    <mergeCell ref="AG18:AL18"/>
    <mergeCell ref="AM18:AR18"/>
    <mergeCell ref="AS18:AX18"/>
    <mergeCell ref="AY18:BD18"/>
    <mergeCell ref="BE18:BJ18"/>
    <mergeCell ref="A15:AF15"/>
    <mergeCell ref="AG15:BK15"/>
    <mergeCell ref="AC16:AF16"/>
    <mergeCell ref="AG16:AK16"/>
    <mergeCell ref="A17:AF17"/>
    <mergeCell ref="A18:B18"/>
    <mergeCell ref="C18:H18"/>
    <mergeCell ref="I18:N18"/>
    <mergeCell ref="O18:T18"/>
    <mergeCell ref="U18:Z18"/>
    <mergeCell ref="AS12:AV12"/>
    <mergeCell ref="AW12:AZ12"/>
    <mergeCell ref="BA12:BD12"/>
    <mergeCell ref="BE12:BH12"/>
    <mergeCell ref="BI12:BL12"/>
    <mergeCell ref="A13:AF13"/>
    <mergeCell ref="BI11:BL11"/>
    <mergeCell ref="C12:G12"/>
    <mergeCell ref="H12:L12"/>
    <mergeCell ref="M12:Q12"/>
    <mergeCell ref="R12:V12"/>
    <mergeCell ref="W12:AA12"/>
    <mergeCell ref="AB12:AF12"/>
    <mergeCell ref="AG12:AJ12"/>
    <mergeCell ref="AK12:AN12"/>
    <mergeCell ref="AO12:AR12"/>
    <mergeCell ref="AK11:AN11"/>
    <mergeCell ref="AO11:AR11"/>
    <mergeCell ref="AS11:AV11"/>
    <mergeCell ref="AW11:AZ11"/>
    <mergeCell ref="BA11:BD11"/>
    <mergeCell ref="BE11:BH11"/>
    <mergeCell ref="C11:G11"/>
    <mergeCell ref="H11:L11"/>
    <mergeCell ref="M11:Q11"/>
    <mergeCell ref="R11:V11"/>
    <mergeCell ref="W11:AA11"/>
    <mergeCell ref="AB11:AF11"/>
    <mergeCell ref="AG11:AJ11"/>
    <mergeCell ref="AB10:AF10"/>
    <mergeCell ref="AG10:AJ10"/>
    <mergeCell ref="BA9:BD9"/>
    <mergeCell ref="AW7:AZ7"/>
    <mergeCell ref="AS7:AV7"/>
    <mergeCell ref="BA7:BD7"/>
    <mergeCell ref="AG9:AJ9"/>
    <mergeCell ref="AK9:AN9"/>
    <mergeCell ref="AO9:AR9"/>
    <mergeCell ref="AS8:AV8"/>
    <mergeCell ref="AW8:AZ8"/>
    <mergeCell ref="BA8:BD8"/>
    <mergeCell ref="AO8:AR8"/>
    <mergeCell ref="BE9:BH9"/>
    <mergeCell ref="BI9:BL9"/>
    <mergeCell ref="C10:G10"/>
    <mergeCell ref="H10:L10"/>
    <mergeCell ref="M10:Q10"/>
    <mergeCell ref="R10:V10"/>
    <mergeCell ref="W10:AA10"/>
    <mergeCell ref="BA10:BD10"/>
    <mergeCell ref="BE10:BH10"/>
    <mergeCell ref="BI10:BL10"/>
    <mergeCell ref="AK10:AN10"/>
    <mergeCell ref="AO10:AR10"/>
    <mergeCell ref="AS10:AV10"/>
    <mergeCell ref="AW10:AZ10"/>
    <mergeCell ref="C9:G9"/>
    <mergeCell ref="H9:L9"/>
    <mergeCell ref="M9:Q9"/>
    <mergeCell ref="R9:V9"/>
    <mergeCell ref="W9:AA9"/>
    <mergeCell ref="AB9:AF9"/>
    <mergeCell ref="A1:AF1"/>
    <mergeCell ref="AG1:BL1"/>
    <mergeCell ref="A3:AF3"/>
    <mergeCell ref="AG3:BL3"/>
    <mergeCell ref="A5:AF5"/>
    <mergeCell ref="A6:B7"/>
    <mergeCell ref="C6:L6"/>
    <mergeCell ref="M6:V6"/>
    <mergeCell ref="W6:AF6"/>
    <mergeCell ref="AG6:AN6"/>
    <mergeCell ref="AO6:AV6"/>
    <mergeCell ref="AW6:BD6"/>
    <mergeCell ref="BE6:BL6"/>
    <mergeCell ref="C7:G7"/>
    <mergeCell ref="H7:L7"/>
    <mergeCell ref="M7:Q7"/>
    <mergeCell ref="R7:V7"/>
    <mergeCell ref="W7:AA7"/>
    <mergeCell ref="AB7:AF7"/>
    <mergeCell ref="AG7:AJ7"/>
    <mergeCell ref="BI7:BL7"/>
    <mergeCell ref="AK7:AN7"/>
    <mergeCell ref="AO7:AR7"/>
    <mergeCell ref="BE7:BH7"/>
    <mergeCell ref="BE8:BH8"/>
    <mergeCell ref="BI8:BL8"/>
    <mergeCell ref="C31:H31"/>
    <mergeCell ref="I31:N31"/>
    <mergeCell ref="O31:T31"/>
    <mergeCell ref="U31:Z31"/>
    <mergeCell ref="AA31:AF31"/>
    <mergeCell ref="AG31:AK31"/>
    <mergeCell ref="AL31:AO31"/>
    <mergeCell ref="AP31:AS31"/>
    <mergeCell ref="AT31:AW31"/>
    <mergeCell ref="AX31:BB31"/>
    <mergeCell ref="BC31:BG31"/>
    <mergeCell ref="BH31:BL31"/>
    <mergeCell ref="C8:G8"/>
    <mergeCell ref="H8:L8"/>
    <mergeCell ref="M8:Q8"/>
    <mergeCell ref="R8:V8"/>
    <mergeCell ref="W8:AA8"/>
    <mergeCell ref="AB8:AF8"/>
    <mergeCell ref="AG8:AJ8"/>
    <mergeCell ref="AK8:AN8"/>
    <mergeCell ref="AS9:AV9"/>
    <mergeCell ref="AW9:AZ9"/>
  </mergeCells>
  <phoneticPr fontId="4"/>
  <printOptions horizontalCentered="1"/>
  <pageMargins left="0.59055118110236227" right="0.59055118110236227" top="0.78740157480314965" bottom="0.59055118110236227" header="0.51181102362204722" footer="0.11811023622047245"/>
  <pageSetup paperSize="9" firstPageNumber="222" orientation="portrait" r:id="rId1"/>
  <headerFooter scaleWithDoc="0" alignWithMargins="0">
    <oddFooter>&amp;C&amp;"ＭＳ Ｐ明朝,標準"- &amp;P -</oddFooter>
  </headerFooter>
  <colBreaks count="1" manualBreakCount="1">
    <brk id="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2"/>
  <sheetViews>
    <sheetView view="pageBreakPreview" zoomScaleNormal="100" zoomScaleSheetLayoutView="100" workbookViewId="0">
      <selection sqref="A1:K1"/>
    </sheetView>
  </sheetViews>
  <sheetFormatPr defaultRowHeight="11.25" x14ac:dyDescent="0.15"/>
  <cols>
    <col min="1" max="1" width="11.25" style="4" customWidth="1"/>
    <col min="2" max="4" width="10" style="4" customWidth="1"/>
    <col min="5" max="5" width="9.125" style="4" customWidth="1"/>
    <col min="6" max="6" width="9.25" style="4" customWidth="1"/>
    <col min="7" max="7" width="11" style="4" customWidth="1"/>
    <col min="8" max="8" width="10" style="4" customWidth="1"/>
    <col min="9" max="9" width="11.125" style="4" customWidth="1"/>
    <col min="10" max="10" width="8.875" style="4" customWidth="1"/>
    <col min="11" max="11" width="10.875" style="4" customWidth="1"/>
    <col min="12" max="16384" width="9" style="4"/>
  </cols>
  <sheetData>
    <row r="1" spans="1:11" s="10" customFormat="1" ht="21" x14ac:dyDescent="0.15">
      <c r="A1" s="915" t="s">
        <v>312</v>
      </c>
      <c r="B1" s="915"/>
      <c r="C1" s="915"/>
      <c r="D1" s="915"/>
      <c r="E1" s="915"/>
      <c r="F1" s="915"/>
      <c r="G1" s="915"/>
      <c r="H1" s="915"/>
      <c r="I1" s="915"/>
      <c r="J1" s="915"/>
      <c r="K1" s="915"/>
    </row>
    <row r="2" spans="1:11" s="12" customFormat="1" ht="13.5" x14ac:dyDescent="0.15">
      <c r="A2" s="49"/>
      <c r="B2" s="49"/>
      <c r="C2" s="49"/>
      <c r="D2" s="49"/>
      <c r="E2" s="49"/>
      <c r="F2" s="49"/>
      <c r="G2" s="49"/>
      <c r="H2" s="49"/>
      <c r="I2" s="49"/>
      <c r="J2" s="49"/>
      <c r="K2" s="49"/>
    </row>
    <row r="3" spans="1:11" ht="12.75" thickBot="1" x14ac:dyDescent="0.2">
      <c r="A3" s="655" t="s">
        <v>1004</v>
      </c>
      <c r="B3" s="655"/>
      <c r="C3" s="655"/>
      <c r="D3" s="655"/>
      <c r="E3" s="655"/>
      <c r="F3" s="655"/>
      <c r="G3" s="655"/>
      <c r="H3" s="655"/>
      <c r="I3" s="655"/>
      <c r="J3" s="655"/>
      <c r="K3" s="655"/>
    </row>
    <row r="4" spans="1:11" ht="23.25" customHeight="1" x14ac:dyDescent="0.15">
      <c r="A4" s="588" t="s">
        <v>204</v>
      </c>
      <c r="B4" s="639" t="s">
        <v>222</v>
      </c>
      <c r="C4" s="640"/>
      <c r="D4" s="640"/>
      <c r="E4" s="640"/>
      <c r="F4" s="637"/>
      <c r="G4" s="639" t="s">
        <v>223</v>
      </c>
      <c r="H4" s="640"/>
      <c r="I4" s="640"/>
      <c r="J4" s="640"/>
      <c r="K4" s="640"/>
    </row>
    <row r="5" spans="1:11" ht="12.75" customHeight="1" x14ac:dyDescent="0.15">
      <c r="A5" s="675"/>
      <c r="B5" s="615" t="s">
        <v>182</v>
      </c>
      <c r="C5" s="318"/>
      <c r="D5" s="318"/>
      <c r="E5" s="318"/>
      <c r="F5" s="319"/>
      <c r="G5" s="615" t="s">
        <v>182</v>
      </c>
      <c r="H5" s="318"/>
      <c r="I5" s="318"/>
      <c r="J5" s="318"/>
      <c r="K5" s="318"/>
    </row>
    <row r="6" spans="1:11" ht="25.5" customHeight="1" x14ac:dyDescent="0.15">
      <c r="A6" s="677"/>
      <c r="B6" s="614"/>
      <c r="C6" s="324" t="s">
        <v>100</v>
      </c>
      <c r="D6" s="324" t="s">
        <v>101</v>
      </c>
      <c r="E6" s="324" t="s">
        <v>98</v>
      </c>
      <c r="F6" s="319" t="s">
        <v>99</v>
      </c>
      <c r="G6" s="614"/>
      <c r="H6" s="324" t="s">
        <v>100</v>
      </c>
      <c r="I6" s="324" t="s">
        <v>101</v>
      </c>
      <c r="J6" s="324" t="s">
        <v>98</v>
      </c>
      <c r="K6" s="323" t="s">
        <v>99</v>
      </c>
    </row>
    <row r="7" spans="1:11" ht="10.5" customHeight="1" x14ac:dyDescent="0.15">
      <c r="A7" s="317"/>
      <c r="B7" s="390"/>
      <c r="C7" s="390"/>
      <c r="D7" s="390"/>
      <c r="E7" s="390"/>
      <c r="F7" s="390"/>
      <c r="G7" s="390"/>
      <c r="H7" s="390"/>
      <c r="I7" s="390"/>
      <c r="J7" s="390"/>
      <c r="K7" s="390"/>
    </row>
    <row r="8" spans="1:11" s="50" customFormat="1" ht="14.45" customHeight="1" x14ac:dyDescent="0.15">
      <c r="A8" s="391" t="s">
        <v>224</v>
      </c>
      <c r="B8" s="394">
        <v>73776</v>
      </c>
      <c r="C8" s="394">
        <v>10106</v>
      </c>
      <c r="D8" s="394">
        <v>37826</v>
      </c>
      <c r="E8" s="394">
        <v>314</v>
      </c>
      <c r="F8" s="394">
        <v>25530</v>
      </c>
      <c r="G8" s="394">
        <v>4911569</v>
      </c>
      <c r="H8" s="394">
        <v>1186596</v>
      </c>
      <c r="I8" s="394">
        <v>1660547</v>
      </c>
      <c r="J8" s="394">
        <v>31829</v>
      </c>
      <c r="K8" s="394">
        <v>2032597</v>
      </c>
    </row>
    <row r="9" spans="1:11" ht="14.45" customHeight="1" x14ac:dyDescent="0.15">
      <c r="A9" s="392"/>
      <c r="B9" s="395"/>
      <c r="C9" s="395"/>
      <c r="D9" s="395"/>
      <c r="E9" s="395"/>
      <c r="F9" s="395"/>
      <c r="G9" s="395"/>
      <c r="H9" s="395"/>
      <c r="I9" s="395"/>
      <c r="J9" s="395"/>
      <c r="K9" s="394"/>
    </row>
    <row r="10" spans="1:11" ht="14.45" customHeight="1" x14ac:dyDescent="0.15">
      <c r="A10" s="392" t="s">
        <v>225</v>
      </c>
      <c r="B10" s="396">
        <v>36686</v>
      </c>
      <c r="C10" s="396">
        <v>1267</v>
      </c>
      <c r="D10" s="396">
        <v>20519</v>
      </c>
      <c r="E10" s="396">
        <v>107</v>
      </c>
      <c r="F10" s="396">
        <v>14793</v>
      </c>
      <c r="G10" s="397">
        <v>2060670</v>
      </c>
      <c r="H10" s="397">
        <v>162635</v>
      </c>
      <c r="I10" s="397">
        <v>869664</v>
      </c>
      <c r="J10" s="397">
        <v>11253</v>
      </c>
      <c r="K10" s="397">
        <v>1017118</v>
      </c>
    </row>
    <row r="11" spans="1:11" ht="14.45" customHeight="1" x14ac:dyDescent="0.15">
      <c r="A11" s="392" t="s">
        <v>230</v>
      </c>
      <c r="B11" s="396">
        <v>5115</v>
      </c>
      <c r="C11" s="396">
        <v>1148</v>
      </c>
      <c r="D11" s="396">
        <v>2468</v>
      </c>
      <c r="E11" s="396">
        <v>13</v>
      </c>
      <c r="F11" s="396">
        <v>1486</v>
      </c>
      <c r="G11" s="397">
        <v>385821</v>
      </c>
      <c r="H11" s="397">
        <v>133341</v>
      </c>
      <c r="I11" s="397">
        <v>118483</v>
      </c>
      <c r="J11" s="397">
        <v>2133</v>
      </c>
      <c r="K11" s="397">
        <v>131864</v>
      </c>
    </row>
    <row r="12" spans="1:11" ht="14.45" customHeight="1" x14ac:dyDescent="0.15">
      <c r="A12" s="392" t="s">
        <v>231</v>
      </c>
      <c r="B12" s="396">
        <v>1053</v>
      </c>
      <c r="C12" s="396">
        <v>532</v>
      </c>
      <c r="D12" s="396">
        <v>267</v>
      </c>
      <c r="E12" s="396">
        <v>5</v>
      </c>
      <c r="F12" s="396">
        <v>249</v>
      </c>
      <c r="G12" s="397">
        <v>99756</v>
      </c>
      <c r="H12" s="397">
        <v>59215</v>
      </c>
      <c r="I12" s="397">
        <v>14135</v>
      </c>
      <c r="J12" s="397">
        <v>967</v>
      </c>
      <c r="K12" s="397">
        <v>25439</v>
      </c>
    </row>
    <row r="13" spans="1:11" ht="14.45" customHeight="1" x14ac:dyDescent="0.15">
      <c r="A13" s="392" t="s">
        <v>232</v>
      </c>
      <c r="B13" s="396">
        <v>2619</v>
      </c>
      <c r="C13" s="396">
        <v>461</v>
      </c>
      <c r="D13" s="396">
        <v>1282</v>
      </c>
      <c r="E13" s="396">
        <v>6</v>
      </c>
      <c r="F13" s="396">
        <v>870</v>
      </c>
      <c r="G13" s="397">
        <v>199597</v>
      </c>
      <c r="H13" s="397">
        <v>58458</v>
      </c>
      <c r="I13" s="397">
        <v>60285</v>
      </c>
      <c r="J13" s="397">
        <v>1066</v>
      </c>
      <c r="K13" s="397">
        <v>79788</v>
      </c>
    </row>
    <row r="14" spans="1:11" ht="14.45" customHeight="1" x14ac:dyDescent="0.15">
      <c r="A14" s="392" t="s">
        <v>233</v>
      </c>
      <c r="B14" s="396">
        <v>782</v>
      </c>
      <c r="C14" s="396">
        <v>121</v>
      </c>
      <c r="D14" s="396">
        <v>504</v>
      </c>
      <c r="E14" s="396">
        <v>1</v>
      </c>
      <c r="F14" s="396">
        <v>156</v>
      </c>
      <c r="G14" s="397">
        <v>49614</v>
      </c>
      <c r="H14" s="397">
        <v>13804</v>
      </c>
      <c r="I14" s="397">
        <v>20070</v>
      </c>
      <c r="J14" s="397">
        <v>100</v>
      </c>
      <c r="K14" s="397">
        <v>15640</v>
      </c>
    </row>
    <row r="15" spans="1:11" ht="14.45" customHeight="1" x14ac:dyDescent="0.15">
      <c r="A15" s="392"/>
      <c r="B15" s="396"/>
      <c r="C15" s="395"/>
      <c r="D15" s="395"/>
      <c r="E15" s="398"/>
      <c r="F15" s="395"/>
      <c r="G15" s="396"/>
      <c r="H15" s="395"/>
      <c r="I15" s="395"/>
      <c r="J15" s="398"/>
      <c r="K15" s="396"/>
    </row>
    <row r="16" spans="1:11" ht="14.45" customHeight="1" x14ac:dyDescent="0.15">
      <c r="A16" s="392" t="s">
        <v>234</v>
      </c>
      <c r="B16" s="396">
        <v>3709</v>
      </c>
      <c r="C16" s="396">
        <v>365</v>
      </c>
      <c r="D16" s="396">
        <v>2523</v>
      </c>
      <c r="E16" s="396">
        <v>5</v>
      </c>
      <c r="F16" s="396">
        <v>816</v>
      </c>
      <c r="G16" s="397">
        <v>224042</v>
      </c>
      <c r="H16" s="397">
        <v>46700</v>
      </c>
      <c r="I16" s="397">
        <v>111340</v>
      </c>
      <c r="J16" s="397">
        <v>880</v>
      </c>
      <c r="K16" s="397">
        <v>65122</v>
      </c>
    </row>
    <row r="17" spans="1:11" ht="14.45" customHeight="1" x14ac:dyDescent="0.15">
      <c r="A17" s="392" t="s">
        <v>235</v>
      </c>
      <c r="B17" s="396">
        <v>488</v>
      </c>
      <c r="C17" s="396">
        <v>148</v>
      </c>
      <c r="D17" s="396">
        <v>277</v>
      </c>
      <c r="E17" s="396">
        <v>1</v>
      </c>
      <c r="F17" s="396">
        <v>62</v>
      </c>
      <c r="G17" s="397">
        <v>36023</v>
      </c>
      <c r="H17" s="397">
        <v>16403</v>
      </c>
      <c r="I17" s="397">
        <v>13320</v>
      </c>
      <c r="J17" s="397">
        <v>136</v>
      </c>
      <c r="K17" s="397">
        <v>6164</v>
      </c>
    </row>
    <row r="18" spans="1:11" ht="14.45" customHeight="1" x14ac:dyDescent="0.15">
      <c r="A18" s="392" t="s">
        <v>236</v>
      </c>
      <c r="B18" s="396">
        <v>1786</v>
      </c>
      <c r="C18" s="396">
        <v>571</v>
      </c>
      <c r="D18" s="396">
        <v>509</v>
      </c>
      <c r="E18" s="396">
        <v>105</v>
      </c>
      <c r="F18" s="396">
        <v>601</v>
      </c>
      <c r="G18" s="397">
        <v>159461</v>
      </c>
      <c r="H18" s="397">
        <v>64594</v>
      </c>
      <c r="I18" s="397">
        <v>29019</v>
      </c>
      <c r="J18" s="397">
        <v>8168</v>
      </c>
      <c r="K18" s="397">
        <v>57680</v>
      </c>
    </row>
    <row r="19" spans="1:11" ht="14.45" customHeight="1" x14ac:dyDescent="0.15">
      <c r="A19" s="392" t="s">
        <v>237</v>
      </c>
      <c r="B19" s="396">
        <v>297</v>
      </c>
      <c r="C19" s="396">
        <v>108</v>
      </c>
      <c r="D19" s="396">
        <v>83</v>
      </c>
      <c r="E19" s="396">
        <v>2</v>
      </c>
      <c r="F19" s="396">
        <v>104</v>
      </c>
      <c r="G19" s="397">
        <v>27149</v>
      </c>
      <c r="H19" s="397">
        <v>12412</v>
      </c>
      <c r="I19" s="397">
        <v>3420</v>
      </c>
      <c r="J19" s="397">
        <v>244</v>
      </c>
      <c r="K19" s="397">
        <v>11073</v>
      </c>
    </row>
    <row r="20" spans="1:11" ht="14.45" customHeight="1" x14ac:dyDescent="0.15">
      <c r="A20" s="392" t="s">
        <v>238</v>
      </c>
      <c r="B20" s="396">
        <v>1065</v>
      </c>
      <c r="C20" s="396">
        <v>140</v>
      </c>
      <c r="D20" s="396">
        <v>625</v>
      </c>
      <c r="E20" s="396">
        <v>1</v>
      </c>
      <c r="F20" s="396">
        <v>299</v>
      </c>
      <c r="G20" s="397">
        <v>70970</v>
      </c>
      <c r="H20" s="397">
        <v>15229</v>
      </c>
      <c r="I20" s="397">
        <v>26868</v>
      </c>
      <c r="J20" s="397">
        <v>101</v>
      </c>
      <c r="K20" s="397">
        <v>28772</v>
      </c>
    </row>
    <row r="21" spans="1:11" ht="14.45" customHeight="1" x14ac:dyDescent="0.15">
      <c r="A21" s="392"/>
      <c r="B21" s="396"/>
      <c r="C21" s="395"/>
      <c r="D21" s="395"/>
      <c r="E21" s="398"/>
      <c r="F21" s="395"/>
      <c r="G21" s="396"/>
      <c r="H21" s="395"/>
      <c r="I21" s="395"/>
      <c r="J21" s="398"/>
      <c r="K21" s="396"/>
    </row>
    <row r="22" spans="1:11" ht="14.45" customHeight="1" x14ac:dyDescent="0.15">
      <c r="A22" s="392" t="s">
        <v>239</v>
      </c>
      <c r="B22" s="396">
        <v>2124</v>
      </c>
      <c r="C22" s="396">
        <v>657</v>
      </c>
      <c r="D22" s="396">
        <v>884</v>
      </c>
      <c r="E22" s="396">
        <v>12</v>
      </c>
      <c r="F22" s="396">
        <v>571</v>
      </c>
      <c r="G22" s="397">
        <v>174945</v>
      </c>
      <c r="H22" s="397">
        <v>74230</v>
      </c>
      <c r="I22" s="397">
        <v>42406</v>
      </c>
      <c r="J22" s="397">
        <v>749</v>
      </c>
      <c r="K22" s="397">
        <v>57560</v>
      </c>
    </row>
    <row r="23" spans="1:11" ht="14.45" customHeight="1" x14ac:dyDescent="0.15">
      <c r="A23" s="392" t="s">
        <v>240</v>
      </c>
      <c r="B23" s="396">
        <v>1453</v>
      </c>
      <c r="C23" s="396">
        <v>368</v>
      </c>
      <c r="D23" s="396">
        <v>810</v>
      </c>
      <c r="E23" s="396">
        <v>3</v>
      </c>
      <c r="F23" s="396">
        <v>272</v>
      </c>
      <c r="G23" s="397">
        <v>109302</v>
      </c>
      <c r="H23" s="397">
        <v>43135</v>
      </c>
      <c r="I23" s="397">
        <v>38341</v>
      </c>
      <c r="J23" s="397">
        <v>253</v>
      </c>
      <c r="K23" s="397">
        <v>27573</v>
      </c>
    </row>
    <row r="24" spans="1:11" ht="14.45" customHeight="1" x14ac:dyDescent="0.15">
      <c r="A24" s="392" t="s">
        <v>242</v>
      </c>
      <c r="B24" s="397">
        <v>1463</v>
      </c>
      <c r="C24" s="397">
        <v>381</v>
      </c>
      <c r="D24" s="397">
        <v>550</v>
      </c>
      <c r="E24" s="397">
        <v>2</v>
      </c>
      <c r="F24" s="397">
        <v>530</v>
      </c>
      <c r="G24" s="397">
        <v>121582</v>
      </c>
      <c r="H24" s="397">
        <v>44276</v>
      </c>
      <c r="I24" s="397">
        <v>27208</v>
      </c>
      <c r="J24" s="397">
        <v>392</v>
      </c>
      <c r="K24" s="397">
        <v>49706</v>
      </c>
    </row>
    <row r="25" spans="1:11" ht="14.45" customHeight="1" x14ac:dyDescent="0.15">
      <c r="A25" s="392" t="s">
        <v>243</v>
      </c>
      <c r="B25" s="397">
        <v>636</v>
      </c>
      <c r="C25" s="397">
        <v>204</v>
      </c>
      <c r="D25" s="397">
        <v>287</v>
      </c>
      <c r="E25" s="397">
        <v>11</v>
      </c>
      <c r="F25" s="397">
        <v>134</v>
      </c>
      <c r="G25" s="397">
        <v>50752</v>
      </c>
      <c r="H25" s="397">
        <v>23129</v>
      </c>
      <c r="I25" s="397">
        <v>12935</v>
      </c>
      <c r="J25" s="397">
        <v>321</v>
      </c>
      <c r="K25" s="397">
        <v>14367</v>
      </c>
    </row>
    <row r="26" spans="1:11" ht="14.45" customHeight="1" x14ac:dyDescent="0.15">
      <c r="A26" s="392" t="s">
        <v>244</v>
      </c>
      <c r="B26" s="397">
        <v>274</v>
      </c>
      <c r="C26" s="397">
        <v>179</v>
      </c>
      <c r="D26" s="397">
        <v>35</v>
      </c>
      <c r="E26" s="397">
        <v>0</v>
      </c>
      <c r="F26" s="397">
        <v>60</v>
      </c>
      <c r="G26" s="397">
        <v>28269</v>
      </c>
      <c r="H26" s="397">
        <v>20703</v>
      </c>
      <c r="I26" s="397">
        <v>1621</v>
      </c>
      <c r="J26" s="397">
        <v>0</v>
      </c>
      <c r="K26" s="397">
        <v>5945</v>
      </c>
    </row>
    <row r="27" spans="1:11" ht="14.45" customHeight="1" x14ac:dyDescent="0.15">
      <c r="A27" s="392"/>
      <c r="B27" s="396"/>
      <c r="C27" s="395"/>
      <c r="D27" s="395"/>
      <c r="E27" s="395"/>
      <c r="F27" s="395"/>
      <c r="G27" s="396"/>
      <c r="H27" s="395"/>
      <c r="I27" s="395"/>
      <c r="J27" s="395"/>
      <c r="K27" s="396"/>
    </row>
    <row r="28" spans="1:11" ht="14.45" customHeight="1" x14ac:dyDescent="0.15">
      <c r="A28" s="392" t="s">
        <v>245</v>
      </c>
      <c r="B28" s="397">
        <v>1241</v>
      </c>
      <c r="C28" s="397">
        <v>224</v>
      </c>
      <c r="D28" s="397">
        <v>439</v>
      </c>
      <c r="E28" s="397">
        <v>2</v>
      </c>
      <c r="F28" s="397">
        <v>576</v>
      </c>
      <c r="G28" s="397">
        <v>98055</v>
      </c>
      <c r="H28" s="397">
        <v>24798</v>
      </c>
      <c r="I28" s="397">
        <v>19028</v>
      </c>
      <c r="J28" s="397">
        <v>121</v>
      </c>
      <c r="K28" s="397">
        <v>54108</v>
      </c>
    </row>
    <row r="29" spans="1:11" ht="14.45" customHeight="1" x14ac:dyDescent="0.15">
      <c r="A29" s="392" t="s">
        <v>246</v>
      </c>
      <c r="B29" s="397">
        <v>320</v>
      </c>
      <c r="C29" s="397">
        <v>195</v>
      </c>
      <c r="D29" s="397">
        <v>81</v>
      </c>
      <c r="E29" s="397">
        <v>0</v>
      </c>
      <c r="F29" s="397">
        <v>44</v>
      </c>
      <c r="G29" s="397">
        <v>30275</v>
      </c>
      <c r="H29" s="397">
        <v>21932</v>
      </c>
      <c r="I29" s="397">
        <v>3836</v>
      </c>
      <c r="J29" s="397">
        <v>0</v>
      </c>
      <c r="K29" s="397">
        <v>4507</v>
      </c>
    </row>
    <row r="30" spans="1:11" ht="14.45" customHeight="1" x14ac:dyDescent="0.15">
      <c r="A30" s="392" t="s">
        <v>247</v>
      </c>
      <c r="B30" s="397">
        <v>880</v>
      </c>
      <c r="C30" s="397">
        <v>232</v>
      </c>
      <c r="D30" s="397">
        <v>340</v>
      </c>
      <c r="E30" s="397">
        <v>1</v>
      </c>
      <c r="F30" s="397">
        <v>307</v>
      </c>
      <c r="G30" s="397">
        <v>67585</v>
      </c>
      <c r="H30" s="397">
        <v>25234</v>
      </c>
      <c r="I30" s="397">
        <v>15140</v>
      </c>
      <c r="J30" s="397">
        <v>158</v>
      </c>
      <c r="K30" s="397">
        <v>27053</v>
      </c>
    </row>
    <row r="31" spans="1:11" ht="14.45" customHeight="1" x14ac:dyDescent="0.15">
      <c r="A31" s="392" t="s">
        <v>248</v>
      </c>
      <c r="B31" s="397">
        <v>455</v>
      </c>
      <c r="C31" s="397">
        <v>110</v>
      </c>
      <c r="D31" s="397">
        <v>144</v>
      </c>
      <c r="E31" s="397">
        <v>5</v>
      </c>
      <c r="F31" s="397">
        <v>196</v>
      </c>
      <c r="G31" s="397">
        <v>39082</v>
      </c>
      <c r="H31" s="397">
        <v>12802</v>
      </c>
      <c r="I31" s="397">
        <v>7509</v>
      </c>
      <c r="J31" s="397">
        <v>230</v>
      </c>
      <c r="K31" s="397">
        <v>18541</v>
      </c>
    </row>
    <row r="32" spans="1:11" ht="14.45" customHeight="1" x14ac:dyDescent="0.15">
      <c r="A32" s="392" t="s">
        <v>249</v>
      </c>
      <c r="B32" s="397">
        <v>968</v>
      </c>
      <c r="C32" s="397">
        <v>424</v>
      </c>
      <c r="D32" s="397">
        <v>173</v>
      </c>
      <c r="E32" s="397">
        <v>1</v>
      </c>
      <c r="F32" s="397">
        <v>370</v>
      </c>
      <c r="G32" s="397">
        <v>94814</v>
      </c>
      <c r="H32" s="397">
        <v>49132</v>
      </c>
      <c r="I32" s="397">
        <v>9257</v>
      </c>
      <c r="J32" s="397">
        <v>182</v>
      </c>
      <c r="K32" s="397">
        <v>36243</v>
      </c>
    </row>
    <row r="33" spans="1:11" ht="14.45" customHeight="1" x14ac:dyDescent="0.15">
      <c r="A33" s="392"/>
      <c r="B33" s="396"/>
      <c r="C33" s="395"/>
      <c r="D33" s="395"/>
      <c r="E33" s="398"/>
      <c r="F33" s="395"/>
      <c r="G33" s="396"/>
      <c r="H33" s="395"/>
      <c r="I33" s="395"/>
      <c r="J33" s="398"/>
      <c r="K33" s="396"/>
    </row>
    <row r="34" spans="1:11" ht="14.45" customHeight="1" x14ac:dyDescent="0.15">
      <c r="A34" s="392" t="s">
        <v>250</v>
      </c>
      <c r="B34" s="397">
        <v>735</v>
      </c>
      <c r="C34" s="397">
        <v>328</v>
      </c>
      <c r="D34" s="397">
        <v>192</v>
      </c>
      <c r="E34" s="397">
        <v>1</v>
      </c>
      <c r="F34" s="397">
        <v>214</v>
      </c>
      <c r="G34" s="397">
        <v>78907</v>
      </c>
      <c r="H34" s="397">
        <v>39972</v>
      </c>
      <c r="I34" s="397">
        <v>10760</v>
      </c>
      <c r="J34" s="397">
        <v>130</v>
      </c>
      <c r="K34" s="397">
        <v>28045</v>
      </c>
    </row>
    <row r="35" spans="1:11" ht="14.45" customHeight="1" x14ac:dyDescent="0.15">
      <c r="A35" s="392" t="s">
        <v>251</v>
      </c>
      <c r="B35" s="397">
        <v>242</v>
      </c>
      <c r="C35" s="397">
        <v>75</v>
      </c>
      <c r="D35" s="397">
        <v>55</v>
      </c>
      <c r="E35" s="397">
        <v>3</v>
      </c>
      <c r="F35" s="397">
        <v>109</v>
      </c>
      <c r="G35" s="397">
        <v>23526</v>
      </c>
      <c r="H35" s="397">
        <v>8774</v>
      </c>
      <c r="I35" s="397">
        <v>3595</v>
      </c>
      <c r="J35" s="397">
        <v>361</v>
      </c>
      <c r="K35" s="397">
        <v>10796</v>
      </c>
    </row>
    <row r="36" spans="1:11" ht="14.45" customHeight="1" x14ac:dyDescent="0.15">
      <c r="A36" s="392" t="s">
        <v>252</v>
      </c>
      <c r="B36" s="397">
        <v>486</v>
      </c>
      <c r="C36" s="397">
        <v>234</v>
      </c>
      <c r="D36" s="397">
        <v>134</v>
      </c>
      <c r="E36" s="397">
        <v>0</v>
      </c>
      <c r="F36" s="397">
        <v>118</v>
      </c>
      <c r="G36" s="397">
        <v>43499</v>
      </c>
      <c r="H36" s="397">
        <v>25620</v>
      </c>
      <c r="I36" s="397">
        <v>6229</v>
      </c>
      <c r="J36" s="397">
        <v>0</v>
      </c>
      <c r="K36" s="397">
        <v>11650</v>
      </c>
    </row>
    <row r="37" spans="1:11" ht="14.45" customHeight="1" x14ac:dyDescent="0.15">
      <c r="A37" s="392" t="s">
        <v>253</v>
      </c>
      <c r="B37" s="397">
        <v>710</v>
      </c>
      <c r="C37" s="397">
        <v>75</v>
      </c>
      <c r="D37" s="397">
        <v>377</v>
      </c>
      <c r="E37" s="397">
        <v>2</v>
      </c>
      <c r="F37" s="397">
        <v>256</v>
      </c>
      <c r="G37" s="397">
        <v>46832</v>
      </c>
      <c r="H37" s="397">
        <v>8961</v>
      </c>
      <c r="I37" s="397">
        <v>14032</v>
      </c>
      <c r="J37" s="397">
        <v>263</v>
      </c>
      <c r="K37" s="397">
        <v>23576</v>
      </c>
    </row>
    <row r="38" spans="1:11" ht="14.45" customHeight="1" x14ac:dyDescent="0.15">
      <c r="A38" s="392" t="s">
        <v>256</v>
      </c>
      <c r="B38" s="397">
        <v>437</v>
      </c>
      <c r="C38" s="397">
        <v>96</v>
      </c>
      <c r="D38" s="397">
        <v>245</v>
      </c>
      <c r="E38" s="397">
        <v>1</v>
      </c>
      <c r="F38" s="397">
        <v>95</v>
      </c>
      <c r="G38" s="397">
        <v>31965</v>
      </c>
      <c r="H38" s="397">
        <v>10942</v>
      </c>
      <c r="I38" s="397">
        <v>10401</v>
      </c>
      <c r="J38" s="397">
        <v>243</v>
      </c>
      <c r="K38" s="397">
        <v>10379</v>
      </c>
    </row>
    <row r="39" spans="1:11" ht="14.45" customHeight="1" x14ac:dyDescent="0.15">
      <c r="A39" s="392"/>
      <c r="B39" s="396"/>
      <c r="C39" s="395"/>
      <c r="D39" s="395"/>
      <c r="E39" s="395"/>
      <c r="F39" s="395"/>
      <c r="G39" s="396"/>
      <c r="H39" s="395"/>
      <c r="I39" s="395"/>
      <c r="J39" s="395"/>
      <c r="K39" s="396"/>
    </row>
    <row r="40" spans="1:11" ht="14.45" customHeight="1" x14ac:dyDescent="0.15">
      <c r="A40" s="392" t="s">
        <v>257</v>
      </c>
      <c r="B40" s="397">
        <v>251</v>
      </c>
      <c r="C40" s="397">
        <v>94</v>
      </c>
      <c r="D40" s="397">
        <v>91</v>
      </c>
      <c r="E40" s="397">
        <v>1</v>
      </c>
      <c r="F40" s="397">
        <v>65</v>
      </c>
      <c r="G40" s="397">
        <v>21677</v>
      </c>
      <c r="H40" s="397">
        <v>10422</v>
      </c>
      <c r="I40" s="397">
        <v>4658</v>
      </c>
      <c r="J40" s="397">
        <v>325</v>
      </c>
      <c r="K40" s="397">
        <v>6272</v>
      </c>
    </row>
    <row r="41" spans="1:11" ht="14.45" customHeight="1" x14ac:dyDescent="0.15">
      <c r="A41" s="392" t="s">
        <v>258</v>
      </c>
      <c r="B41" s="397">
        <v>265</v>
      </c>
      <c r="C41" s="397">
        <v>85</v>
      </c>
      <c r="D41" s="397">
        <v>103</v>
      </c>
      <c r="E41" s="397">
        <v>1</v>
      </c>
      <c r="F41" s="397">
        <v>76</v>
      </c>
      <c r="G41" s="397">
        <v>21452</v>
      </c>
      <c r="H41" s="397">
        <v>8780</v>
      </c>
      <c r="I41" s="397">
        <v>5175</v>
      </c>
      <c r="J41" s="397">
        <v>145</v>
      </c>
      <c r="K41" s="397">
        <v>7352</v>
      </c>
    </row>
    <row r="42" spans="1:11" s="50" customFormat="1" ht="14.45" customHeight="1" x14ac:dyDescent="0.15">
      <c r="A42" s="391" t="s">
        <v>259</v>
      </c>
      <c r="B42" s="404">
        <v>4538</v>
      </c>
      <c r="C42" s="404">
        <v>398</v>
      </c>
      <c r="D42" s="404">
        <v>3340</v>
      </c>
      <c r="E42" s="404">
        <v>5</v>
      </c>
      <c r="F42" s="404">
        <v>795</v>
      </c>
      <c r="G42" s="404">
        <v>266733</v>
      </c>
      <c r="H42" s="404">
        <v>49342</v>
      </c>
      <c r="I42" s="404">
        <v>137211</v>
      </c>
      <c r="J42" s="404">
        <v>790</v>
      </c>
      <c r="K42" s="404">
        <v>79390</v>
      </c>
    </row>
    <row r="43" spans="1:11" ht="14.45" customHeight="1" x14ac:dyDescent="0.15">
      <c r="A43" s="392" t="s">
        <v>260</v>
      </c>
      <c r="B43" s="397">
        <v>142</v>
      </c>
      <c r="C43" s="397">
        <v>65</v>
      </c>
      <c r="D43" s="397">
        <v>20</v>
      </c>
      <c r="E43" s="397">
        <v>0</v>
      </c>
      <c r="F43" s="397">
        <v>57</v>
      </c>
      <c r="G43" s="397">
        <v>14620</v>
      </c>
      <c r="H43" s="397">
        <v>7565</v>
      </c>
      <c r="I43" s="397">
        <v>1151</v>
      </c>
      <c r="J43" s="397">
        <v>0</v>
      </c>
      <c r="K43" s="397">
        <v>5904</v>
      </c>
    </row>
    <row r="44" spans="1:11" ht="14.45" customHeight="1" x14ac:dyDescent="0.15">
      <c r="A44" s="392" t="s">
        <v>10</v>
      </c>
      <c r="B44" s="397">
        <v>310</v>
      </c>
      <c r="C44" s="397">
        <v>69</v>
      </c>
      <c r="D44" s="397">
        <v>122</v>
      </c>
      <c r="E44" s="397">
        <v>1</v>
      </c>
      <c r="F44" s="397">
        <v>118</v>
      </c>
      <c r="G44" s="397">
        <v>25289</v>
      </c>
      <c r="H44" s="397">
        <v>7380</v>
      </c>
      <c r="I44" s="397">
        <v>5940</v>
      </c>
      <c r="J44" s="397">
        <v>64</v>
      </c>
      <c r="K44" s="397">
        <v>11905</v>
      </c>
    </row>
    <row r="45" spans="1:11" ht="14.45" customHeight="1" x14ac:dyDescent="0.15">
      <c r="A45" s="392"/>
      <c r="B45" s="396"/>
      <c r="C45" s="395"/>
      <c r="D45" s="395"/>
      <c r="E45" s="395"/>
      <c r="F45" s="395"/>
      <c r="G45" s="396"/>
      <c r="H45" s="395"/>
      <c r="I45" s="395"/>
      <c r="J45" s="395"/>
      <c r="K45" s="396"/>
    </row>
    <row r="46" spans="1:11" ht="14.45" customHeight="1" x14ac:dyDescent="0.15">
      <c r="A46" s="392" t="s">
        <v>261</v>
      </c>
      <c r="B46" s="397">
        <v>887</v>
      </c>
      <c r="C46" s="397">
        <v>226</v>
      </c>
      <c r="D46" s="397">
        <v>146</v>
      </c>
      <c r="E46" s="397">
        <v>9</v>
      </c>
      <c r="F46" s="397">
        <v>506</v>
      </c>
      <c r="G46" s="397">
        <v>76414</v>
      </c>
      <c r="H46" s="397">
        <v>25682</v>
      </c>
      <c r="I46" s="397">
        <v>5875</v>
      </c>
      <c r="J46" s="397">
        <v>875</v>
      </c>
      <c r="K46" s="397">
        <v>43982</v>
      </c>
    </row>
    <row r="47" spans="1:11" ht="14.45" customHeight="1" x14ac:dyDescent="0.15">
      <c r="A47" s="392" t="s">
        <v>262</v>
      </c>
      <c r="B47" s="397">
        <v>258</v>
      </c>
      <c r="C47" s="397">
        <v>126</v>
      </c>
      <c r="D47" s="397">
        <v>87</v>
      </c>
      <c r="E47" s="397">
        <v>1</v>
      </c>
      <c r="F47" s="397">
        <v>44</v>
      </c>
      <c r="G47" s="397">
        <v>23652</v>
      </c>
      <c r="H47" s="397">
        <v>14423</v>
      </c>
      <c r="I47" s="397">
        <v>4705</v>
      </c>
      <c r="J47" s="397">
        <v>106</v>
      </c>
      <c r="K47" s="397">
        <v>4418</v>
      </c>
    </row>
    <row r="48" spans="1:11" ht="14.45" customHeight="1" x14ac:dyDescent="0.15">
      <c r="A48" s="392" t="s">
        <v>106</v>
      </c>
      <c r="B48" s="397">
        <v>129</v>
      </c>
      <c r="C48" s="397">
        <v>77</v>
      </c>
      <c r="D48" s="397">
        <v>20</v>
      </c>
      <c r="E48" s="397">
        <v>1</v>
      </c>
      <c r="F48" s="397">
        <v>31</v>
      </c>
      <c r="G48" s="397">
        <v>13265</v>
      </c>
      <c r="H48" s="397">
        <v>8766</v>
      </c>
      <c r="I48" s="397">
        <v>1168</v>
      </c>
      <c r="J48" s="397">
        <v>158</v>
      </c>
      <c r="K48" s="397">
        <v>3173</v>
      </c>
    </row>
    <row r="49" spans="1:12" ht="14.45" customHeight="1" x14ac:dyDescent="0.15">
      <c r="A49" s="392" t="s">
        <v>263</v>
      </c>
      <c r="B49" s="397">
        <v>567</v>
      </c>
      <c r="C49" s="397">
        <v>43</v>
      </c>
      <c r="D49" s="397">
        <v>79</v>
      </c>
      <c r="E49" s="397">
        <v>0</v>
      </c>
      <c r="F49" s="397">
        <v>445</v>
      </c>
      <c r="G49" s="397">
        <v>50194</v>
      </c>
      <c r="H49" s="397">
        <v>4793</v>
      </c>
      <c r="I49" s="397">
        <v>4890</v>
      </c>
      <c r="J49" s="397">
        <v>0</v>
      </c>
      <c r="K49" s="397">
        <v>40511</v>
      </c>
    </row>
    <row r="50" spans="1:12" ht="14.45" customHeight="1" x14ac:dyDescent="0.15">
      <c r="A50" s="392" t="s">
        <v>266</v>
      </c>
      <c r="B50" s="397">
        <v>43</v>
      </c>
      <c r="C50" s="397">
        <v>34</v>
      </c>
      <c r="D50" s="397">
        <v>0</v>
      </c>
      <c r="E50" s="397">
        <v>0</v>
      </c>
      <c r="F50" s="397">
        <v>9</v>
      </c>
      <c r="G50" s="397">
        <v>4664</v>
      </c>
      <c r="H50" s="397">
        <v>3689</v>
      </c>
      <c r="I50" s="397">
        <v>0</v>
      </c>
      <c r="J50" s="397">
        <v>0</v>
      </c>
      <c r="K50" s="397">
        <v>975</v>
      </c>
    </row>
    <row r="51" spans="1:12" ht="14.45" customHeight="1" x14ac:dyDescent="0.15">
      <c r="A51" s="392"/>
      <c r="B51" s="396"/>
      <c r="C51" s="395"/>
      <c r="D51" s="398"/>
      <c r="E51" s="398"/>
      <c r="F51" s="395"/>
      <c r="G51" s="396"/>
      <c r="H51" s="395"/>
      <c r="I51" s="398"/>
      <c r="J51" s="398"/>
      <c r="K51" s="396"/>
    </row>
    <row r="52" spans="1:12" ht="14.45" customHeight="1" x14ac:dyDescent="0.15">
      <c r="A52" s="392" t="s">
        <v>267</v>
      </c>
      <c r="B52" s="397">
        <v>4</v>
      </c>
      <c r="C52" s="397">
        <v>3</v>
      </c>
      <c r="D52" s="397">
        <v>0</v>
      </c>
      <c r="E52" s="397">
        <v>0</v>
      </c>
      <c r="F52" s="397">
        <v>1</v>
      </c>
      <c r="G52" s="397">
        <v>514</v>
      </c>
      <c r="H52" s="397">
        <v>431</v>
      </c>
      <c r="I52" s="397">
        <v>0</v>
      </c>
      <c r="J52" s="397">
        <v>0</v>
      </c>
      <c r="K52" s="397">
        <v>83</v>
      </c>
      <c r="L52" s="13"/>
    </row>
    <row r="53" spans="1:12" ht="14.45" customHeight="1" x14ac:dyDescent="0.15">
      <c r="A53" s="392" t="s">
        <v>268</v>
      </c>
      <c r="B53" s="397">
        <v>56</v>
      </c>
      <c r="C53" s="397">
        <v>34</v>
      </c>
      <c r="D53" s="397">
        <v>0</v>
      </c>
      <c r="E53" s="397">
        <v>0</v>
      </c>
      <c r="F53" s="397">
        <v>22</v>
      </c>
      <c r="G53" s="397">
        <v>6101</v>
      </c>
      <c r="H53" s="397">
        <v>3893</v>
      </c>
      <c r="I53" s="397">
        <v>0</v>
      </c>
      <c r="J53" s="397">
        <v>0</v>
      </c>
      <c r="K53" s="397">
        <v>2208</v>
      </c>
    </row>
    <row r="54" spans="1:12" ht="14.45" customHeight="1" x14ac:dyDescent="0.15">
      <c r="A54" s="392" t="s">
        <v>269</v>
      </c>
      <c r="B54" s="397">
        <v>171</v>
      </c>
      <c r="C54" s="397">
        <v>109</v>
      </c>
      <c r="D54" s="397">
        <v>15</v>
      </c>
      <c r="E54" s="397">
        <v>0</v>
      </c>
      <c r="F54" s="397">
        <v>47</v>
      </c>
      <c r="G54" s="397">
        <v>18317</v>
      </c>
      <c r="H54" s="397">
        <v>12448</v>
      </c>
      <c r="I54" s="397">
        <v>872</v>
      </c>
      <c r="J54" s="397">
        <v>0</v>
      </c>
      <c r="K54" s="397">
        <v>4997</v>
      </c>
    </row>
    <row r="55" spans="1:12" ht="14.45" customHeight="1" x14ac:dyDescent="0.15">
      <c r="A55" s="392" t="s">
        <v>270</v>
      </c>
      <c r="B55" s="397">
        <v>22</v>
      </c>
      <c r="C55" s="397">
        <v>11</v>
      </c>
      <c r="D55" s="397">
        <v>0</v>
      </c>
      <c r="E55" s="397">
        <v>0</v>
      </c>
      <c r="F55" s="397">
        <v>11</v>
      </c>
      <c r="G55" s="397">
        <v>2667</v>
      </c>
      <c r="H55" s="397">
        <v>1532</v>
      </c>
      <c r="I55" s="397">
        <v>0</v>
      </c>
      <c r="J55" s="397">
        <v>0</v>
      </c>
      <c r="K55" s="397">
        <v>1135</v>
      </c>
    </row>
    <row r="56" spans="1:12" ht="14.45" customHeight="1" x14ac:dyDescent="0.15">
      <c r="A56" s="392" t="s">
        <v>271</v>
      </c>
      <c r="B56" s="397">
        <v>43</v>
      </c>
      <c r="C56" s="397">
        <v>32</v>
      </c>
      <c r="D56" s="397">
        <v>0</v>
      </c>
      <c r="E56" s="397">
        <v>4</v>
      </c>
      <c r="F56" s="397">
        <v>7</v>
      </c>
      <c r="G56" s="397">
        <v>5411</v>
      </c>
      <c r="H56" s="397">
        <v>3856</v>
      </c>
      <c r="I56" s="397">
        <v>0</v>
      </c>
      <c r="J56" s="397">
        <v>806</v>
      </c>
      <c r="K56" s="397">
        <v>749</v>
      </c>
    </row>
    <row r="57" spans="1:12" ht="14.45" customHeight="1" x14ac:dyDescent="0.15">
      <c r="A57" s="392"/>
      <c r="B57" s="396"/>
      <c r="C57" s="395"/>
      <c r="D57" s="398"/>
      <c r="E57" s="398"/>
      <c r="F57" s="395"/>
      <c r="G57" s="396"/>
      <c r="H57" s="395"/>
      <c r="I57" s="398"/>
      <c r="J57" s="398"/>
      <c r="K57" s="396"/>
    </row>
    <row r="58" spans="1:12" ht="14.45" customHeight="1" x14ac:dyDescent="0.15">
      <c r="A58" s="392" t="s">
        <v>272</v>
      </c>
      <c r="B58" s="397">
        <v>35</v>
      </c>
      <c r="C58" s="397">
        <v>27</v>
      </c>
      <c r="D58" s="397">
        <v>0</v>
      </c>
      <c r="E58" s="397">
        <v>0</v>
      </c>
      <c r="F58" s="397">
        <v>8</v>
      </c>
      <c r="G58" s="397">
        <v>4280</v>
      </c>
      <c r="H58" s="397">
        <v>3446</v>
      </c>
      <c r="I58" s="397">
        <v>0</v>
      </c>
      <c r="J58" s="397">
        <v>0</v>
      </c>
      <c r="K58" s="397">
        <v>834</v>
      </c>
    </row>
    <row r="59" spans="1:12" ht="14.45" customHeight="1" x14ac:dyDescent="0.15">
      <c r="A59" s="392" t="s">
        <v>273</v>
      </c>
      <c r="B59" s="397">
        <v>29</v>
      </c>
      <c r="C59" s="397">
        <v>28</v>
      </c>
      <c r="D59" s="397">
        <v>0</v>
      </c>
      <c r="E59" s="397">
        <v>1</v>
      </c>
      <c r="F59" s="397">
        <v>0</v>
      </c>
      <c r="G59" s="397">
        <v>3628</v>
      </c>
      <c r="H59" s="397">
        <v>3519</v>
      </c>
      <c r="I59" s="397">
        <v>0</v>
      </c>
      <c r="J59" s="397">
        <v>109</v>
      </c>
      <c r="K59" s="397">
        <v>0</v>
      </c>
    </row>
    <row r="60" spans="1:12" ht="14.45" customHeight="1" x14ac:dyDescent="0.15">
      <c r="A60" s="392" t="s">
        <v>274</v>
      </c>
      <c r="B60" s="397">
        <v>2</v>
      </c>
      <c r="C60" s="397">
        <v>2</v>
      </c>
      <c r="D60" s="397">
        <v>0</v>
      </c>
      <c r="E60" s="397">
        <v>0</v>
      </c>
      <c r="F60" s="399">
        <v>0</v>
      </c>
      <c r="G60" s="397">
        <v>198</v>
      </c>
      <c r="H60" s="397">
        <v>198</v>
      </c>
      <c r="I60" s="397">
        <v>0</v>
      </c>
      <c r="J60" s="397">
        <v>0</v>
      </c>
      <c r="K60" s="399">
        <v>0</v>
      </c>
    </row>
    <row r="61" spans="1:12" ht="9.9499999999999993" customHeight="1" thickBot="1" x14ac:dyDescent="0.2">
      <c r="A61" s="393"/>
      <c r="B61" s="400"/>
      <c r="C61" s="401"/>
      <c r="D61" s="401"/>
      <c r="E61" s="401"/>
      <c r="F61" s="401"/>
      <c r="G61" s="401"/>
      <c r="H61" s="401"/>
      <c r="I61" s="401"/>
      <c r="J61" s="401"/>
      <c r="K61" s="396"/>
    </row>
    <row r="62" spans="1:12" ht="15" customHeight="1" x14ac:dyDescent="0.15">
      <c r="A62" s="914" t="s">
        <v>971</v>
      </c>
      <c r="B62" s="914"/>
      <c r="C62" s="914"/>
      <c r="D62" s="914"/>
      <c r="E62" s="914"/>
      <c r="F62" s="914"/>
      <c r="G62" s="914"/>
      <c r="H62" s="914"/>
      <c r="I62" s="914"/>
      <c r="J62" s="914"/>
      <c r="K62" s="914"/>
    </row>
  </sheetData>
  <mergeCells count="8">
    <mergeCell ref="A62:K62"/>
    <mergeCell ref="A1:K1"/>
    <mergeCell ref="A3:K3"/>
    <mergeCell ref="A4:A6"/>
    <mergeCell ref="B4:F4"/>
    <mergeCell ref="G4:K4"/>
    <mergeCell ref="B5:B6"/>
    <mergeCell ref="G5:G6"/>
  </mergeCells>
  <phoneticPr fontId="4"/>
  <printOptions horizontalCentered="1"/>
  <pageMargins left="0.45" right="0.52" top="0.78740157480314965" bottom="0.59055118110236227" header="0.51181102362204722" footer="0.11811023622047245"/>
  <pageSetup paperSize="9" scale="84" firstPageNumber="224" orientation="portrait" r:id="rId1"/>
  <headerFooter scaleWithDoc="0" alignWithMargins="0">
    <oddFooter>&amp;C&amp;"ＭＳ Ｐ明朝,標準"-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Normal="100" zoomScaleSheetLayoutView="100" workbookViewId="0">
      <selection sqref="A1:T1"/>
    </sheetView>
  </sheetViews>
  <sheetFormatPr defaultRowHeight="11.25" x14ac:dyDescent="0.15"/>
  <cols>
    <col min="1" max="1" width="4.75" style="43" customWidth="1"/>
    <col min="2" max="2" width="5.75" style="43" bestFit="1" customWidth="1"/>
    <col min="3" max="3" width="3.25" style="43" customWidth="1"/>
    <col min="4" max="4" width="3.25" style="43" bestFit="1" customWidth="1"/>
    <col min="5" max="5" width="3.875" style="43" customWidth="1"/>
    <col min="6" max="6" width="6.5" style="43" customWidth="1"/>
    <col min="7" max="7" width="4.125" style="43" customWidth="1"/>
    <col min="8" max="8" width="3.625" style="43" customWidth="1"/>
    <col min="9" max="9" width="6.5" style="43" customWidth="1"/>
    <col min="10" max="10" width="4.125" style="43" customWidth="1"/>
    <col min="11" max="11" width="4.25" style="43" customWidth="1"/>
    <col min="12" max="12" width="6.5" style="43" customWidth="1"/>
    <col min="13" max="13" width="4.125" style="43" customWidth="1"/>
    <col min="14" max="14" width="3.625" style="43" customWidth="1"/>
    <col min="15" max="15" width="6.5" style="43" customWidth="1"/>
    <col min="16" max="16" width="4.125" style="43" customWidth="1"/>
    <col min="17" max="17" width="3.625" style="43" customWidth="1"/>
    <col min="18" max="18" width="6.625" style="43" customWidth="1"/>
    <col min="19" max="19" width="4.125" style="43" customWidth="1"/>
    <col min="20" max="20" width="3.625" style="43" customWidth="1"/>
    <col min="21" max="16384" width="9" style="43"/>
  </cols>
  <sheetData>
    <row r="1" spans="1:20" s="36" customFormat="1" ht="21" x14ac:dyDescent="0.15">
      <c r="A1" s="830" t="s">
        <v>715</v>
      </c>
      <c r="B1" s="830"/>
      <c r="C1" s="830"/>
      <c r="D1" s="830"/>
      <c r="E1" s="830"/>
      <c r="F1" s="830"/>
      <c r="G1" s="830"/>
      <c r="H1" s="830"/>
      <c r="I1" s="830"/>
      <c r="J1" s="830"/>
      <c r="K1" s="830"/>
      <c r="L1" s="830"/>
      <c r="M1" s="830"/>
      <c r="N1" s="830"/>
      <c r="O1" s="830"/>
      <c r="P1" s="830"/>
      <c r="Q1" s="830"/>
      <c r="R1" s="830"/>
      <c r="S1" s="830"/>
      <c r="T1" s="830"/>
    </row>
    <row r="2" spans="1:20" s="38" customFormat="1" ht="12" x14ac:dyDescent="0.15">
      <c r="A2" s="75"/>
      <c r="B2" s="75"/>
      <c r="C2" s="75"/>
      <c r="D2" s="75"/>
      <c r="E2" s="75"/>
      <c r="F2" s="75"/>
      <c r="G2" s="75"/>
      <c r="H2" s="75"/>
      <c r="I2" s="75"/>
      <c r="J2" s="75"/>
      <c r="K2" s="75"/>
      <c r="L2" s="75"/>
      <c r="M2" s="75"/>
      <c r="N2" s="75"/>
      <c r="O2" s="75"/>
      <c r="P2" s="75"/>
      <c r="Q2" s="75"/>
      <c r="R2" s="75"/>
      <c r="S2" s="75"/>
      <c r="T2" s="75"/>
    </row>
    <row r="3" spans="1:20" ht="14.25" customHeight="1" thickBot="1" x14ac:dyDescent="0.2">
      <c r="A3" s="943" t="s">
        <v>716</v>
      </c>
      <c r="B3" s="943"/>
      <c r="C3" s="943"/>
      <c r="D3" s="943"/>
      <c r="E3" s="943"/>
      <c r="F3" s="943"/>
      <c r="G3" s="943"/>
      <c r="H3" s="943"/>
      <c r="I3" s="943"/>
      <c r="J3" s="943"/>
      <c r="K3" s="944" t="s">
        <v>193</v>
      </c>
      <c r="L3" s="944"/>
      <c r="M3" s="944"/>
      <c r="N3" s="944"/>
      <c r="O3" s="944"/>
      <c r="P3" s="944"/>
      <c r="Q3" s="944"/>
      <c r="R3" s="944"/>
      <c r="S3" s="944"/>
      <c r="T3" s="944"/>
    </row>
    <row r="4" spans="1:20" ht="14.25" customHeight="1" x14ac:dyDescent="0.15">
      <c r="A4" s="810" t="s">
        <v>984</v>
      </c>
      <c r="B4" s="810"/>
      <c r="C4" s="810"/>
      <c r="D4" s="811"/>
      <c r="E4" s="809" t="s">
        <v>717</v>
      </c>
      <c r="F4" s="810"/>
      <c r="G4" s="810"/>
      <c r="H4" s="811"/>
      <c r="I4" s="809" t="s">
        <v>983</v>
      </c>
      <c r="J4" s="810"/>
      <c r="K4" s="810"/>
      <c r="L4" s="811"/>
      <c r="M4" s="809" t="s">
        <v>982</v>
      </c>
      <c r="N4" s="810"/>
      <c r="O4" s="810"/>
      <c r="P4" s="811"/>
      <c r="Q4" s="809" t="s">
        <v>981</v>
      </c>
      <c r="R4" s="810"/>
      <c r="S4" s="810"/>
      <c r="T4" s="810"/>
    </row>
    <row r="5" spans="1:20" s="44" customFormat="1" ht="14.25" customHeight="1" x14ac:dyDescent="0.15">
      <c r="A5" s="87"/>
      <c r="B5" s="956" t="s">
        <v>994</v>
      </c>
      <c r="C5" s="956"/>
      <c r="D5" s="957"/>
      <c r="E5" s="783">
        <v>942123.94</v>
      </c>
      <c r="F5" s="784"/>
      <c r="G5" s="784"/>
      <c r="H5" s="784"/>
      <c r="I5" s="784">
        <v>6794221.25</v>
      </c>
      <c r="J5" s="784"/>
      <c r="K5" s="784"/>
      <c r="L5" s="784"/>
      <c r="M5" s="784">
        <v>930230</v>
      </c>
      <c r="N5" s="784"/>
      <c r="O5" s="784"/>
      <c r="P5" s="784"/>
      <c r="Q5" s="974">
        <v>98.74</v>
      </c>
      <c r="R5" s="974"/>
      <c r="S5" s="974"/>
      <c r="T5" s="974"/>
    </row>
    <row r="6" spans="1:20" s="44" customFormat="1" ht="14.25" customHeight="1" x14ac:dyDescent="0.15">
      <c r="A6" s="87"/>
      <c r="B6" s="972" t="s">
        <v>976</v>
      </c>
      <c r="C6" s="972"/>
      <c r="D6" s="955"/>
      <c r="E6" s="786">
        <v>930664</v>
      </c>
      <c r="F6" s="787"/>
      <c r="G6" s="787"/>
      <c r="H6" s="787"/>
      <c r="I6" s="787">
        <v>7007837</v>
      </c>
      <c r="J6" s="787"/>
      <c r="K6" s="787"/>
      <c r="L6" s="787"/>
      <c r="M6" s="787">
        <v>929429</v>
      </c>
      <c r="N6" s="787"/>
      <c r="O6" s="787"/>
      <c r="P6" s="787"/>
      <c r="Q6" s="973">
        <v>99.87</v>
      </c>
      <c r="R6" s="973"/>
      <c r="S6" s="973"/>
      <c r="T6" s="973"/>
    </row>
    <row r="7" spans="1:20" ht="14.25" customHeight="1" x14ac:dyDescent="0.15">
      <c r="A7" s="75"/>
      <c r="B7" s="972" t="s">
        <v>975</v>
      </c>
      <c r="C7" s="972"/>
      <c r="D7" s="955"/>
      <c r="E7" s="786">
        <v>936658</v>
      </c>
      <c r="F7" s="787"/>
      <c r="G7" s="787"/>
      <c r="H7" s="787"/>
      <c r="I7" s="787">
        <v>7062187</v>
      </c>
      <c r="J7" s="787"/>
      <c r="K7" s="787"/>
      <c r="L7" s="787"/>
      <c r="M7" s="787">
        <v>935462</v>
      </c>
      <c r="N7" s="787"/>
      <c r="O7" s="787"/>
      <c r="P7" s="787"/>
      <c r="Q7" s="973">
        <v>99.87</v>
      </c>
      <c r="R7" s="973"/>
      <c r="S7" s="973"/>
      <c r="T7" s="973"/>
    </row>
    <row r="8" spans="1:20" ht="14.25" customHeight="1" x14ac:dyDescent="0.15">
      <c r="A8" s="46"/>
      <c r="B8" s="968" t="s">
        <v>974</v>
      </c>
      <c r="C8" s="968"/>
      <c r="D8" s="969"/>
      <c r="E8" s="948">
        <v>938586</v>
      </c>
      <c r="F8" s="945"/>
      <c r="G8" s="945"/>
      <c r="H8" s="945"/>
      <c r="I8" s="945">
        <v>7077007</v>
      </c>
      <c r="J8" s="945"/>
      <c r="K8" s="945"/>
      <c r="L8" s="945"/>
      <c r="M8" s="945">
        <v>937420</v>
      </c>
      <c r="N8" s="945"/>
      <c r="O8" s="945"/>
      <c r="P8" s="945"/>
      <c r="Q8" s="967">
        <v>99.87</v>
      </c>
      <c r="R8" s="967"/>
      <c r="S8" s="967"/>
      <c r="T8" s="967"/>
    </row>
    <row r="9" spans="1:20" s="44" customFormat="1" ht="14.25" customHeight="1" x14ac:dyDescent="0.15">
      <c r="A9" s="86"/>
      <c r="B9" s="961" t="s">
        <v>995</v>
      </c>
      <c r="C9" s="961"/>
      <c r="D9" s="962"/>
      <c r="E9" s="954">
        <f>SUM(E11:H13)</f>
        <v>940798</v>
      </c>
      <c r="F9" s="951"/>
      <c r="G9" s="951"/>
      <c r="H9" s="951"/>
      <c r="I9" s="951">
        <f t="shared" ref="I9" si="0">SUM(I11:L13)</f>
        <v>7093840</v>
      </c>
      <c r="J9" s="951"/>
      <c r="K9" s="951"/>
      <c r="L9" s="951"/>
      <c r="M9" s="951">
        <f t="shared" ref="M9" si="1">SUM(M11:P13)</f>
        <v>939632</v>
      </c>
      <c r="N9" s="951"/>
      <c r="O9" s="951"/>
      <c r="P9" s="951"/>
      <c r="Q9" s="963">
        <f>ROUND(M9/E9*100,2)</f>
        <v>99.88</v>
      </c>
      <c r="R9" s="963"/>
      <c r="S9" s="963"/>
      <c r="T9" s="963"/>
    </row>
    <row r="10" spans="1:20" ht="14.25" customHeight="1" x14ac:dyDescent="0.15">
      <c r="A10" s="46"/>
      <c r="B10" s="46"/>
      <c r="C10" s="46"/>
      <c r="D10" s="47"/>
      <c r="E10" s="945"/>
      <c r="F10" s="945"/>
      <c r="G10" s="945"/>
      <c r="H10" s="945"/>
      <c r="I10" s="945"/>
      <c r="J10" s="945"/>
      <c r="K10" s="945"/>
      <c r="L10" s="945"/>
      <c r="M10" s="945"/>
      <c r="N10" s="945"/>
      <c r="O10" s="945"/>
      <c r="P10" s="945"/>
      <c r="Q10" s="964"/>
      <c r="R10" s="964"/>
      <c r="S10" s="964"/>
      <c r="T10" s="964"/>
    </row>
    <row r="11" spans="1:20" ht="14.25" customHeight="1" x14ac:dyDescent="0.15">
      <c r="A11" s="965" t="s">
        <v>718</v>
      </c>
      <c r="B11" s="965"/>
      <c r="C11" s="965"/>
      <c r="D11" s="966"/>
      <c r="E11" s="945">
        <v>23405</v>
      </c>
      <c r="F11" s="945"/>
      <c r="G11" s="945"/>
      <c r="H11" s="945"/>
      <c r="I11" s="945">
        <v>491379</v>
      </c>
      <c r="J11" s="945"/>
      <c r="K11" s="945"/>
      <c r="L11" s="945"/>
      <c r="M11" s="945">
        <v>23405</v>
      </c>
      <c r="N11" s="945"/>
      <c r="O11" s="945"/>
      <c r="P11" s="945"/>
      <c r="Q11" s="967">
        <v>100</v>
      </c>
      <c r="R11" s="967"/>
      <c r="S11" s="967"/>
      <c r="T11" s="967"/>
    </row>
    <row r="12" spans="1:20" ht="14.25" customHeight="1" x14ac:dyDescent="0.15">
      <c r="A12" s="965" t="s">
        <v>719</v>
      </c>
      <c r="B12" s="965"/>
      <c r="C12" s="965"/>
      <c r="D12" s="966"/>
      <c r="E12" s="945">
        <v>51745</v>
      </c>
      <c r="F12" s="945"/>
      <c r="G12" s="945"/>
      <c r="H12" s="945"/>
      <c r="I12" s="945">
        <v>1078531</v>
      </c>
      <c r="J12" s="945"/>
      <c r="K12" s="945"/>
      <c r="L12" s="945"/>
      <c r="M12" s="945">
        <v>51745</v>
      </c>
      <c r="N12" s="945"/>
      <c r="O12" s="945"/>
      <c r="P12" s="945"/>
      <c r="Q12" s="967">
        <v>100</v>
      </c>
      <c r="R12" s="967"/>
      <c r="S12" s="967"/>
      <c r="T12" s="967"/>
    </row>
    <row r="13" spans="1:20" ht="14.25" customHeight="1" thickBot="1" x14ac:dyDescent="0.2">
      <c r="A13" s="970" t="s">
        <v>720</v>
      </c>
      <c r="B13" s="970"/>
      <c r="C13" s="970"/>
      <c r="D13" s="971"/>
      <c r="E13" s="945">
        <v>865648</v>
      </c>
      <c r="F13" s="945"/>
      <c r="G13" s="945"/>
      <c r="H13" s="945"/>
      <c r="I13" s="945">
        <v>5523930</v>
      </c>
      <c r="J13" s="945"/>
      <c r="K13" s="945"/>
      <c r="L13" s="945"/>
      <c r="M13" s="945">
        <v>864482</v>
      </c>
      <c r="N13" s="945"/>
      <c r="O13" s="945"/>
      <c r="P13" s="945"/>
      <c r="Q13" s="967">
        <f>ROUND(M13/E13*100,2)</f>
        <v>99.87</v>
      </c>
      <c r="R13" s="967"/>
      <c r="S13" s="967"/>
      <c r="T13" s="967"/>
    </row>
    <row r="14" spans="1:20" ht="15" customHeight="1" x14ac:dyDescent="0.15">
      <c r="A14" s="816" t="s">
        <v>936</v>
      </c>
      <c r="B14" s="816"/>
      <c r="C14" s="816"/>
      <c r="D14" s="816"/>
      <c r="E14" s="816"/>
      <c r="F14" s="816"/>
      <c r="G14" s="816" t="s">
        <v>721</v>
      </c>
      <c r="H14" s="816"/>
      <c r="I14" s="816"/>
      <c r="J14" s="816"/>
      <c r="K14" s="816"/>
      <c r="L14" s="816"/>
      <c r="M14" s="816"/>
      <c r="N14" s="816"/>
      <c r="O14" s="816"/>
      <c r="P14" s="816"/>
      <c r="Q14" s="816"/>
      <c r="R14" s="816"/>
      <c r="S14" s="816"/>
      <c r="T14" s="816"/>
    </row>
    <row r="15" spans="1:20" ht="15" customHeight="1" x14ac:dyDescent="0.15">
      <c r="A15" s="39"/>
      <c r="B15" s="39"/>
      <c r="C15" s="39"/>
      <c r="D15" s="39"/>
      <c r="E15" s="39"/>
      <c r="F15" s="39"/>
      <c r="G15" s="920" t="s">
        <v>722</v>
      </c>
      <c r="H15" s="920"/>
      <c r="I15" s="920"/>
      <c r="J15" s="920"/>
      <c r="K15" s="920"/>
      <c r="L15" s="920"/>
      <c r="M15" s="920"/>
      <c r="N15" s="920"/>
      <c r="O15" s="920"/>
      <c r="P15" s="920"/>
      <c r="Q15" s="920"/>
      <c r="R15" s="920"/>
      <c r="S15" s="920"/>
      <c r="T15" s="920"/>
    </row>
    <row r="16" spans="1:20" s="37" customFormat="1" ht="24" x14ac:dyDescent="0.15">
      <c r="A16" s="48"/>
      <c r="B16" s="48"/>
      <c r="C16" s="48"/>
      <c r="D16" s="48"/>
      <c r="E16" s="48"/>
      <c r="F16" s="48"/>
      <c r="G16" s="48"/>
      <c r="H16" s="48"/>
      <c r="I16" s="48"/>
      <c r="J16" s="48"/>
      <c r="K16" s="48"/>
      <c r="L16" s="48"/>
      <c r="M16" s="48"/>
      <c r="N16" s="48"/>
      <c r="O16" s="48"/>
      <c r="P16" s="48"/>
      <c r="Q16" s="48"/>
      <c r="R16" s="48"/>
      <c r="S16" s="48"/>
      <c r="T16" s="48"/>
    </row>
    <row r="17" spans="1:20" s="36" customFormat="1" ht="21" x14ac:dyDescent="0.15">
      <c r="A17" s="830" t="s">
        <v>723</v>
      </c>
      <c r="B17" s="830"/>
      <c r="C17" s="830"/>
      <c r="D17" s="830"/>
      <c r="E17" s="830"/>
      <c r="F17" s="830"/>
      <c r="G17" s="830"/>
      <c r="H17" s="830"/>
      <c r="I17" s="830"/>
      <c r="J17" s="830"/>
      <c r="K17" s="830"/>
      <c r="L17" s="830"/>
      <c r="M17" s="830"/>
      <c r="N17" s="830"/>
      <c r="O17" s="830"/>
      <c r="P17" s="830"/>
      <c r="Q17" s="830"/>
      <c r="R17" s="830"/>
      <c r="S17" s="830"/>
      <c r="T17" s="830"/>
    </row>
    <row r="18" spans="1:20" s="38" customFormat="1" ht="12" x14ac:dyDescent="0.15">
      <c r="A18" s="75"/>
      <c r="B18" s="75"/>
      <c r="C18" s="75"/>
      <c r="D18" s="75"/>
      <c r="E18" s="75"/>
      <c r="F18" s="75"/>
      <c r="G18" s="75"/>
      <c r="H18" s="75"/>
      <c r="I18" s="75"/>
      <c r="J18" s="75"/>
      <c r="K18" s="75"/>
      <c r="L18" s="75"/>
      <c r="M18" s="75"/>
      <c r="N18" s="75"/>
      <c r="O18" s="75"/>
      <c r="P18" s="75"/>
      <c r="Q18" s="75"/>
      <c r="R18" s="75"/>
      <c r="S18" s="75"/>
      <c r="T18" s="75"/>
    </row>
    <row r="19" spans="1:20" ht="14.25" customHeight="1" thickBot="1" x14ac:dyDescent="0.2">
      <c r="A19" s="943" t="s">
        <v>716</v>
      </c>
      <c r="B19" s="943"/>
      <c r="C19" s="943"/>
      <c r="D19" s="943"/>
      <c r="E19" s="943"/>
      <c r="F19" s="943"/>
      <c r="G19" s="943"/>
      <c r="H19" s="943"/>
      <c r="I19" s="943"/>
      <c r="J19" s="944" t="s">
        <v>193</v>
      </c>
      <c r="K19" s="944"/>
      <c r="L19" s="944"/>
      <c r="M19" s="944"/>
      <c r="N19" s="944"/>
      <c r="O19" s="944"/>
      <c r="P19" s="944"/>
      <c r="Q19" s="944"/>
      <c r="R19" s="944"/>
      <c r="S19" s="944"/>
      <c r="T19" s="944"/>
    </row>
    <row r="20" spans="1:20" ht="14.25" customHeight="1" x14ac:dyDescent="0.15">
      <c r="A20" s="941" t="s">
        <v>980</v>
      </c>
      <c r="B20" s="942"/>
      <c r="C20" s="809" t="s">
        <v>979</v>
      </c>
      <c r="D20" s="810"/>
      <c r="E20" s="810"/>
      <c r="F20" s="810"/>
      <c r="G20" s="810"/>
      <c r="H20" s="811"/>
      <c r="I20" s="809" t="s">
        <v>978</v>
      </c>
      <c r="J20" s="810"/>
      <c r="K20" s="810"/>
      <c r="L20" s="810"/>
      <c r="M20" s="810"/>
      <c r="N20" s="811"/>
      <c r="O20" s="809" t="s">
        <v>977</v>
      </c>
      <c r="P20" s="810"/>
      <c r="Q20" s="810"/>
      <c r="R20" s="810"/>
      <c r="S20" s="810"/>
      <c r="T20" s="810"/>
    </row>
    <row r="21" spans="1:20" ht="14.25" customHeight="1" x14ac:dyDescent="0.15">
      <c r="A21" s="839"/>
      <c r="B21" s="840"/>
      <c r="C21" s="958" t="s">
        <v>724</v>
      </c>
      <c r="D21" s="959"/>
      <c r="E21" s="958" t="s">
        <v>725</v>
      </c>
      <c r="F21" s="959"/>
      <c r="G21" s="958" t="s">
        <v>726</v>
      </c>
      <c r="H21" s="959"/>
      <c r="I21" s="958" t="s">
        <v>727</v>
      </c>
      <c r="J21" s="959"/>
      <c r="K21" s="958" t="s">
        <v>725</v>
      </c>
      <c r="L21" s="959"/>
      <c r="M21" s="958" t="s">
        <v>726</v>
      </c>
      <c r="N21" s="959"/>
      <c r="O21" s="958" t="s">
        <v>727</v>
      </c>
      <c r="P21" s="959"/>
      <c r="Q21" s="958" t="s">
        <v>725</v>
      </c>
      <c r="R21" s="959"/>
      <c r="S21" s="958" t="s">
        <v>726</v>
      </c>
      <c r="T21" s="960"/>
    </row>
    <row r="22" spans="1:20" s="44" customFormat="1" ht="14.25" customHeight="1" x14ac:dyDescent="0.15">
      <c r="A22" s="956" t="s">
        <v>994</v>
      </c>
      <c r="B22" s="957"/>
      <c r="C22" s="786">
        <v>446</v>
      </c>
      <c r="D22" s="787"/>
      <c r="E22" s="787">
        <v>6857</v>
      </c>
      <c r="F22" s="787"/>
      <c r="G22" s="787">
        <v>64820</v>
      </c>
      <c r="H22" s="787"/>
      <c r="I22" s="787">
        <v>431</v>
      </c>
      <c r="J22" s="787"/>
      <c r="K22" s="787">
        <v>6812</v>
      </c>
      <c r="L22" s="787"/>
      <c r="M22" s="787">
        <v>64614</v>
      </c>
      <c r="N22" s="787"/>
      <c r="O22" s="787">
        <v>15</v>
      </c>
      <c r="P22" s="787"/>
      <c r="Q22" s="787">
        <v>45</v>
      </c>
      <c r="R22" s="787"/>
      <c r="S22" s="787">
        <v>206</v>
      </c>
      <c r="T22" s="787"/>
    </row>
    <row r="23" spans="1:20" s="44" customFormat="1" ht="14.25" customHeight="1" x14ac:dyDescent="0.15">
      <c r="A23" s="774" t="s">
        <v>976</v>
      </c>
      <c r="B23" s="955"/>
      <c r="C23" s="786">
        <v>446</v>
      </c>
      <c r="D23" s="787"/>
      <c r="E23" s="787">
        <v>6857</v>
      </c>
      <c r="F23" s="787"/>
      <c r="G23" s="787">
        <v>64820</v>
      </c>
      <c r="H23" s="787"/>
      <c r="I23" s="787">
        <v>431</v>
      </c>
      <c r="J23" s="787"/>
      <c r="K23" s="787">
        <v>6812</v>
      </c>
      <c r="L23" s="787"/>
      <c r="M23" s="787">
        <v>64614</v>
      </c>
      <c r="N23" s="787"/>
      <c r="O23" s="787">
        <v>15</v>
      </c>
      <c r="P23" s="787"/>
      <c r="Q23" s="787">
        <v>45</v>
      </c>
      <c r="R23" s="787"/>
      <c r="S23" s="787">
        <v>206</v>
      </c>
      <c r="T23" s="787"/>
    </row>
    <row r="24" spans="1:20" ht="14.25" customHeight="1" x14ac:dyDescent="0.15">
      <c r="A24" s="774" t="s">
        <v>975</v>
      </c>
      <c r="B24" s="955"/>
      <c r="C24" s="786">
        <v>449</v>
      </c>
      <c r="D24" s="787"/>
      <c r="E24" s="787">
        <v>6873</v>
      </c>
      <c r="F24" s="787"/>
      <c r="G24" s="787">
        <v>63859</v>
      </c>
      <c r="H24" s="787"/>
      <c r="I24" s="787">
        <v>434</v>
      </c>
      <c r="J24" s="787"/>
      <c r="K24" s="787">
        <v>6828</v>
      </c>
      <c r="L24" s="787"/>
      <c r="M24" s="787">
        <v>63653</v>
      </c>
      <c r="N24" s="787"/>
      <c r="O24" s="787">
        <v>15</v>
      </c>
      <c r="P24" s="787"/>
      <c r="Q24" s="787">
        <v>45</v>
      </c>
      <c r="R24" s="787"/>
      <c r="S24" s="787">
        <v>206</v>
      </c>
      <c r="T24" s="787"/>
    </row>
    <row r="25" spans="1:20" ht="14.25" customHeight="1" x14ac:dyDescent="0.15">
      <c r="A25" s="774" t="s">
        <v>974</v>
      </c>
      <c r="B25" s="955"/>
      <c r="C25" s="948">
        <v>449</v>
      </c>
      <c r="D25" s="945"/>
      <c r="E25" s="945">
        <v>6868</v>
      </c>
      <c r="F25" s="945"/>
      <c r="G25" s="945">
        <v>63861</v>
      </c>
      <c r="H25" s="945"/>
      <c r="I25" s="945">
        <v>434</v>
      </c>
      <c r="J25" s="945"/>
      <c r="K25" s="945">
        <v>6823</v>
      </c>
      <c r="L25" s="945"/>
      <c r="M25" s="945">
        <v>63655</v>
      </c>
      <c r="N25" s="945"/>
      <c r="O25" s="945">
        <v>15</v>
      </c>
      <c r="P25" s="945"/>
      <c r="Q25" s="945">
        <v>45</v>
      </c>
      <c r="R25" s="945"/>
      <c r="S25" s="945">
        <v>206</v>
      </c>
      <c r="T25" s="945"/>
    </row>
    <row r="26" spans="1:20" s="44" customFormat="1" ht="14.25" customHeight="1" x14ac:dyDescent="0.15">
      <c r="A26" s="952" t="s">
        <v>995</v>
      </c>
      <c r="B26" s="953"/>
      <c r="C26" s="954">
        <f>SUM(C28:D30)</f>
        <v>434</v>
      </c>
      <c r="D26" s="951"/>
      <c r="E26" s="951">
        <f t="shared" ref="E26" si="2">SUM(E28:F30)</f>
        <v>6586</v>
      </c>
      <c r="F26" s="951"/>
      <c r="G26" s="951">
        <f t="shared" ref="G26" si="3">SUM(G28:H30)</f>
        <v>64115</v>
      </c>
      <c r="H26" s="951"/>
      <c r="I26" s="951">
        <f t="shared" ref="I26" si="4">SUM(I28:J30)</f>
        <v>413</v>
      </c>
      <c r="J26" s="951"/>
      <c r="K26" s="951">
        <f t="shared" ref="K26" si="5">SUM(K28:L30)</f>
        <v>6524</v>
      </c>
      <c r="L26" s="951"/>
      <c r="M26" s="951">
        <f t="shared" ref="M26" si="6">SUM(M28:N30)</f>
        <v>63819</v>
      </c>
      <c r="N26" s="951"/>
      <c r="O26" s="951">
        <f t="shared" ref="O26" si="7">SUM(O28:P30)</f>
        <v>21</v>
      </c>
      <c r="P26" s="951"/>
      <c r="Q26" s="951">
        <f t="shared" ref="Q26" si="8">SUM(Q28:R30)</f>
        <v>62</v>
      </c>
      <c r="R26" s="951"/>
      <c r="S26" s="951">
        <f t="shared" ref="S26" si="9">SUM(S28:T30)</f>
        <v>296</v>
      </c>
      <c r="T26" s="951"/>
    </row>
    <row r="27" spans="1:20" ht="14.25" customHeight="1" x14ac:dyDescent="0.15">
      <c r="A27" s="80"/>
      <c r="B27" s="74"/>
      <c r="C27" s="945"/>
      <c r="D27" s="945"/>
      <c r="E27" s="945"/>
      <c r="F27" s="945"/>
      <c r="G27" s="945"/>
      <c r="H27" s="945"/>
      <c r="I27" s="945"/>
      <c r="J27" s="945"/>
      <c r="K27" s="945"/>
      <c r="L27" s="945"/>
      <c r="M27" s="945"/>
      <c r="N27" s="945"/>
      <c r="O27" s="945"/>
      <c r="P27" s="945"/>
      <c r="Q27" s="945"/>
      <c r="R27" s="945"/>
      <c r="S27" s="945"/>
      <c r="T27" s="945"/>
    </row>
    <row r="28" spans="1:20" ht="14.25" customHeight="1" x14ac:dyDescent="0.15">
      <c r="A28" s="946" t="s">
        <v>718</v>
      </c>
      <c r="B28" s="947"/>
      <c r="C28" s="948">
        <v>44</v>
      </c>
      <c r="D28" s="945"/>
      <c r="E28" s="945">
        <v>864</v>
      </c>
      <c r="F28" s="945"/>
      <c r="G28" s="945">
        <v>13561</v>
      </c>
      <c r="H28" s="945"/>
      <c r="I28" s="945">
        <v>44</v>
      </c>
      <c r="J28" s="945"/>
      <c r="K28" s="945">
        <v>864</v>
      </c>
      <c r="L28" s="945"/>
      <c r="M28" s="945">
        <v>13561</v>
      </c>
      <c r="N28" s="945"/>
      <c r="O28" s="945" t="s">
        <v>285</v>
      </c>
      <c r="P28" s="945"/>
      <c r="Q28" s="945" t="s">
        <v>285</v>
      </c>
      <c r="R28" s="945"/>
      <c r="S28" s="945" t="s">
        <v>285</v>
      </c>
      <c r="T28" s="945"/>
    </row>
    <row r="29" spans="1:20" ht="14.25" customHeight="1" x14ac:dyDescent="0.15">
      <c r="A29" s="946" t="s">
        <v>719</v>
      </c>
      <c r="B29" s="947"/>
      <c r="C29" s="948">
        <v>76</v>
      </c>
      <c r="D29" s="945"/>
      <c r="E29" s="945">
        <v>2979</v>
      </c>
      <c r="F29" s="945"/>
      <c r="G29" s="945">
        <v>35184</v>
      </c>
      <c r="H29" s="945"/>
      <c r="I29" s="945">
        <v>76</v>
      </c>
      <c r="J29" s="945"/>
      <c r="K29" s="945">
        <v>2979</v>
      </c>
      <c r="L29" s="945"/>
      <c r="M29" s="945">
        <v>35184</v>
      </c>
      <c r="N29" s="945"/>
      <c r="O29" s="945" t="s">
        <v>285</v>
      </c>
      <c r="P29" s="945"/>
      <c r="Q29" s="945" t="s">
        <v>285</v>
      </c>
      <c r="R29" s="945"/>
      <c r="S29" s="945" t="s">
        <v>285</v>
      </c>
      <c r="T29" s="945"/>
    </row>
    <row r="30" spans="1:20" ht="14.25" customHeight="1" thickBot="1" x14ac:dyDescent="0.2">
      <c r="A30" s="946" t="s">
        <v>720</v>
      </c>
      <c r="B30" s="947"/>
      <c r="C30" s="949">
        <v>314</v>
      </c>
      <c r="D30" s="950"/>
      <c r="E30" s="950">
        <v>2743</v>
      </c>
      <c r="F30" s="950"/>
      <c r="G30" s="950">
        <v>15370</v>
      </c>
      <c r="H30" s="950"/>
      <c r="I30" s="950">
        <v>293</v>
      </c>
      <c r="J30" s="950"/>
      <c r="K30" s="950">
        <v>2681</v>
      </c>
      <c r="L30" s="950"/>
      <c r="M30" s="950">
        <v>15074</v>
      </c>
      <c r="N30" s="950"/>
      <c r="O30" s="945">
        <v>21</v>
      </c>
      <c r="P30" s="945"/>
      <c r="Q30" s="945">
        <v>62</v>
      </c>
      <c r="R30" s="945"/>
      <c r="S30" s="945">
        <v>296</v>
      </c>
      <c r="T30" s="945"/>
    </row>
    <row r="31" spans="1:20" ht="15" customHeight="1" x14ac:dyDescent="0.15">
      <c r="A31" s="816" t="s">
        <v>936</v>
      </c>
      <c r="B31" s="816"/>
      <c r="C31" s="816"/>
      <c r="D31" s="816"/>
      <c r="E31" s="816"/>
      <c r="F31" s="816"/>
      <c r="G31" s="816"/>
      <c r="H31" s="816"/>
      <c r="I31" s="816"/>
      <c r="J31" s="816"/>
      <c r="K31" s="816"/>
      <c r="L31" s="816"/>
      <c r="M31" s="816"/>
      <c r="N31" s="816"/>
      <c r="O31" s="816"/>
      <c r="P31" s="816"/>
      <c r="Q31" s="816"/>
      <c r="R31" s="816"/>
      <c r="S31" s="816"/>
      <c r="T31" s="816"/>
    </row>
    <row r="32" spans="1:20" s="37" customFormat="1" ht="24" x14ac:dyDescent="0.15">
      <c r="A32" s="48"/>
      <c r="B32" s="48"/>
      <c r="C32" s="48"/>
      <c r="D32" s="48"/>
      <c r="E32" s="48"/>
      <c r="F32" s="48"/>
      <c r="G32" s="48"/>
      <c r="H32" s="48"/>
      <c r="I32" s="48"/>
      <c r="J32" s="48"/>
      <c r="K32" s="48"/>
      <c r="L32" s="48"/>
      <c r="M32" s="48"/>
      <c r="N32" s="48"/>
      <c r="O32" s="48"/>
      <c r="P32" s="48"/>
      <c r="Q32" s="48"/>
      <c r="R32" s="48"/>
      <c r="S32" s="48"/>
      <c r="T32" s="48"/>
    </row>
    <row r="33" spans="1:20" s="36" customFormat="1" ht="21" x14ac:dyDescent="0.15">
      <c r="A33" s="830" t="s">
        <v>313</v>
      </c>
      <c r="B33" s="830"/>
      <c r="C33" s="830"/>
      <c r="D33" s="830"/>
      <c r="E33" s="830"/>
      <c r="F33" s="830"/>
      <c r="G33" s="830"/>
      <c r="H33" s="830"/>
      <c r="I33" s="830"/>
      <c r="J33" s="830"/>
      <c r="K33" s="830"/>
      <c r="L33" s="830"/>
      <c r="M33" s="830"/>
      <c r="N33" s="830"/>
      <c r="O33" s="830"/>
      <c r="P33" s="830"/>
      <c r="Q33" s="830"/>
      <c r="R33" s="830"/>
      <c r="S33" s="830"/>
      <c r="T33" s="830"/>
    </row>
    <row r="34" spans="1:20" s="38" customFormat="1" ht="12" x14ac:dyDescent="0.15">
      <c r="A34" s="75"/>
      <c r="B34" s="75"/>
      <c r="C34" s="75"/>
      <c r="D34" s="75"/>
      <c r="E34" s="75"/>
      <c r="F34" s="75"/>
      <c r="G34" s="75"/>
      <c r="H34" s="75"/>
      <c r="I34" s="75"/>
      <c r="J34" s="75"/>
      <c r="K34" s="75"/>
      <c r="L34" s="75"/>
      <c r="M34" s="75"/>
      <c r="N34" s="75"/>
      <c r="O34" s="75"/>
      <c r="P34" s="75"/>
      <c r="Q34" s="75"/>
      <c r="R34" s="75"/>
      <c r="S34" s="75"/>
      <c r="T34" s="75"/>
    </row>
    <row r="35" spans="1:20" ht="14.25" customHeight="1" thickBot="1" x14ac:dyDescent="0.2">
      <c r="A35" s="943" t="s">
        <v>378</v>
      </c>
      <c r="B35" s="943"/>
      <c r="C35" s="943"/>
      <c r="D35" s="943"/>
      <c r="E35" s="943"/>
      <c r="F35" s="943"/>
      <c r="G35" s="943"/>
      <c r="H35" s="943"/>
      <c r="I35" s="943"/>
      <c r="J35" s="943"/>
      <c r="K35" s="944" t="s">
        <v>193</v>
      </c>
      <c r="L35" s="944"/>
      <c r="M35" s="944"/>
      <c r="N35" s="944"/>
      <c r="O35" s="944"/>
      <c r="P35" s="944"/>
      <c r="Q35" s="944"/>
      <c r="R35" s="944"/>
      <c r="S35" s="944"/>
      <c r="T35" s="944"/>
    </row>
    <row r="36" spans="1:20" ht="14.25" customHeight="1" x14ac:dyDescent="0.15">
      <c r="A36" s="941" t="s">
        <v>973</v>
      </c>
      <c r="B36" s="941"/>
      <c r="C36" s="941"/>
      <c r="D36" s="941"/>
      <c r="E36" s="942"/>
      <c r="F36" s="928" t="s">
        <v>944</v>
      </c>
      <c r="G36" s="929"/>
      <c r="H36" s="930"/>
      <c r="I36" s="928" t="s">
        <v>945</v>
      </c>
      <c r="J36" s="929"/>
      <c r="K36" s="930"/>
      <c r="L36" s="928" t="s">
        <v>951</v>
      </c>
      <c r="M36" s="929"/>
      <c r="N36" s="930"/>
      <c r="O36" s="928" t="s">
        <v>952</v>
      </c>
      <c r="P36" s="929"/>
      <c r="Q36" s="930"/>
      <c r="R36" s="931" t="s">
        <v>996</v>
      </c>
      <c r="S36" s="932"/>
      <c r="T36" s="932"/>
    </row>
    <row r="37" spans="1:20" ht="14.25" customHeight="1" x14ac:dyDescent="0.15">
      <c r="A37" s="839"/>
      <c r="B37" s="839"/>
      <c r="C37" s="839"/>
      <c r="D37" s="839"/>
      <c r="E37" s="840"/>
      <c r="F37" s="76" t="s">
        <v>460</v>
      </c>
      <c r="G37" s="933" t="s">
        <v>461</v>
      </c>
      <c r="H37" s="934"/>
      <c r="I37" s="76" t="s">
        <v>460</v>
      </c>
      <c r="J37" s="933" t="s">
        <v>461</v>
      </c>
      <c r="K37" s="934"/>
      <c r="L37" s="76" t="s">
        <v>460</v>
      </c>
      <c r="M37" s="933" t="s">
        <v>461</v>
      </c>
      <c r="N37" s="934"/>
      <c r="O37" s="76" t="s">
        <v>460</v>
      </c>
      <c r="P37" s="933" t="s">
        <v>461</v>
      </c>
      <c r="Q37" s="934"/>
      <c r="R37" s="85" t="s">
        <v>972</v>
      </c>
      <c r="S37" s="935" t="s">
        <v>937</v>
      </c>
      <c r="T37" s="936"/>
    </row>
    <row r="38" spans="1:20" ht="14.25" customHeight="1" x14ac:dyDescent="0.15">
      <c r="A38" s="937" t="s">
        <v>0</v>
      </c>
      <c r="B38" s="937"/>
      <c r="C38" s="937"/>
      <c r="D38" s="937"/>
      <c r="E38" s="938"/>
      <c r="F38" s="77">
        <v>114</v>
      </c>
      <c r="G38" s="939">
        <v>131.77000000000001</v>
      </c>
      <c r="H38" s="939"/>
      <c r="I38" s="77">
        <v>114</v>
      </c>
      <c r="J38" s="939">
        <v>131.77000000000001</v>
      </c>
      <c r="K38" s="939"/>
      <c r="L38" s="77">
        <v>114</v>
      </c>
      <c r="M38" s="939">
        <v>136.33000000000001</v>
      </c>
      <c r="N38" s="939"/>
      <c r="O38" s="77">
        <v>114</v>
      </c>
      <c r="P38" s="939">
        <v>136.33000000000001</v>
      </c>
      <c r="Q38" s="939"/>
      <c r="R38" s="84">
        <v>114</v>
      </c>
      <c r="S38" s="940">
        <v>136.47999999999999</v>
      </c>
      <c r="T38" s="940"/>
    </row>
    <row r="39" spans="1:20" ht="14.25" customHeight="1" x14ac:dyDescent="0.15">
      <c r="A39" s="81"/>
      <c r="B39" s="916" t="s">
        <v>191</v>
      </c>
      <c r="C39" s="916"/>
      <c r="D39" s="916"/>
      <c r="E39" s="926"/>
      <c r="F39" s="78">
        <v>90</v>
      </c>
      <c r="G39" s="917">
        <v>19.239999999999998</v>
      </c>
      <c r="H39" s="917"/>
      <c r="I39" s="78">
        <v>90</v>
      </c>
      <c r="J39" s="917">
        <v>19.239999999999998</v>
      </c>
      <c r="K39" s="917"/>
      <c r="L39" s="78">
        <v>90</v>
      </c>
      <c r="M39" s="917">
        <v>19.239999999999998</v>
      </c>
      <c r="N39" s="917"/>
      <c r="O39" s="78">
        <v>90</v>
      </c>
      <c r="P39" s="917">
        <v>19.239999999999998</v>
      </c>
      <c r="Q39" s="917"/>
      <c r="R39" s="83">
        <v>90</v>
      </c>
      <c r="S39" s="918">
        <v>19.239999999999998</v>
      </c>
      <c r="T39" s="918"/>
    </row>
    <row r="40" spans="1:20" ht="14.25" customHeight="1" x14ac:dyDescent="0.15">
      <c r="A40" s="81"/>
      <c r="B40" s="916" t="s">
        <v>192</v>
      </c>
      <c r="C40" s="916"/>
      <c r="D40" s="916"/>
      <c r="E40" s="926"/>
      <c r="F40" s="78">
        <v>14</v>
      </c>
      <c r="G40" s="917">
        <v>20.85</v>
      </c>
      <c r="H40" s="917"/>
      <c r="I40" s="78">
        <v>14</v>
      </c>
      <c r="J40" s="917">
        <v>20.85</v>
      </c>
      <c r="K40" s="917"/>
      <c r="L40" s="78">
        <v>14</v>
      </c>
      <c r="M40" s="917">
        <v>20.85</v>
      </c>
      <c r="N40" s="917"/>
      <c r="O40" s="78">
        <v>14</v>
      </c>
      <c r="P40" s="917">
        <v>20.85</v>
      </c>
      <c r="Q40" s="917"/>
      <c r="R40" s="83">
        <v>14</v>
      </c>
      <c r="S40" s="918">
        <v>20.85</v>
      </c>
      <c r="T40" s="918"/>
    </row>
    <row r="41" spans="1:20" ht="14.25" customHeight="1" x14ac:dyDescent="0.15">
      <c r="A41" s="81"/>
      <c r="B41" s="916" t="s">
        <v>241</v>
      </c>
      <c r="C41" s="916"/>
      <c r="D41" s="916"/>
      <c r="E41" s="926"/>
      <c r="F41" s="78">
        <v>3</v>
      </c>
      <c r="G41" s="917">
        <v>11.7</v>
      </c>
      <c r="H41" s="917"/>
      <c r="I41" s="78">
        <v>3</v>
      </c>
      <c r="J41" s="917">
        <v>11.7</v>
      </c>
      <c r="K41" s="917"/>
      <c r="L41" s="78">
        <v>3</v>
      </c>
      <c r="M41" s="917">
        <v>11.7</v>
      </c>
      <c r="N41" s="917"/>
      <c r="O41" s="78">
        <v>3</v>
      </c>
      <c r="P41" s="917">
        <v>11.7</v>
      </c>
      <c r="Q41" s="917"/>
      <c r="R41" s="83">
        <v>3</v>
      </c>
      <c r="S41" s="918">
        <v>11.7</v>
      </c>
      <c r="T41" s="918"/>
    </row>
    <row r="42" spans="1:20" ht="14.25" customHeight="1" x14ac:dyDescent="0.15">
      <c r="A42" s="81"/>
      <c r="B42" s="916" t="s">
        <v>1</v>
      </c>
      <c r="C42" s="916"/>
      <c r="D42" s="916"/>
      <c r="E42" s="926"/>
      <c r="F42" s="78">
        <v>2</v>
      </c>
      <c r="G42" s="917">
        <v>66.38</v>
      </c>
      <c r="H42" s="917"/>
      <c r="I42" s="78">
        <v>2</v>
      </c>
      <c r="J42" s="917">
        <v>66.38</v>
      </c>
      <c r="K42" s="917"/>
      <c r="L42" s="78">
        <v>2</v>
      </c>
      <c r="M42" s="917">
        <v>70.94</v>
      </c>
      <c r="N42" s="917"/>
      <c r="O42" s="78">
        <v>2</v>
      </c>
      <c r="P42" s="917">
        <v>70.94</v>
      </c>
      <c r="Q42" s="917"/>
      <c r="R42" s="83">
        <v>2</v>
      </c>
      <c r="S42" s="918">
        <v>70.94</v>
      </c>
      <c r="T42" s="918"/>
    </row>
    <row r="43" spans="1:20" ht="14.25" customHeight="1" x14ac:dyDescent="0.15">
      <c r="A43" s="81"/>
      <c r="B43" s="81"/>
      <c r="C43" s="81"/>
      <c r="D43" s="81"/>
      <c r="E43" s="82"/>
      <c r="F43" s="78">
        <v>-1</v>
      </c>
      <c r="G43" s="917">
        <v>-43.8</v>
      </c>
      <c r="H43" s="917"/>
      <c r="I43" s="78">
        <v>-1</v>
      </c>
      <c r="J43" s="917">
        <v>-43.8</v>
      </c>
      <c r="K43" s="917"/>
      <c r="L43" s="78">
        <v>-1</v>
      </c>
      <c r="M43" s="917">
        <v>-43.8</v>
      </c>
      <c r="N43" s="917"/>
      <c r="O43" s="78">
        <v>-1</v>
      </c>
      <c r="P43" s="917">
        <v>-43.8</v>
      </c>
      <c r="Q43" s="917"/>
      <c r="R43" s="83">
        <v>-1</v>
      </c>
      <c r="S43" s="918">
        <v>-43.8</v>
      </c>
      <c r="T43" s="918"/>
    </row>
    <row r="44" spans="1:20" ht="14.25" customHeight="1" x14ac:dyDescent="0.15">
      <c r="A44" s="81"/>
      <c r="B44" s="916" t="s">
        <v>2</v>
      </c>
      <c r="C44" s="916"/>
      <c r="D44" s="916"/>
      <c r="E44" s="926"/>
      <c r="F44" s="78">
        <v>4</v>
      </c>
      <c r="G44" s="917">
        <v>9</v>
      </c>
      <c r="H44" s="917"/>
      <c r="I44" s="78">
        <v>4</v>
      </c>
      <c r="J44" s="917">
        <v>9</v>
      </c>
      <c r="K44" s="917"/>
      <c r="L44" s="78">
        <v>4</v>
      </c>
      <c r="M44" s="917">
        <v>9</v>
      </c>
      <c r="N44" s="917"/>
      <c r="O44" s="78">
        <v>4</v>
      </c>
      <c r="P44" s="917">
        <v>9</v>
      </c>
      <c r="Q44" s="917"/>
      <c r="R44" s="83">
        <v>4</v>
      </c>
      <c r="S44" s="918">
        <v>9.15</v>
      </c>
      <c r="T44" s="918"/>
    </row>
    <row r="45" spans="1:20" ht="14.25" customHeight="1" x14ac:dyDescent="0.15">
      <c r="A45" s="81"/>
      <c r="B45" s="916" t="s">
        <v>144</v>
      </c>
      <c r="C45" s="916"/>
      <c r="D45" s="916"/>
      <c r="E45" s="74" t="s">
        <v>404</v>
      </c>
      <c r="F45" s="78">
        <v>1</v>
      </c>
      <c r="G45" s="917">
        <v>4.5999999999999996</v>
      </c>
      <c r="H45" s="917"/>
      <c r="I45" s="78">
        <v>1</v>
      </c>
      <c r="J45" s="917">
        <v>4.5999999999999996</v>
      </c>
      <c r="K45" s="917"/>
      <c r="L45" s="78">
        <v>1</v>
      </c>
      <c r="M45" s="917">
        <v>4.5999999999999996</v>
      </c>
      <c r="N45" s="917"/>
      <c r="O45" s="78">
        <v>1</v>
      </c>
      <c r="P45" s="917">
        <v>4.5999999999999996</v>
      </c>
      <c r="Q45" s="917"/>
      <c r="R45" s="83">
        <v>1</v>
      </c>
      <c r="S45" s="918">
        <v>4.5999999999999996</v>
      </c>
      <c r="T45" s="918"/>
    </row>
    <row r="46" spans="1:20" ht="14.25" customHeight="1" x14ac:dyDescent="0.15">
      <c r="A46" s="81"/>
      <c r="B46" s="81"/>
      <c r="C46" s="81"/>
      <c r="D46" s="81"/>
      <c r="E46" s="82"/>
      <c r="F46" s="78">
        <v>-1</v>
      </c>
      <c r="G46" s="927">
        <v>-4.5999999999999996</v>
      </c>
      <c r="H46" s="927"/>
      <c r="I46" s="78">
        <v>-1</v>
      </c>
      <c r="J46" s="917">
        <v>-4.5999999999999996</v>
      </c>
      <c r="K46" s="917"/>
      <c r="L46" s="78">
        <v>-1</v>
      </c>
      <c r="M46" s="917">
        <v>-4.5999999999999996</v>
      </c>
      <c r="N46" s="917"/>
      <c r="O46" s="78">
        <v>-1</v>
      </c>
      <c r="P46" s="917">
        <v>-4.5999999999999996</v>
      </c>
      <c r="Q46" s="917"/>
      <c r="R46" s="83">
        <v>-1</v>
      </c>
      <c r="S46" s="918">
        <v>-4.5999999999999996</v>
      </c>
      <c r="T46" s="918"/>
    </row>
    <row r="47" spans="1:20" ht="14.25" customHeight="1" x14ac:dyDescent="0.15">
      <c r="A47" s="916" t="s">
        <v>3</v>
      </c>
      <c r="B47" s="916"/>
      <c r="C47" s="916"/>
      <c r="D47" s="916"/>
      <c r="E47" s="926"/>
      <c r="F47" s="78">
        <v>143</v>
      </c>
      <c r="G47" s="917">
        <v>4.16</v>
      </c>
      <c r="H47" s="917"/>
      <c r="I47" s="78">
        <v>143</v>
      </c>
      <c r="J47" s="917">
        <v>4.16</v>
      </c>
      <c r="K47" s="917"/>
      <c r="L47" s="78">
        <v>143</v>
      </c>
      <c r="M47" s="917">
        <v>4.16</v>
      </c>
      <c r="N47" s="917"/>
      <c r="O47" s="78">
        <v>143</v>
      </c>
      <c r="P47" s="917">
        <v>4.16</v>
      </c>
      <c r="Q47" s="917"/>
      <c r="R47" s="83">
        <v>146</v>
      </c>
      <c r="S47" s="918">
        <v>4.22</v>
      </c>
      <c r="T47" s="918"/>
    </row>
    <row r="48" spans="1:20" ht="14.25" customHeight="1" x14ac:dyDescent="0.15">
      <c r="A48" s="916" t="s">
        <v>4</v>
      </c>
      <c r="B48" s="916"/>
      <c r="C48" s="916"/>
      <c r="D48" s="916"/>
      <c r="E48" s="926"/>
      <c r="F48" s="78">
        <v>69</v>
      </c>
      <c r="G48" s="917">
        <v>6.07</v>
      </c>
      <c r="H48" s="917"/>
      <c r="I48" s="78">
        <v>70</v>
      </c>
      <c r="J48" s="917">
        <v>6.42</v>
      </c>
      <c r="K48" s="917"/>
      <c r="L48" s="78">
        <v>70</v>
      </c>
      <c r="M48" s="917">
        <v>6.42</v>
      </c>
      <c r="N48" s="917"/>
      <c r="O48" s="78">
        <v>70</v>
      </c>
      <c r="P48" s="917">
        <v>6.42</v>
      </c>
      <c r="Q48" s="917"/>
      <c r="R48" s="83">
        <v>68</v>
      </c>
      <c r="S48" s="918">
        <v>5.97</v>
      </c>
      <c r="T48" s="918"/>
    </row>
    <row r="49" spans="1:20" ht="14.25" customHeight="1" x14ac:dyDescent="0.15">
      <c r="A49" s="916" t="s">
        <v>201</v>
      </c>
      <c r="B49" s="916"/>
      <c r="C49" s="916"/>
      <c r="D49" s="916"/>
      <c r="E49" s="74" t="s">
        <v>423</v>
      </c>
      <c r="F49" s="78">
        <v>1</v>
      </c>
      <c r="G49" s="917">
        <v>840.7</v>
      </c>
      <c r="H49" s="917"/>
      <c r="I49" s="78">
        <v>1</v>
      </c>
      <c r="J49" s="917">
        <v>840.7</v>
      </c>
      <c r="K49" s="917"/>
      <c r="L49" s="78">
        <v>1</v>
      </c>
      <c r="M49" s="917">
        <v>840.7</v>
      </c>
      <c r="N49" s="917"/>
      <c r="O49" s="78">
        <v>1</v>
      </c>
      <c r="P49" s="917">
        <v>840.7</v>
      </c>
      <c r="Q49" s="917"/>
      <c r="R49" s="83">
        <v>1</v>
      </c>
      <c r="S49" s="918">
        <v>840.7</v>
      </c>
      <c r="T49" s="918"/>
    </row>
    <row r="50" spans="1:20" ht="14.25" customHeight="1" thickBot="1" x14ac:dyDescent="0.2">
      <c r="A50" s="922"/>
      <c r="B50" s="922"/>
      <c r="C50" s="922"/>
      <c r="D50" s="922"/>
      <c r="E50" s="923"/>
      <c r="F50" s="79">
        <v>-1</v>
      </c>
      <c r="G50" s="924">
        <v>-840.7</v>
      </c>
      <c r="H50" s="924"/>
      <c r="I50" s="79">
        <v>-1</v>
      </c>
      <c r="J50" s="924">
        <v>-840.7</v>
      </c>
      <c r="K50" s="924"/>
      <c r="L50" s="79">
        <v>-1</v>
      </c>
      <c r="M50" s="924">
        <v>-840.7</v>
      </c>
      <c r="N50" s="924"/>
      <c r="O50" s="79">
        <v>-1</v>
      </c>
      <c r="P50" s="924">
        <v>-840.7</v>
      </c>
      <c r="Q50" s="924"/>
      <c r="R50" s="402">
        <v>-1</v>
      </c>
      <c r="S50" s="925">
        <v>-840.7</v>
      </c>
      <c r="T50" s="925"/>
    </row>
    <row r="51" spans="1:20" ht="15" customHeight="1" x14ac:dyDescent="0.15">
      <c r="A51" s="919" t="s">
        <v>938</v>
      </c>
      <c r="B51" s="919"/>
      <c r="C51" s="919"/>
      <c r="D51" s="919"/>
      <c r="E51" s="919"/>
      <c r="F51" s="919"/>
      <c r="G51" s="919"/>
      <c r="H51" s="919"/>
      <c r="I51" s="919"/>
      <c r="J51" s="919"/>
      <c r="K51" s="919"/>
      <c r="L51" s="919"/>
      <c r="M51" s="919"/>
      <c r="N51" s="919"/>
      <c r="O51" s="919"/>
      <c r="P51" s="919"/>
      <c r="Q51" s="919"/>
      <c r="R51" s="919"/>
      <c r="S51" s="919"/>
      <c r="T51" s="919"/>
    </row>
    <row r="52" spans="1:20" ht="14.25" customHeight="1" x14ac:dyDescent="0.15">
      <c r="A52" s="920" t="s">
        <v>738</v>
      </c>
      <c r="B52" s="920"/>
      <c r="C52" s="920"/>
      <c r="D52" s="920"/>
      <c r="E52" s="920"/>
      <c r="F52" s="920"/>
      <c r="G52" s="920"/>
      <c r="H52" s="920"/>
      <c r="I52" s="920"/>
      <c r="J52" s="920"/>
      <c r="K52" s="920"/>
      <c r="L52" s="920"/>
      <c r="M52" s="920"/>
      <c r="N52" s="920"/>
      <c r="O52" s="920"/>
      <c r="P52" s="920"/>
      <c r="Q52" s="920"/>
      <c r="R52" s="920"/>
      <c r="S52" s="920"/>
      <c r="T52" s="920"/>
    </row>
    <row r="53" spans="1:20" ht="14.25" customHeight="1" x14ac:dyDescent="0.15">
      <c r="A53" s="39"/>
      <c r="B53" s="39"/>
      <c r="C53" s="39"/>
      <c r="D53" s="39"/>
      <c r="E53" s="39"/>
      <c r="F53" s="39"/>
      <c r="G53" s="774"/>
      <c r="H53" s="774"/>
      <c r="I53" s="921"/>
      <c r="J53" s="921"/>
      <c r="K53" s="921"/>
      <c r="L53" s="921"/>
      <c r="M53" s="921"/>
      <c r="N53" s="921"/>
      <c r="O53" s="921"/>
      <c r="P53" s="921"/>
      <c r="Q53" s="921"/>
      <c r="R53" s="921"/>
      <c r="S53" s="921"/>
      <c r="T53" s="921"/>
    </row>
    <row r="54" spans="1:20" ht="13.5" customHeight="1" x14ac:dyDescent="0.15">
      <c r="A54" s="45"/>
      <c r="B54" s="45"/>
      <c r="C54" s="45"/>
      <c r="D54" s="45"/>
      <c r="E54" s="45"/>
      <c r="F54" s="45"/>
      <c r="G54" s="45"/>
      <c r="H54" s="45"/>
      <c r="I54" s="45"/>
      <c r="J54" s="45"/>
      <c r="K54" s="45"/>
      <c r="L54" s="45"/>
      <c r="M54" s="45"/>
      <c r="N54" s="45"/>
      <c r="O54" s="45"/>
      <c r="P54" s="45"/>
      <c r="Q54" s="45"/>
      <c r="R54" s="45"/>
      <c r="S54" s="45"/>
      <c r="T54" s="45"/>
    </row>
    <row r="55" spans="1:20" ht="13.5" customHeight="1" x14ac:dyDescent="0.15">
      <c r="A55" s="45"/>
      <c r="B55" s="45"/>
      <c r="C55" s="45"/>
      <c r="D55" s="45"/>
      <c r="E55" s="45"/>
      <c r="F55" s="45"/>
      <c r="G55" s="45"/>
      <c r="H55" s="45"/>
      <c r="I55" s="45"/>
      <c r="J55" s="45"/>
      <c r="K55" s="45"/>
      <c r="L55" s="45"/>
      <c r="M55" s="45"/>
      <c r="N55" s="45"/>
      <c r="O55" s="45"/>
      <c r="P55" s="45"/>
      <c r="Q55" s="45"/>
      <c r="R55" s="45"/>
      <c r="S55" s="45"/>
      <c r="T55" s="45"/>
    </row>
  </sheetData>
  <mergeCells count="255">
    <mergeCell ref="A1:T1"/>
    <mergeCell ref="A3:J3"/>
    <mergeCell ref="K3:T3"/>
    <mergeCell ref="A4:D4"/>
    <mergeCell ref="E4:H4"/>
    <mergeCell ref="I4:L4"/>
    <mergeCell ref="M4:P4"/>
    <mergeCell ref="Q4:T4"/>
    <mergeCell ref="B5:D5"/>
    <mergeCell ref="E5:H5"/>
    <mergeCell ref="I5:L5"/>
    <mergeCell ref="M5:P5"/>
    <mergeCell ref="Q5:T5"/>
    <mergeCell ref="B6:D6"/>
    <mergeCell ref="E6:H6"/>
    <mergeCell ref="I6:L6"/>
    <mergeCell ref="M6:P6"/>
    <mergeCell ref="Q6:T6"/>
    <mergeCell ref="B7:D7"/>
    <mergeCell ref="E7:H7"/>
    <mergeCell ref="I7:L7"/>
    <mergeCell ref="M7:P7"/>
    <mergeCell ref="Q7:T7"/>
    <mergeCell ref="B8:D8"/>
    <mergeCell ref="E8:H8"/>
    <mergeCell ref="I8:L8"/>
    <mergeCell ref="M8:P8"/>
    <mergeCell ref="Q8:T8"/>
    <mergeCell ref="A13:D13"/>
    <mergeCell ref="E13:H13"/>
    <mergeCell ref="I13:L13"/>
    <mergeCell ref="M13:P13"/>
    <mergeCell ref="Q13:T13"/>
    <mergeCell ref="A14:F14"/>
    <mergeCell ref="G14:T14"/>
    <mergeCell ref="B9:D9"/>
    <mergeCell ref="E9:H9"/>
    <mergeCell ref="I9:L9"/>
    <mergeCell ref="M9:P9"/>
    <mergeCell ref="Q9:T9"/>
    <mergeCell ref="E10:H10"/>
    <mergeCell ref="I10:L10"/>
    <mergeCell ref="M10:P10"/>
    <mergeCell ref="Q10:T10"/>
    <mergeCell ref="A11:D11"/>
    <mergeCell ref="E11:H11"/>
    <mergeCell ref="I11:L11"/>
    <mergeCell ref="M11:P11"/>
    <mergeCell ref="Q11:T11"/>
    <mergeCell ref="A12:D12"/>
    <mergeCell ref="E12:H12"/>
    <mergeCell ref="I12:L12"/>
    <mergeCell ref="M12:P12"/>
    <mergeCell ref="Q12:T12"/>
    <mergeCell ref="G15:T15"/>
    <mergeCell ref="A17:T17"/>
    <mergeCell ref="A19:I19"/>
    <mergeCell ref="J19:T19"/>
    <mergeCell ref="A20:B21"/>
    <mergeCell ref="C20:H20"/>
    <mergeCell ref="I20:N20"/>
    <mergeCell ref="O20:T20"/>
    <mergeCell ref="S21:T21"/>
    <mergeCell ref="S22:T22"/>
    <mergeCell ref="C21:D21"/>
    <mergeCell ref="E21:F21"/>
    <mergeCell ref="G21:H21"/>
    <mergeCell ref="I21:J21"/>
    <mergeCell ref="K21:L21"/>
    <mergeCell ref="M21:N21"/>
    <mergeCell ref="O21:P21"/>
    <mergeCell ref="Q21:R21"/>
    <mergeCell ref="A22:B22"/>
    <mergeCell ref="C22:D22"/>
    <mergeCell ref="E22:F22"/>
    <mergeCell ref="G22:H22"/>
    <mergeCell ref="I22:J22"/>
    <mergeCell ref="K22:L22"/>
    <mergeCell ref="M22:N22"/>
    <mergeCell ref="O22:P22"/>
    <mergeCell ref="Q22:R22"/>
    <mergeCell ref="M23:N23"/>
    <mergeCell ref="O23:P23"/>
    <mergeCell ref="Q23:R23"/>
    <mergeCell ref="S23:T23"/>
    <mergeCell ref="A23:B23"/>
    <mergeCell ref="C23:D23"/>
    <mergeCell ref="E23:F23"/>
    <mergeCell ref="G23:H23"/>
    <mergeCell ref="I23:J23"/>
    <mergeCell ref="K23:L23"/>
    <mergeCell ref="S24:T24"/>
    <mergeCell ref="M25:N25"/>
    <mergeCell ref="O25:P25"/>
    <mergeCell ref="Q25:R25"/>
    <mergeCell ref="S25:T25"/>
    <mergeCell ref="A25:B25"/>
    <mergeCell ref="C25:D25"/>
    <mergeCell ref="E25:F25"/>
    <mergeCell ref="G25:H25"/>
    <mergeCell ref="I25:J25"/>
    <mergeCell ref="K25:L25"/>
    <mergeCell ref="A24:B24"/>
    <mergeCell ref="C24:D24"/>
    <mergeCell ref="E24:F24"/>
    <mergeCell ref="G24:H24"/>
    <mergeCell ref="I24:J24"/>
    <mergeCell ref="K24:L24"/>
    <mergeCell ref="M24:N24"/>
    <mergeCell ref="O24:P24"/>
    <mergeCell ref="Q24:R24"/>
    <mergeCell ref="A26:B26"/>
    <mergeCell ref="C26:D26"/>
    <mergeCell ref="E26:F26"/>
    <mergeCell ref="G26:H26"/>
    <mergeCell ref="I26:J26"/>
    <mergeCell ref="K26:L26"/>
    <mergeCell ref="M26:N26"/>
    <mergeCell ref="O26:P26"/>
    <mergeCell ref="Q26:R26"/>
    <mergeCell ref="S26:T26"/>
    <mergeCell ref="C27:D27"/>
    <mergeCell ref="E27:F27"/>
    <mergeCell ref="G27:H27"/>
    <mergeCell ref="I27:J27"/>
    <mergeCell ref="K27:L27"/>
    <mergeCell ref="M27:N27"/>
    <mergeCell ref="O27:P27"/>
    <mergeCell ref="Q27:R27"/>
    <mergeCell ref="S27:T27"/>
    <mergeCell ref="A28:B28"/>
    <mergeCell ref="C28:D28"/>
    <mergeCell ref="E28:F28"/>
    <mergeCell ref="G28:H28"/>
    <mergeCell ref="I28:J28"/>
    <mergeCell ref="K28:L28"/>
    <mergeCell ref="M28:N28"/>
    <mergeCell ref="A31:T31"/>
    <mergeCell ref="A33:T33"/>
    <mergeCell ref="S30:T30"/>
    <mergeCell ref="A35:J35"/>
    <mergeCell ref="K35:T35"/>
    <mergeCell ref="O28:P28"/>
    <mergeCell ref="Q28:R28"/>
    <mergeCell ref="S28:T28"/>
    <mergeCell ref="A29:B29"/>
    <mergeCell ref="C29:D29"/>
    <mergeCell ref="E29:F29"/>
    <mergeCell ref="G29:H29"/>
    <mergeCell ref="I29:J29"/>
    <mergeCell ref="K29:L29"/>
    <mergeCell ref="M29:N29"/>
    <mergeCell ref="O29:P29"/>
    <mergeCell ref="Q29:R29"/>
    <mergeCell ref="S29:T29"/>
    <mergeCell ref="A30:B30"/>
    <mergeCell ref="C30:D30"/>
    <mergeCell ref="E30:F30"/>
    <mergeCell ref="G30:H30"/>
    <mergeCell ref="I30:J30"/>
    <mergeCell ref="K30:L30"/>
    <mergeCell ref="M30:N30"/>
    <mergeCell ref="O30:P30"/>
    <mergeCell ref="Q30:R30"/>
    <mergeCell ref="L36:N36"/>
    <mergeCell ref="O36:Q36"/>
    <mergeCell ref="R36:T36"/>
    <mergeCell ref="G37:H37"/>
    <mergeCell ref="J37:K37"/>
    <mergeCell ref="M37:N37"/>
    <mergeCell ref="P37:Q37"/>
    <mergeCell ref="S37:T37"/>
    <mergeCell ref="A38:E38"/>
    <mergeCell ref="G38:H38"/>
    <mergeCell ref="J38:K38"/>
    <mergeCell ref="M38:N38"/>
    <mergeCell ref="P38:Q38"/>
    <mergeCell ref="S38:T38"/>
    <mergeCell ref="A36:E37"/>
    <mergeCell ref="F36:H36"/>
    <mergeCell ref="I36:K36"/>
    <mergeCell ref="B39:E39"/>
    <mergeCell ref="G39:H39"/>
    <mergeCell ref="J39:K39"/>
    <mergeCell ref="M39:N39"/>
    <mergeCell ref="P39:Q39"/>
    <mergeCell ref="S39:T39"/>
    <mergeCell ref="B40:E40"/>
    <mergeCell ref="G40:H40"/>
    <mergeCell ref="J40:K40"/>
    <mergeCell ref="M40:N40"/>
    <mergeCell ref="P40:Q40"/>
    <mergeCell ref="S40:T40"/>
    <mergeCell ref="B45:D45"/>
    <mergeCell ref="G45:H45"/>
    <mergeCell ref="J45:K45"/>
    <mergeCell ref="M45:N45"/>
    <mergeCell ref="P45:Q45"/>
    <mergeCell ref="S45:T45"/>
    <mergeCell ref="B41:E41"/>
    <mergeCell ref="G41:H41"/>
    <mergeCell ref="J41:K41"/>
    <mergeCell ref="M41:N41"/>
    <mergeCell ref="P41:Q41"/>
    <mergeCell ref="S41:T41"/>
    <mergeCell ref="B42:E42"/>
    <mergeCell ref="G42:H42"/>
    <mergeCell ref="J42:K42"/>
    <mergeCell ref="M42:N42"/>
    <mergeCell ref="P42:Q42"/>
    <mergeCell ref="S42:T42"/>
    <mergeCell ref="G43:H43"/>
    <mergeCell ref="J43:K43"/>
    <mergeCell ref="M43:N43"/>
    <mergeCell ref="P43:Q43"/>
    <mergeCell ref="S43:T43"/>
    <mergeCell ref="B44:E44"/>
    <mergeCell ref="G44:H44"/>
    <mergeCell ref="J44:K44"/>
    <mergeCell ref="M44:N44"/>
    <mergeCell ref="P44:Q44"/>
    <mergeCell ref="S44:T44"/>
    <mergeCell ref="G46:H46"/>
    <mergeCell ref="J46:K46"/>
    <mergeCell ref="M46:N46"/>
    <mergeCell ref="P46:Q46"/>
    <mergeCell ref="S46:T46"/>
    <mergeCell ref="A47:E47"/>
    <mergeCell ref="G47:H47"/>
    <mergeCell ref="J47:K47"/>
    <mergeCell ref="M47:N47"/>
    <mergeCell ref="P47:Q47"/>
    <mergeCell ref="S47:T47"/>
    <mergeCell ref="A48:E48"/>
    <mergeCell ref="G48:H48"/>
    <mergeCell ref="J48:K48"/>
    <mergeCell ref="M48:N48"/>
    <mergeCell ref="P48:Q48"/>
    <mergeCell ref="S48:T48"/>
    <mergeCell ref="A49:D49"/>
    <mergeCell ref="G49:H49"/>
    <mergeCell ref="J49:K49"/>
    <mergeCell ref="M49:N49"/>
    <mergeCell ref="P49:Q49"/>
    <mergeCell ref="S49:T49"/>
    <mergeCell ref="A51:T51"/>
    <mergeCell ref="A52:T52"/>
    <mergeCell ref="G53:H53"/>
    <mergeCell ref="I53:T53"/>
    <mergeCell ref="A50:E50"/>
    <mergeCell ref="G50:H50"/>
    <mergeCell ref="J50:K50"/>
    <mergeCell ref="M50:N50"/>
    <mergeCell ref="P50:Q50"/>
    <mergeCell ref="S50:T50"/>
  </mergeCells>
  <phoneticPr fontId="4"/>
  <printOptions horizontalCentered="1"/>
  <pageMargins left="0.59055118110236227" right="0.43307086614173229" top="0.78740157480314965" bottom="0.59055118110236227" header="0.51181102362204722" footer="0.11811023622047245"/>
  <pageSetup paperSize="9" firstPageNumber="225" orientation="portrait" r:id="rId1"/>
  <headerFooter scaleWithDoc="0"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5"/>
  <sheetViews>
    <sheetView zoomScaleNormal="100" zoomScaleSheetLayoutView="100" workbookViewId="0">
      <selection sqref="A1:O1"/>
    </sheetView>
  </sheetViews>
  <sheetFormatPr defaultRowHeight="11.25" x14ac:dyDescent="0.15"/>
  <cols>
    <col min="1" max="1" width="1.75" style="4" customWidth="1"/>
    <col min="2" max="2" width="13.75" style="4" customWidth="1"/>
    <col min="3" max="3" width="0.875" style="4" customWidth="1"/>
    <col min="4" max="4" width="13.875" style="4" customWidth="1"/>
    <col min="5" max="5" width="5.875" style="4" customWidth="1"/>
    <col min="6" max="6" width="2" style="4" customWidth="1"/>
    <col min="7" max="7" width="13.875" style="4" customWidth="1"/>
    <col min="8" max="8" width="0.875" style="4" customWidth="1"/>
    <col min="9" max="9" width="14.25" style="4" bestFit="1" customWidth="1"/>
    <col min="10" max="10" width="5.625" style="4" customWidth="1"/>
    <col min="11" max="11" width="1.75" style="4" customWidth="1"/>
    <col min="12" max="12" width="12.125" style="4" customWidth="1"/>
    <col min="13" max="13" width="0.875" style="4" customWidth="1"/>
    <col min="14" max="14" width="13.375" style="4" customWidth="1"/>
    <col min="15" max="15" width="6.625" style="4" customWidth="1"/>
    <col min="16" max="16384" width="9" style="4"/>
  </cols>
  <sheetData>
    <row r="1" spans="1:15" s="10" customFormat="1" ht="18.75" customHeight="1" x14ac:dyDescent="0.15">
      <c r="A1" s="776" t="s">
        <v>462</v>
      </c>
      <c r="B1" s="776"/>
      <c r="C1" s="776"/>
      <c r="D1" s="776"/>
      <c r="E1" s="776"/>
      <c r="F1" s="776"/>
      <c r="G1" s="776"/>
      <c r="H1" s="776"/>
      <c r="I1" s="776"/>
      <c r="J1" s="776"/>
      <c r="K1" s="776"/>
      <c r="L1" s="776"/>
      <c r="M1" s="776"/>
      <c r="N1" s="776"/>
      <c r="O1" s="776"/>
    </row>
    <row r="2" spans="1:15" ht="9" customHeight="1" x14ac:dyDescent="0.15">
      <c r="A2" s="220"/>
      <c r="B2" s="220"/>
      <c r="C2" s="220"/>
      <c r="D2" s="220"/>
      <c r="E2" s="220"/>
      <c r="F2" s="220"/>
      <c r="G2" s="220"/>
      <c r="H2" s="220"/>
      <c r="I2" s="220"/>
      <c r="J2" s="220"/>
      <c r="K2" s="220"/>
      <c r="L2" s="220"/>
      <c r="M2" s="220"/>
      <c r="N2" s="220"/>
      <c r="O2" s="220"/>
    </row>
    <row r="3" spans="1:15" ht="14.25" customHeight="1" thickBot="1" x14ac:dyDescent="0.2">
      <c r="A3" s="871" t="s">
        <v>463</v>
      </c>
      <c r="B3" s="871"/>
      <c r="C3" s="871"/>
      <c r="D3" s="871"/>
      <c r="E3" s="871"/>
      <c r="F3" s="871"/>
      <c r="G3" s="871"/>
      <c r="H3" s="149"/>
      <c r="I3" s="944" t="s">
        <v>1003</v>
      </c>
      <c r="J3" s="944"/>
      <c r="K3" s="944"/>
      <c r="L3" s="944"/>
      <c r="M3" s="944"/>
      <c r="N3" s="944"/>
      <c r="O3" s="944"/>
    </row>
    <row r="4" spans="1:15" ht="18.75" customHeight="1" x14ac:dyDescent="0.15">
      <c r="A4" s="975" t="s">
        <v>464</v>
      </c>
      <c r="B4" s="976"/>
      <c r="C4" s="168"/>
      <c r="D4" s="166" t="s">
        <v>465</v>
      </c>
      <c r="E4" s="296" t="s">
        <v>466</v>
      </c>
      <c r="F4" s="975" t="s">
        <v>464</v>
      </c>
      <c r="G4" s="976"/>
      <c r="H4" s="167"/>
      <c r="I4" s="166" t="s">
        <v>465</v>
      </c>
      <c r="J4" s="296" t="s">
        <v>466</v>
      </c>
      <c r="K4" s="975" t="s">
        <v>464</v>
      </c>
      <c r="L4" s="976"/>
      <c r="M4" s="168"/>
      <c r="N4" s="166" t="s">
        <v>465</v>
      </c>
      <c r="O4" s="167" t="s">
        <v>466</v>
      </c>
    </row>
    <row r="5" spans="1:15" ht="18.75" customHeight="1" x14ac:dyDescent="0.15">
      <c r="A5" s="977" t="s">
        <v>467</v>
      </c>
      <c r="B5" s="977"/>
      <c r="C5" s="357"/>
      <c r="D5" s="8"/>
      <c r="E5" s="358">
        <v>19.240000000000006</v>
      </c>
      <c r="F5" s="7"/>
      <c r="G5" s="354" t="s">
        <v>468</v>
      </c>
      <c r="H5" s="354"/>
      <c r="I5" s="175" t="s">
        <v>469</v>
      </c>
      <c r="J5" s="359">
        <v>0.15</v>
      </c>
      <c r="K5" s="360"/>
      <c r="L5" s="354" t="s">
        <v>470</v>
      </c>
      <c r="M5" s="357"/>
      <c r="N5" s="175" t="s">
        <v>471</v>
      </c>
      <c r="O5" s="361">
        <v>0.21</v>
      </c>
    </row>
    <row r="6" spans="1:15" ht="18.75" customHeight="1" x14ac:dyDescent="0.15">
      <c r="A6" s="7"/>
      <c r="B6" s="354" t="s">
        <v>472</v>
      </c>
      <c r="C6" s="354"/>
      <c r="D6" s="175" t="s">
        <v>473</v>
      </c>
      <c r="E6" s="359">
        <v>0.24</v>
      </c>
      <c r="F6" s="7"/>
      <c r="G6" s="354" t="s">
        <v>474</v>
      </c>
      <c r="H6" s="354"/>
      <c r="I6" s="175" t="s">
        <v>451</v>
      </c>
      <c r="J6" s="359">
        <v>0.13</v>
      </c>
      <c r="K6" s="978" t="s">
        <v>475</v>
      </c>
      <c r="L6" s="979"/>
      <c r="M6" s="357"/>
      <c r="N6" s="8"/>
      <c r="O6" s="362">
        <v>20.85</v>
      </c>
    </row>
    <row r="7" spans="1:15" ht="18.75" customHeight="1" x14ac:dyDescent="0.15">
      <c r="A7" s="7"/>
      <c r="B7" s="354" t="s">
        <v>476</v>
      </c>
      <c r="C7" s="354"/>
      <c r="D7" s="175" t="s">
        <v>477</v>
      </c>
      <c r="E7" s="359">
        <v>0.15</v>
      </c>
      <c r="F7" s="7"/>
      <c r="G7" s="354" t="s">
        <v>478</v>
      </c>
      <c r="H7" s="354"/>
      <c r="I7" s="175" t="s">
        <v>479</v>
      </c>
      <c r="J7" s="359">
        <v>0.1</v>
      </c>
      <c r="K7" s="7"/>
      <c r="L7" s="354" t="s">
        <v>480</v>
      </c>
      <c r="M7" s="354"/>
      <c r="N7" s="175" t="s">
        <v>481</v>
      </c>
      <c r="O7" s="363">
        <v>0.76</v>
      </c>
    </row>
    <row r="8" spans="1:15" ht="18.75" customHeight="1" x14ac:dyDescent="0.15">
      <c r="A8" s="7"/>
      <c r="B8" s="354" t="s">
        <v>482</v>
      </c>
      <c r="C8" s="354"/>
      <c r="D8" s="175" t="s">
        <v>483</v>
      </c>
      <c r="E8" s="359">
        <v>0.14000000000000001</v>
      </c>
      <c r="F8" s="7"/>
      <c r="G8" s="354" t="s">
        <v>484</v>
      </c>
      <c r="H8" s="354"/>
      <c r="I8" s="175" t="s">
        <v>485</v>
      </c>
      <c r="J8" s="359">
        <v>0.1</v>
      </c>
      <c r="K8" s="7"/>
      <c r="L8" s="354" t="s">
        <v>486</v>
      </c>
      <c r="M8" s="354"/>
      <c r="N8" s="175" t="s">
        <v>487</v>
      </c>
      <c r="O8" s="363">
        <v>1.4</v>
      </c>
    </row>
    <row r="9" spans="1:15" ht="18.75" customHeight="1" x14ac:dyDescent="0.15">
      <c r="A9" s="7"/>
      <c r="B9" s="354" t="s">
        <v>488</v>
      </c>
      <c r="C9" s="354"/>
      <c r="D9" s="175" t="s">
        <v>489</v>
      </c>
      <c r="E9" s="359">
        <v>0.19</v>
      </c>
      <c r="F9" s="7"/>
      <c r="G9" s="354" t="s">
        <v>490</v>
      </c>
      <c r="H9" s="354"/>
      <c r="I9" s="175" t="s">
        <v>491</v>
      </c>
      <c r="J9" s="359">
        <v>7.0000000000000007E-2</v>
      </c>
      <c r="K9" s="7"/>
      <c r="L9" s="354" t="s">
        <v>492</v>
      </c>
      <c r="M9" s="354"/>
      <c r="N9" s="175" t="s">
        <v>493</v>
      </c>
      <c r="O9" s="363">
        <v>1.54</v>
      </c>
    </row>
    <row r="10" spans="1:15" ht="18.75" customHeight="1" x14ac:dyDescent="0.15">
      <c r="A10" s="7"/>
      <c r="B10" s="354" t="s">
        <v>494</v>
      </c>
      <c r="C10" s="354"/>
      <c r="D10" s="175" t="s">
        <v>495</v>
      </c>
      <c r="E10" s="359">
        <v>0.49</v>
      </c>
      <c r="F10" s="7"/>
      <c r="G10" s="354" t="s">
        <v>496</v>
      </c>
      <c r="H10" s="354"/>
      <c r="I10" s="175" t="s">
        <v>497</v>
      </c>
      <c r="J10" s="359">
        <v>0.21</v>
      </c>
      <c r="K10" s="7"/>
      <c r="L10" s="354"/>
      <c r="M10" s="354"/>
      <c r="N10" s="175" t="s">
        <v>498</v>
      </c>
      <c r="O10" s="363"/>
    </row>
    <row r="11" spans="1:15" ht="18.75" customHeight="1" x14ac:dyDescent="0.15">
      <c r="A11" s="7"/>
      <c r="B11" s="354" t="s">
        <v>499</v>
      </c>
      <c r="C11" s="354"/>
      <c r="D11" s="175" t="s">
        <v>500</v>
      </c>
      <c r="E11" s="359">
        <v>0.17</v>
      </c>
      <c r="F11" s="7"/>
      <c r="G11" s="354" t="s">
        <v>501</v>
      </c>
      <c r="H11" s="354"/>
      <c r="I11" s="175" t="s">
        <v>502</v>
      </c>
      <c r="J11" s="359">
        <v>0.19</v>
      </c>
      <c r="K11" s="7"/>
      <c r="L11" s="354" t="s">
        <v>503</v>
      </c>
      <c r="M11" s="354"/>
      <c r="N11" s="175" t="s">
        <v>454</v>
      </c>
      <c r="O11" s="363">
        <v>1.1000000000000001</v>
      </c>
    </row>
    <row r="12" spans="1:15" ht="18.75" customHeight="1" x14ac:dyDescent="0.15">
      <c r="A12" s="7"/>
      <c r="B12" s="354" t="s">
        <v>504</v>
      </c>
      <c r="C12" s="354"/>
      <c r="D12" s="175" t="s">
        <v>505</v>
      </c>
      <c r="E12" s="359">
        <v>0.26</v>
      </c>
      <c r="F12" s="7"/>
      <c r="G12" s="354" t="s">
        <v>506</v>
      </c>
      <c r="H12" s="354"/>
      <c r="I12" s="175" t="s">
        <v>507</v>
      </c>
      <c r="J12" s="359">
        <v>0.33</v>
      </c>
      <c r="K12" s="7"/>
      <c r="L12" s="354" t="s">
        <v>508</v>
      </c>
      <c r="M12" s="354"/>
      <c r="N12" s="175" t="s">
        <v>509</v>
      </c>
      <c r="O12" s="363">
        <v>1.6</v>
      </c>
    </row>
    <row r="13" spans="1:15" ht="18.75" customHeight="1" x14ac:dyDescent="0.15">
      <c r="A13" s="7"/>
      <c r="B13" s="354" t="s">
        <v>510</v>
      </c>
      <c r="C13" s="354"/>
      <c r="D13" s="175" t="s">
        <v>511</v>
      </c>
      <c r="E13" s="359">
        <v>0.12</v>
      </c>
      <c r="F13" s="7"/>
      <c r="G13" s="354" t="s">
        <v>512</v>
      </c>
      <c r="H13" s="354"/>
      <c r="I13" s="175" t="s">
        <v>513</v>
      </c>
      <c r="J13" s="359">
        <v>0.2</v>
      </c>
      <c r="K13" s="7"/>
      <c r="L13" s="354" t="s">
        <v>514</v>
      </c>
      <c r="M13" s="354"/>
      <c r="N13" s="175" t="s">
        <v>515</v>
      </c>
      <c r="O13" s="363">
        <v>1.07</v>
      </c>
    </row>
    <row r="14" spans="1:15" ht="18.75" customHeight="1" x14ac:dyDescent="0.15">
      <c r="A14" s="7"/>
      <c r="B14" s="354" t="s">
        <v>516</v>
      </c>
      <c r="C14" s="354"/>
      <c r="D14" s="175" t="s">
        <v>517</v>
      </c>
      <c r="E14" s="359">
        <v>0.14000000000000001</v>
      </c>
      <c r="F14" s="7"/>
      <c r="G14" s="354" t="s">
        <v>518</v>
      </c>
      <c r="H14" s="354"/>
      <c r="I14" s="175" t="s">
        <v>519</v>
      </c>
      <c r="J14" s="359">
        <v>0.34</v>
      </c>
      <c r="K14" s="7"/>
      <c r="L14" s="354" t="s">
        <v>520</v>
      </c>
      <c r="M14" s="354"/>
      <c r="N14" s="175" t="s">
        <v>521</v>
      </c>
      <c r="O14" s="363">
        <v>1.3</v>
      </c>
    </row>
    <row r="15" spans="1:15" ht="18.75" customHeight="1" x14ac:dyDescent="0.15">
      <c r="A15" s="7"/>
      <c r="B15" s="354" t="s">
        <v>522</v>
      </c>
      <c r="C15" s="354"/>
      <c r="D15" s="175" t="s">
        <v>523</v>
      </c>
      <c r="E15" s="359">
        <v>0.12</v>
      </c>
      <c r="F15" s="7"/>
      <c r="G15" s="354" t="s">
        <v>524</v>
      </c>
      <c r="H15" s="354"/>
      <c r="I15" s="175" t="s">
        <v>525</v>
      </c>
      <c r="J15" s="359">
        <v>0.2</v>
      </c>
      <c r="K15" s="7"/>
      <c r="L15" s="354" t="s">
        <v>526</v>
      </c>
      <c r="M15" s="354"/>
      <c r="N15" s="175" t="s">
        <v>527</v>
      </c>
      <c r="O15" s="363">
        <v>2</v>
      </c>
    </row>
    <row r="16" spans="1:15" ht="18.75" customHeight="1" x14ac:dyDescent="0.15">
      <c r="A16" s="7"/>
      <c r="B16" s="354" t="s">
        <v>528</v>
      </c>
      <c r="C16" s="354"/>
      <c r="D16" s="175" t="s">
        <v>529</v>
      </c>
      <c r="E16" s="359">
        <v>0.15</v>
      </c>
      <c r="F16" s="7"/>
      <c r="G16" s="354" t="s">
        <v>530</v>
      </c>
      <c r="H16" s="354"/>
      <c r="I16" s="175" t="s">
        <v>531</v>
      </c>
      <c r="J16" s="359">
        <v>0.34</v>
      </c>
      <c r="K16" s="7"/>
      <c r="L16" s="354" t="s">
        <v>532</v>
      </c>
      <c r="M16" s="354"/>
      <c r="N16" s="175" t="s">
        <v>533</v>
      </c>
      <c r="O16" s="363">
        <v>3.33</v>
      </c>
    </row>
    <row r="17" spans="1:15" ht="18.75" customHeight="1" x14ac:dyDescent="0.15">
      <c r="A17" s="7"/>
      <c r="B17" s="354" t="s">
        <v>534</v>
      </c>
      <c r="C17" s="354"/>
      <c r="D17" s="175" t="s">
        <v>535</v>
      </c>
      <c r="E17" s="359">
        <v>0.06</v>
      </c>
      <c r="F17" s="7"/>
      <c r="G17" s="354" t="s">
        <v>536</v>
      </c>
      <c r="H17" s="354"/>
      <c r="I17" s="175" t="s">
        <v>537</v>
      </c>
      <c r="J17" s="359">
        <v>0.17</v>
      </c>
      <c r="K17" s="7"/>
      <c r="L17" s="354" t="s">
        <v>538</v>
      </c>
      <c r="M17" s="354"/>
      <c r="N17" s="175" t="s">
        <v>539</v>
      </c>
      <c r="O17" s="363">
        <v>1.1100000000000001</v>
      </c>
    </row>
    <row r="18" spans="1:15" ht="18.75" customHeight="1" x14ac:dyDescent="0.15">
      <c r="A18" s="7"/>
      <c r="B18" s="354" t="s">
        <v>540</v>
      </c>
      <c r="C18" s="354"/>
      <c r="D18" s="175" t="s">
        <v>541</v>
      </c>
      <c r="E18" s="359">
        <v>0.09</v>
      </c>
      <c r="F18" s="7"/>
      <c r="G18" s="354" t="s">
        <v>542</v>
      </c>
      <c r="H18" s="354"/>
      <c r="I18" s="175" t="s">
        <v>543</v>
      </c>
      <c r="J18" s="359">
        <v>0.14000000000000001</v>
      </c>
      <c r="K18" s="7"/>
      <c r="L18" s="354" t="s">
        <v>544</v>
      </c>
      <c r="M18" s="354"/>
      <c r="N18" s="175" t="s">
        <v>545</v>
      </c>
      <c r="O18" s="363">
        <v>0.97</v>
      </c>
    </row>
    <row r="19" spans="1:15" ht="18.75" customHeight="1" x14ac:dyDescent="0.15">
      <c r="A19" s="7"/>
      <c r="B19" s="354" t="s">
        <v>546</v>
      </c>
      <c r="C19" s="354"/>
      <c r="D19" s="175" t="s">
        <v>547</v>
      </c>
      <c r="E19" s="359">
        <v>0.05</v>
      </c>
      <c r="F19" s="7"/>
      <c r="G19" s="354" t="s">
        <v>548</v>
      </c>
      <c r="H19" s="354"/>
      <c r="I19" s="175" t="s">
        <v>549</v>
      </c>
      <c r="J19" s="359">
        <v>0.43</v>
      </c>
      <c r="K19" s="7"/>
      <c r="L19" s="354" t="s">
        <v>550</v>
      </c>
      <c r="M19" s="354"/>
      <c r="N19" s="175" t="s">
        <v>551</v>
      </c>
      <c r="O19" s="363">
        <v>1.07</v>
      </c>
    </row>
    <row r="20" spans="1:15" ht="18.75" customHeight="1" x14ac:dyDescent="0.15">
      <c r="A20" s="7"/>
      <c r="B20" s="354" t="s">
        <v>552</v>
      </c>
      <c r="C20" s="354"/>
      <c r="D20" s="175" t="s">
        <v>553</v>
      </c>
      <c r="E20" s="359">
        <v>0.06</v>
      </c>
      <c r="F20" s="7"/>
      <c r="G20" s="354" t="s">
        <v>554</v>
      </c>
      <c r="H20" s="354"/>
      <c r="I20" s="175" t="s">
        <v>555</v>
      </c>
      <c r="J20" s="359">
        <v>0.3</v>
      </c>
      <c r="K20" s="7"/>
      <c r="L20" s="354" t="s">
        <v>556</v>
      </c>
      <c r="M20" s="354"/>
      <c r="N20" s="175" t="s">
        <v>557</v>
      </c>
      <c r="O20" s="363">
        <v>1.9</v>
      </c>
    </row>
    <row r="21" spans="1:15" ht="18.75" customHeight="1" x14ac:dyDescent="0.15">
      <c r="A21" s="7"/>
      <c r="B21" s="354" t="s">
        <v>558</v>
      </c>
      <c r="C21" s="354"/>
      <c r="D21" s="175" t="s">
        <v>559</v>
      </c>
      <c r="E21" s="359">
        <v>0.12</v>
      </c>
      <c r="F21" s="7"/>
      <c r="G21" s="354" t="s">
        <v>560</v>
      </c>
      <c r="H21" s="354"/>
      <c r="I21" s="175" t="s">
        <v>561</v>
      </c>
      <c r="J21" s="359">
        <v>0.16</v>
      </c>
      <c r="K21" s="7"/>
      <c r="L21" s="354" t="s">
        <v>562</v>
      </c>
      <c r="M21" s="354"/>
      <c r="N21" s="175" t="s">
        <v>563</v>
      </c>
      <c r="O21" s="363">
        <v>1.7</v>
      </c>
    </row>
    <row r="22" spans="1:15" ht="18.75" customHeight="1" x14ac:dyDescent="0.15">
      <c r="A22" s="7"/>
      <c r="B22" s="354" t="s">
        <v>564</v>
      </c>
      <c r="C22" s="354"/>
      <c r="D22" s="175" t="s">
        <v>565</v>
      </c>
      <c r="E22" s="359">
        <v>0.36</v>
      </c>
      <c r="F22" s="7"/>
      <c r="G22" s="354" t="s">
        <v>566</v>
      </c>
      <c r="H22" s="354"/>
      <c r="I22" s="175" t="s">
        <v>567</v>
      </c>
      <c r="J22" s="359">
        <v>0.32</v>
      </c>
      <c r="K22" s="364" t="s">
        <v>568</v>
      </c>
      <c r="L22" s="354"/>
      <c r="M22" s="354"/>
      <c r="N22" s="175"/>
      <c r="O22" s="362">
        <v>11.7</v>
      </c>
    </row>
    <row r="23" spans="1:15" ht="18.75" customHeight="1" x14ac:dyDescent="0.15">
      <c r="A23" s="7"/>
      <c r="B23" s="354" t="s">
        <v>569</v>
      </c>
      <c r="C23" s="354"/>
      <c r="D23" s="175" t="s">
        <v>570</v>
      </c>
      <c r="E23" s="359">
        <v>0.22</v>
      </c>
      <c r="F23" s="7"/>
      <c r="G23" s="354" t="s">
        <v>571</v>
      </c>
      <c r="H23" s="354"/>
      <c r="I23" s="175" t="s">
        <v>572</v>
      </c>
      <c r="J23" s="359">
        <v>0.5</v>
      </c>
      <c r="K23" s="7"/>
      <c r="L23" s="354" t="s">
        <v>573</v>
      </c>
      <c r="M23" s="354"/>
      <c r="N23" s="175" t="s">
        <v>574</v>
      </c>
      <c r="O23" s="363">
        <v>5.0999999999999996</v>
      </c>
    </row>
    <row r="24" spans="1:15" ht="18.75" customHeight="1" x14ac:dyDescent="0.15">
      <c r="A24" s="7"/>
      <c r="B24" s="354" t="s">
        <v>575</v>
      </c>
      <c r="C24" s="354"/>
      <c r="D24" s="175" t="s">
        <v>576</v>
      </c>
      <c r="E24" s="359">
        <v>0.52</v>
      </c>
      <c r="F24" s="7"/>
      <c r="G24" s="354" t="s">
        <v>577</v>
      </c>
      <c r="H24" s="354"/>
      <c r="I24" s="175" t="s">
        <v>578</v>
      </c>
      <c r="J24" s="359">
        <v>0.1</v>
      </c>
      <c r="K24" s="7"/>
      <c r="L24" s="354" t="s">
        <v>579</v>
      </c>
      <c r="M24" s="354"/>
      <c r="N24" s="175" t="s">
        <v>580</v>
      </c>
      <c r="O24" s="363">
        <v>1.8</v>
      </c>
    </row>
    <row r="25" spans="1:15" ht="18.75" customHeight="1" x14ac:dyDescent="0.15">
      <c r="A25" s="7"/>
      <c r="B25" s="354" t="s">
        <v>581</v>
      </c>
      <c r="C25" s="354"/>
      <c r="D25" s="175" t="s">
        <v>582</v>
      </c>
      <c r="E25" s="359">
        <v>0.24</v>
      </c>
      <c r="F25" s="7"/>
      <c r="G25" s="354" t="s">
        <v>583</v>
      </c>
      <c r="H25" s="354"/>
      <c r="I25" s="175" t="s">
        <v>584</v>
      </c>
      <c r="J25" s="359">
        <v>0.17</v>
      </c>
      <c r="K25" s="7"/>
      <c r="L25" s="354" t="s">
        <v>585</v>
      </c>
      <c r="M25" s="354"/>
      <c r="N25" s="175" t="s">
        <v>586</v>
      </c>
      <c r="O25" s="363">
        <v>4.8</v>
      </c>
    </row>
    <row r="26" spans="1:15" ht="18.75" customHeight="1" x14ac:dyDescent="0.15">
      <c r="A26" s="7"/>
      <c r="B26" s="354" t="s">
        <v>587</v>
      </c>
      <c r="C26" s="354"/>
      <c r="D26" s="175" t="s">
        <v>588</v>
      </c>
      <c r="E26" s="359">
        <v>0.34</v>
      </c>
      <c r="F26" s="7"/>
      <c r="G26" s="354" t="s">
        <v>589</v>
      </c>
      <c r="H26" s="354"/>
      <c r="I26" s="175" t="s">
        <v>590</v>
      </c>
      <c r="J26" s="359">
        <v>0.3</v>
      </c>
      <c r="K26" s="365" t="s">
        <v>376</v>
      </c>
      <c r="L26" s="7"/>
      <c r="M26" s="7"/>
      <c r="N26" s="175" t="s">
        <v>591</v>
      </c>
      <c r="O26" s="363"/>
    </row>
    <row r="27" spans="1:15" ht="18.75" customHeight="1" x14ac:dyDescent="0.15">
      <c r="A27" s="7"/>
      <c r="B27" s="354" t="s">
        <v>592</v>
      </c>
      <c r="C27" s="354"/>
      <c r="D27" s="175" t="s">
        <v>593</v>
      </c>
      <c r="E27" s="359">
        <v>0.3</v>
      </c>
      <c r="F27" s="7"/>
      <c r="G27" s="354" t="s">
        <v>594</v>
      </c>
      <c r="H27" s="354"/>
      <c r="I27" s="175" t="s">
        <v>595</v>
      </c>
      <c r="J27" s="359">
        <v>0.2</v>
      </c>
      <c r="K27" s="366"/>
      <c r="L27" s="175"/>
      <c r="M27" s="175"/>
      <c r="N27" s="175" t="s">
        <v>596</v>
      </c>
      <c r="O27" s="363" t="s">
        <v>376</v>
      </c>
    </row>
    <row r="28" spans="1:15" ht="18.75" customHeight="1" x14ac:dyDescent="0.15">
      <c r="A28" s="7"/>
      <c r="B28" s="354" t="s">
        <v>597</v>
      </c>
      <c r="C28" s="354"/>
      <c r="D28" s="175" t="s">
        <v>598</v>
      </c>
      <c r="E28" s="359">
        <v>0.15</v>
      </c>
      <c r="F28" s="7"/>
      <c r="G28" s="354" t="s">
        <v>599</v>
      </c>
      <c r="H28" s="354"/>
      <c r="I28" s="175" t="s">
        <v>600</v>
      </c>
      <c r="J28" s="359">
        <v>0.42</v>
      </c>
      <c r="K28" s="980" t="s">
        <v>601</v>
      </c>
      <c r="L28" s="981"/>
      <c r="M28" s="367"/>
      <c r="N28" s="367"/>
      <c r="O28" s="368">
        <v>70.94</v>
      </c>
    </row>
    <row r="29" spans="1:15" ht="18.75" customHeight="1" x14ac:dyDescent="0.15">
      <c r="A29" s="7"/>
      <c r="B29" s="354" t="s">
        <v>602</v>
      </c>
      <c r="C29" s="354"/>
      <c r="D29" s="175" t="s">
        <v>603</v>
      </c>
      <c r="E29" s="359">
        <v>0.21</v>
      </c>
      <c r="F29" s="7"/>
      <c r="G29" s="354" t="s">
        <v>604</v>
      </c>
      <c r="H29" s="354"/>
      <c r="I29" s="175" t="s">
        <v>605</v>
      </c>
      <c r="J29" s="359">
        <v>0.21</v>
      </c>
      <c r="K29" s="369" t="s">
        <v>606</v>
      </c>
      <c r="L29" s="370"/>
      <c r="M29" s="371"/>
      <c r="N29" s="372"/>
      <c r="O29" s="368">
        <v>43.8</v>
      </c>
    </row>
    <row r="30" spans="1:15" ht="18.75" customHeight="1" x14ac:dyDescent="0.15">
      <c r="A30" s="7"/>
      <c r="B30" s="354" t="s">
        <v>607</v>
      </c>
      <c r="C30" s="354"/>
      <c r="D30" s="175" t="s">
        <v>608</v>
      </c>
      <c r="E30" s="359">
        <v>0.1</v>
      </c>
      <c r="F30" s="7"/>
      <c r="G30" s="354" t="s">
        <v>609</v>
      </c>
      <c r="H30" s="354"/>
      <c r="I30" s="175" t="s">
        <v>610</v>
      </c>
      <c r="J30" s="359">
        <v>0.14000000000000001</v>
      </c>
      <c r="K30" s="38"/>
      <c r="L30" s="371" t="s">
        <v>611</v>
      </c>
      <c r="M30" s="371"/>
      <c r="N30" s="372" t="s">
        <v>612</v>
      </c>
      <c r="O30" s="373">
        <v>43.8</v>
      </c>
    </row>
    <row r="31" spans="1:15" ht="18.75" customHeight="1" x14ac:dyDescent="0.15">
      <c r="A31" s="7"/>
      <c r="B31" s="354" t="s">
        <v>613</v>
      </c>
      <c r="C31" s="354"/>
      <c r="D31" s="175" t="s">
        <v>614</v>
      </c>
      <c r="E31" s="359">
        <v>0.53</v>
      </c>
      <c r="F31" s="7"/>
      <c r="G31" s="354" t="s">
        <v>615</v>
      </c>
      <c r="H31" s="354"/>
      <c r="I31" s="175" t="s">
        <v>616</v>
      </c>
      <c r="J31" s="359">
        <v>0.1</v>
      </c>
      <c r="K31" s="38"/>
      <c r="L31" s="372"/>
      <c r="M31" s="372"/>
      <c r="N31" s="372" t="s">
        <v>617</v>
      </c>
      <c r="O31" s="373"/>
    </row>
    <row r="32" spans="1:15" ht="18.75" customHeight="1" x14ac:dyDescent="0.15">
      <c r="A32" s="7"/>
      <c r="B32" s="354" t="s">
        <v>618</v>
      </c>
      <c r="C32" s="354"/>
      <c r="D32" s="175" t="s">
        <v>619</v>
      </c>
      <c r="E32" s="359">
        <v>0.2</v>
      </c>
      <c r="F32" s="7"/>
      <c r="G32" s="354" t="s">
        <v>620</v>
      </c>
      <c r="H32" s="354"/>
      <c r="I32" s="175" t="s">
        <v>621</v>
      </c>
      <c r="J32" s="359">
        <v>0.1</v>
      </c>
      <c r="K32" s="38"/>
      <c r="L32" s="371" t="s">
        <v>376</v>
      </c>
      <c r="M32" s="371"/>
      <c r="N32" s="372" t="s">
        <v>622</v>
      </c>
      <c r="O32" s="373"/>
    </row>
    <row r="33" spans="1:15" ht="18.75" customHeight="1" x14ac:dyDescent="0.15">
      <c r="A33" s="7"/>
      <c r="B33" s="354" t="s">
        <v>623</v>
      </c>
      <c r="C33" s="354"/>
      <c r="D33" s="175" t="s">
        <v>624</v>
      </c>
      <c r="E33" s="359">
        <v>0.15</v>
      </c>
      <c r="F33" s="7"/>
      <c r="G33" s="354" t="s">
        <v>625</v>
      </c>
      <c r="H33" s="354"/>
      <c r="I33" s="175" t="s">
        <v>626</v>
      </c>
      <c r="J33" s="359">
        <v>0.15</v>
      </c>
      <c r="K33" s="369" t="s">
        <v>627</v>
      </c>
      <c r="L33" s="370"/>
      <c r="M33" s="371"/>
      <c r="N33" s="372"/>
      <c r="O33" s="368">
        <v>27.14</v>
      </c>
    </row>
    <row r="34" spans="1:15" ht="18.75" customHeight="1" x14ac:dyDescent="0.15">
      <c r="A34" s="7"/>
      <c r="B34" s="354" t="s">
        <v>628</v>
      </c>
      <c r="C34" s="354"/>
      <c r="D34" s="175" t="s">
        <v>629</v>
      </c>
      <c r="E34" s="359">
        <v>0.22</v>
      </c>
      <c r="F34" s="7"/>
      <c r="G34" s="354" t="s">
        <v>630</v>
      </c>
      <c r="H34" s="354"/>
      <c r="I34" s="175" t="s">
        <v>631</v>
      </c>
      <c r="J34" s="359">
        <v>0.16</v>
      </c>
      <c r="K34" s="38"/>
      <c r="L34" s="372" t="s">
        <v>632</v>
      </c>
      <c r="M34" s="371"/>
      <c r="N34" s="372" t="s">
        <v>633</v>
      </c>
      <c r="O34" s="373">
        <v>27.14</v>
      </c>
    </row>
    <row r="35" spans="1:15" ht="18.75" customHeight="1" x14ac:dyDescent="0.15">
      <c r="A35" s="7"/>
      <c r="B35" s="354" t="s">
        <v>634</v>
      </c>
      <c r="C35" s="354"/>
      <c r="D35" s="175" t="s">
        <v>635</v>
      </c>
      <c r="E35" s="359">
        <v>0.21</v>
      </c>
      <c r="F35" s="7"/>
      <c r="G35" s="354" t="s">
        <v>636</v>
      </c>
      <c r="H35" s="354"/>
      <c r="I35" s="175" t="s">
        <v>637</v>
      </c>
      <c r="J35" s="359">
        <v>0.2</v>
      </c>
      <c r="K35" s="7"/>
      <c r="L35" s="354"/>
      <c r="M35" s="7"/>
      <c r="N35" s="175" t="s">
        <v>638</v>
      </c>
      <c r="O35" s="363"/>
    </row>
    <row r="36" spans="1:15" ht="18.75" customHeight="1" x14ac:dyDescent="0.15">
      <c r="A36" s="7"/>
      <c r="B36" s="354" t="s">
        <v>639</v>
      </c>
      <c r="C36" s="354"/>
      <c r="D36" s="175" t="s">
        <v>640</v>
      </c>
      <c r="E36" s="359">
        <v>0.12</v>
      </c>
      <c r="F36" s="7"/>
      <c r="G36" s="354" t="s">
        <v>641</v>
      </c>
      <c r="H36" s="354"/>
      <c r="I36" s="175" t="s">
        <v>642</v>
      </c>
      <c r="J36" s="359">
        <v>0.38</v>
      </c>
      <c r="K36" s="374"/>
      <c r="L36" s="7"/>
      <c r="M36" s="7"/>
      <c r="N36" s="175" t="s">
        <v>643</v>
      </c>
      <c r="O36" s="363"/>
    </row>
    <row r="37" spans="1:15" ht="18.75" customHeight="1" x14ac:dyDescent="0.15">
      <c r="A37" s="7"/>
      <c r="B37" s="354" t="s">
        <v>644</v>
      </c>
      <c r="C37" s="354"/>
      <c r="D37" s="175" t="s">
        <v>645</v>
      </c>
      <c r="E37" s="359">
        <v>0.2</v>
      </c>
      <c r="F37" s="7"/>
      <c r="G37" s="354" t="s">
        <v>646</v>
      </c>
      <c r="H37" s="354"/>
      <c r="I37" s="175" t="s">
        <v>647</v>
      </c>
      <c r="J37" s="359">
        <v>0.15</v>
      </c>
      <c r="K37" s="375" t="s">
        <v>648</v>
      </c>
      <c r="L37" s="377"/>
      <c r="M37" s="376"/>
      <c r="N37" s="376"/>
      <c r="O37" s="362">
        <v>9</v>
      </c>
    </row>
    <row r="38" spans="1:15" ht="18.75" customHeight="1" x14ac:dyDescent="0.15">
      <c r="A38" s="7"/>
      <c r="B38" s="354" t="s">
        <v>649</v>
      </c>
      <c r="C38" s="354"/>
      <c r="D38" s="175" t="s">
        <v>650</v>
      </c>
      <c r="E38" s="359">
        <v>0.16</v>
      </c>
      <c r="F38" s="7"/>
      <c r="G38" s="354" t="s">
        <v>651</v>
      </c>
      <c r="H38" s="354"/>
      <c r="I38" s="175" t="s">
        <v>652</v>
      </c>
      <c r="J38" s="359">
        <v>0.13</v>
      </c>
      <c r="K38" s="7"/>
      <c r="L38" s="354" t="s">
        <v>653</v>
      </c>
      <c r="M38" s="354"/>
      <c r="N38" s="175" t="s">
        <v>513</v>
      </c>
      <c r="O38" s="363">
        <v>1.21</v>
      </c>
    </row>
    <row r="39" spans="1:15" ht="18.75" customHeight="1" x14ac:dyDescent="0.15">
      <c r="A39" s="7"/>
      <c r="B39" s="354" t="s">
        <v>654</v>
      </c>
      <c r="C39" s="354"/>
      <c r="D39" s="175" t="s">
        <v>655</v>
      </c>
      <c r="E39" s="359">
        <v>0.14000000000000001</v>
      </c>
      <c r="F39" s="7"/>
      <c r="G39" s="354" t="s">
        <v>656</v>
      </c>
      <c r="H39" s="354"/>
      <c r="I39" s="175" t="s">
        <v>657</v>
      </c>
      <c r="J39" s="359">
        <v>0.19</v>
      </c>
      <c r="K39" s="7"/>
      <c r="L39" s="354"/>
      <c r="M39" s="354"/>
      <c r="N39" s="175" t="s">
        <v>658</v>
      </c>
      <c r="O39" s="363"/>
    </row>
    <row r="40" spans="1:15" ht="18.75" customHeight="1" x14ac:dyDescent="0.15">
      <c r="A40" s="7"/>
      <c r="B40" s="354" t="s">
        <v>659</v>
      </c>
      <c r="C40" s="354"/>
      <c r="D40" s="175" t="s">
        <v>660</v>
      </c>
      <c r="E40" s="359">
        <v>0.27</v>
      </c>
      <c r="F40" s="7"/>
      <c r="G40" s="354" t="s">
        <v>661</v>
      </c>
      <c r="H40" s="354"/>
      <c r="I40" s="175" t="s">
        <v>657</v>
      </c>
      <c r="J40" s="359">
        <v>0.12</v>
      </c>
      <c r="N40" s="4" t="s">
        <v>662</v>
      </c>
    </row>
    <row r="41" spans="1:15" ht="18.75" customHeight="1" x14ac:dyDescent="0.15">
      <c r="A41" s="7"/>
      <c r="B41" s="354" t="s">
        <v>663</v>
      </c>
      <c r="C41" s="354"/>
      <c r="D41" s="175" t="s">
        <v>664</v>
      </c>
      <c r="E41" s="359">
        <v>0.2</v>
      </c>
      <c r="F41" s="7"/>
      <c r="G41" s="354" t="s">
        <v>665</v>
      </c>
      <c r="H41" s="354"/>
      <c r="I41" s="175" t="s">
        <v>666</v>
      </c>
      <c r="J41" s="359">
        <v>0.2</v>
      </c>
      <c r="K41" s="7"/>
      <c r="L41" s="354" t="s">
        <v>667</v>
      </c>
      <c r="M41" s="354"/>
      <c r="N41" s="175" t="s">
        <v>668</v>
      </c>
      <c r="O41" s="363">
        <v>1.91</v>
      </c>
    </row>
    <row r="42" spans="1:15" ht="18.75" customHeight="1" x14ac:dyDescent="0.15">
      <c r="A42" s="7"/>
      <c r="B42" s="354" t="s">
        <v>669</v>
      </c>
      <c r="C42" s="354"/>
      <c r="D42" s="175" t="s">
        <v>670</v>
      </c>
      <c r="E42" s="359">
        <v>0.2</v>
      </c>
      <c r="F42" s="7"/>
      <c r="G42" s="354" t="s">
        <v>671</v>
      </c>
      <c r="H42" s="354"/>
      <c r="I42" s="175" t="s">
        <v>672</v>
      </c>
      <c r="J42" s="359">
        <v>0.14000000000000001</v>
      </c>
      <c r="K42" s="7"/>
      <c r="L42" s="354"/>
      <c r="M42" s="354"/>
      <c r="N42" s="175" t="s">
        <v>673</v>
      </c>
      <c r="O42" s="363"/>
    </row>
    <row r="43" spans="1:15" ht="18.75" customHeight="1" x14ac:dyDescent="0.15">
      <c r="A43" s="7"/>
      <c r="B43" s="354" t="s">
        <v>674</v>
      </c>
      <c r="C43" s="354"/>
      <c r="D43" s="175" t="s">
        <v>675</v>
      </c>
      <c r="E43" s="359">
        <v>0.51</v>
      </c>
      <c r="F43" s="7"/>
      <c r="G43" s="354" t="s">
        <v>676</v>
      </c>
      <c r="H43" s="354"/>
      <c r="I43" s="175" t="s">
        <v>677</v>
      </c>
      <c r="J43" s="359">
        <v>0.28000000000000003</v>
      </c>
      <c r="K43" s="7"/>
      <c r="L43" s="354" t="s">
        <v>678</v>
      </c>
      <c r="M43" s="354"/>
      <c r="N43" s="175" t="s">
        <v>679</v>
      </c>
      <c r="O43" s="363">
        <v>4.88</v>
      </c>
    </row>
    <row r="44" spans="1:15" ht="18.75" customHeight="1" x14ac:dyDescent="0.15">
      <c r="A44" s="7"/>
      <c r="B44" s="354" t="s">
        <v>680</v>
      </c>
      <c r="C44" s="354"/>
      <c r="D44" s="175" t="s">
        <v>681</v>
      </c>
      <c r="E44" s="359">
        <v>0.25</v>
      </c>
      <c r="F44" s="7"/>
      <c r="G44" s="354" t="s">
        <v>682</v>
      </c>
      <c r="H44" s="354"/>
      <c r="I44" s="175" t="s">
        <v>683</v>
      </c>
      <c r="J44" s="359">
        <v>0.1</v>
      </c>
      <c r="K44" s="7"/>
      <c r="L44" s="354"/>
      <c r="M44" s="354"/>
      <c r="N44" s="175" t="s">
        <v>684</v>
      </c>
      <c r="O44" s="363"/>
    </row>
    <row r="45" spans="1:15" ht="18.75" customHeight="1" x14ac:dyDescent="0.15">
      <c r="A45" s="7"/>
      <c r="B45" s="354" t="s">
        <v>685</v>
      </c>
      <c r="C45" s="354"/>
      <c r="D45" s="175" t="s">
        <v>686</v>
      </c>
      <c r="E45" s="359">
        <v>0.25</v>
      </c>
      <c r="F45" s="7"/>
      <c r="G45" s="354" t="s">
        <v>687</v>
      </c>
      <c r="H45" s="354"/>
      <c r="I45" s="175" t="s">
        <v>688</v>
      </c>
      <c r="J45" s="359">
        <v>0.19</v>
      </c>
      <c r="K45" s="7"/>
      <c r="L45" s="354"/>
      <c r="M45" s="354"/>
      <c r="N45" s="175" t="s">
        <v>689</v>
      </c>
      <c r="O45" s="363"/>
    </row>
    <row r="46" spans="1:15" ht="18.75" customHeight="1" x14ac:dyDescent="0.15">
      <c r="A46" s="7"/>
      <c r="B46" s="354" t="s">
        <v>690</v>
      </c>
      <c r="C46" s="354"/>
      <c r="D46" s="175" t="s">
        <v>691</v>
      </c>
      <c r="E46" s="359">
        <v>0.51</v>
      </c>
      <c r="F46" s="7"/>
      <c r="G46" s="354" t="s">
        <v>692</v>
      </c>
      <c r="H46" s="354"/>
      <c r="I46" s="175" t="s">
        <v>693</v>
      </c>
      <c r="J46" s="359">
        <v>0.23</v>
      </c>
      <c r="K46" s="374"/>
      <c r="L46" s="354" t="s">
        <v>694</v>
      </c>
      <c r="M46" s="354"/>
      <c r="N46" s="175" t="s">
        <v>521</v>
      </c>
      <c r="O46" s="363">
        <v>1</v>
      </c>
    </row>
    <row r="47" spans="1:15" ht="18.75" customHeight="1" x14ac:dyDescent="0.15">
      <c r="A47" s="7"/>
      <c r="B47" s="354" t="s">
        <v>695</v>
      </c>
      <c r="C47" s="354"/>
      <c r="D47" s="175" t="s">
        <v>696</v>
      </c>
      <c r="E47" s="359">
        <v>0.22</v>
      </c>
      <c r="F47" s="7"/>
      <c r="G47" s="354" t="s">
        <v>697</v>
      </c>
      <c r="H47" s="354"/>
      <c r="I47" s="175" t="s">
        <v>698</v>
      </c>
      <c r="J47" s="359">
        <v>0.3</v>
      </c>
      <c r="K47" s="978" t="s">
        <v>699</v>
      </c>
      <c r="L47" s="982"/>
      <c r="M47" s="376"/>
      <c r="N47" s="8"/>
      <c r="O47" s="362">
        <v>4.5999999999999996</v>
      </c>
    </row>
    <row r="48" spans="1:15" ht="18.75" customHeight="1" x14ac:dyDescent="0.15">
      <c r="A48" s="3"/>
      <c r="B48" s="355" t="s">
        <v>700</v>
      </c>
      <c r="C48" s="355"/>
      <c r="D48" s="356" t="s">
        <v>701</v>
      </c>
      <c r="E48" s="359">
        <v>0.27</v>
      </c>
      <c r="F48" s="7"/>
      <c r="G48" s="354" t="s">
        <v>702</v>
      </c>
      <c r="H48" s="354"/>
      <c r="I48" s="175" t="s">
        <v>703</v>
      </c>
      <c r="J48" s="359">
        <v>0.1</v>
      </c>
      <c r="K48" s="7"/>
      <c r="L48" s="175" t="s">
        <v>704</v>
      </c>
      <c r="M48" s="175"/>
      <c r="N48" s="175"/>
      <c r="O48" s="363">
        <v>4.5999999999999996</v>
      </c>
    </row>
    <row r="49" spans="1:15" ht="18.75" customHeight="1" thickBot="1" x14ac:dyDescent="0.2">
      <c r="A49" s="3"/>
      <c r="B49" s="355" t="s">
        <v>705</v>
      </c>
      <c r="C49" s="355"/>
      <c r="D49" s="356" t="s">
        <v>706</v>
      </c>
      <c r="E49" s="359">
        <v>0.18</v>
      </c>
      <c r="F49" s="7"/>
      <c r="G49" s="354" t="s">
        <v>707</v>
      </c>
      <c r="I49" s="175" t="s">
        <v>708</v>
      </c>
      <c r="J49" s="359">
        <v>0.11</v>
      </c>
      <c r="K49" s="3"/>
      <c r="L49" s="356" t="s">
        <v>709</v>
      </c>
      <c r="M49" s="356"/>
      <c r="N49" s="356"/>
      <c r="O49" s="378"/>
    </row>
    <row r="50" spans="1:15" ht="13.5" customHeight="1" x14ac:dyDescent="0.15">
      <c r="A50" s="816" t="s">
        <v>939</v>
      </c>
      <c r="B50" s="816"/>
      <c r="C50" s="816"/>
      <c r="D50" s="816"/>
      <c r="E50" s="269"/>
      <c r="F50" s="269"/>
      <c r="G50" s="269"/>
      <c r="H50" s="269"/>
      <c r="I50" s="269"/>
      <c r="J50" s="269"/>
      <c r="K50" s="269"/>
      <c r="L50" s="269"/>
      <c r="M50" s="269"/>
      <c r="N50" s="269"/>
      <c r="O50" s="269"/>
    </row>
    <row r="51" spans="1:15" ht="13.5" customHeight="1" x14ac:dyDescent="0.15">
      <c r="A51" s="807" t="s">
        <v>710</v>
      </c>
      <c r="B51" s="807"/>
      <c r="C51" s="807"/>
      <c r="D51" s="807"/>
      <c r="E51" s="807"/>
      <c r="F51" s="807"/>
      <c r="G51" s="807"/>
      <c r="H51" s="807"/>
      <c r="I51" s="807"/>
      <c r="J51" s="807"/>
      <c r="K51" s="807"/>
      <c r="L51" s="5"/>
      <c r="M51" s="5"/>
      <c r="N51" s="5"/>
      <c r="O51" s="5"/>
    </row>
    <row r="52" spans="1:15" ht="13.5" customHeight="1" x14ac:dyDescent="0.15"/>
    <row r="53" spans="1:15" ht="13.5" customHeight="1" x14ac:dyDescent="0.15"/>
    <row r="54" spans="1:15" ht="13.5" customHeight="1" x14ac:dyDescent="0.15"/>
    <row r="55" spans="1:15" ht="13.5" customHeight="1" x14ac:dyDescent="0.15"/>
  </sheetData>
  <mergeCells count="12">
    <mergeCell ref="A51:K51"/>
    <mergeCell ref="A1:O1"/>
    <mergeCell ref="A3:G3"/>
    <mergeCell ref="I3:O3"/>
    <mergeCell ref="A4:B4"/>
    <mergeCell ref="F4:G4"/>
    <mergeCell ref="K4:L4"/>
    <mergeCell ref="A5:B5"/>
    <mergeCell ref="K6:L6"/>
    <mergeCell ref="K28:L28"/>
    <mergeCell ref="K47:L47"/>
    <mergeCell ref="A50:D50"/>
  </mergeCells>
  <phoneticPr fontId="4"/>
  <printOptions horizontalCentered="1"/>
  <pageMargins left="0.31496062992125984" right="0.51181102362204722" top="0.78740157480314965" bottom="0.59055118110236227" header="0.51181102362204722" footer="0.11811023622047245"/>
  <pageSetup paperSize="9" scale="86" firstPageNumber="226" orientation="portrait" r:id="rId1"/>
  <headerFooter scaleWithDoc="0" alignWithMargins="0">
    <oddFooter>&amp;C&amp;"ＭＳ Ｐ明朝,標準"&amp;12-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R15"/>
  <sheetViews>
    <sheetView zoomScaleNormal="100" zoomScaleSheetLayoutView="100" workbookViewId="0"/>
  </sheetViews>
  <sheetFormatPr defaultRowHeight="13.5" x14ac:dyDescent="0.15"/>
  <cols>
    <col min="1" max="9" width="9" style="2"/>
    <col min="10" max="10" width="9" style="403"/>
    <col min="11" max="11" width="9" style="51"/>
    <col min="12" max="12" width="9.5" style="51" bestFit="1" customWidth="1"/>
    <col min="13" max="13" width="9" style="51"/>
    <col min="14" max="16" width="9" style="51" customWidth="1"/>
    <col min="17" max="17" width="6.5" style="51" customWidth="1"/>
    <col min="18" max="18" width="9" style="51"/>
    <col min="19" max="16384" width="9" style="2"/>
  </cols>
  <sheetData>
    <row r="2" spans="1:14" ht="12.75" customHeight="1" x14ac:dyDescent="0.15">
      <c r="A2" s="409" t="s">
        <v>227</v>
      </c>
      <c r="B2" s="409"/>
      <c r="C2" s="409"/>
      <c r="D2" s="409"/>
      <c r="E2" s="409"/>
      <c r="F2" s="409"/>
    </row>
    <row r="3" spans="1:14" ht="12.75" customHeight="1" x14ac:dyDescent="0.15">
      <c r="A3" s="409"/>
      <c r="B3" s="409"/>
      <c r="C3" s="409"/>
      <c r="D3" s="409"/>
      <c r="E3" s="409"/>
      <c r="F3" s="409"/>
    </row>
    <row r="4" spans="1:14" ht="12.75" customHeight="1" x14ac:dyDescent="0.15">
      <c r="A4" s="409"/>
      <c r="B4" s="409"/>
      <c r="C4" s="409"/>
      <c r="D4" s="409"/>
      <c r="E4" s="409"/>
      <c r="F4" s="409"/>
    </row>
    <row r="5" spans="1:14" ht="12.75" customHeight="1" x14ac:dyDescent="0.15">
      <c r="A5" s="409"/>
      <c r="B5" s="409"/>
      <c r="C5" s="409"/>
      <c r="D5" s="409"/>
      <c r="E5" s="409"/>
      <c r="F5" s="409"/>
    </row>
    <row r="6" spans="1:14" ht="12.75" customHeight="1" x14ac:dyDescent="0.15">
      <c r="A6" s="409"/>
      <c r="B6" s="409"/>
      <c r="C6" s="409"/>
      <c r="D6" s="409"/>
      <c r="E6" s="409"/>
      <c r="F6" s="409"/>
    </row>
    <row r="7" spans="1:14" ht="12.75" customHeight="1" x14ac:dyDescent="0.45">
      <c r="A7" s="102"/>
    </row>
    <row r="8" spans="1:14" ht="12.75" customHeight="1" x14ac:dyDescent="0.45">
      <c r="A8" s="102"/>
    </row>
    <row r="11" spans="1:14" x14ac:dyDescent="0.15">
      <c r="L11" s="51" t="s">
        <v>60</v>
      </c>
      <c r="M11" s="51" t="s">
        <v>61</v>
      </c>
      <c r="N11" s="51" t="s">
        <v>374</v>
      </c>
    </row>
    <row r="12" spans="1:14" ht="13.5" customHeight="1" x14ac:dyDescent="0.15">
      <c r="C12" s="410" t="s">
        <v>228</v>
      </c>
      <c r="D12" s="411"/>
      <c r="E12" s="411"/>
      <c r="F12" s="411"/>
      <c r="G12" s="411"/>
      <c r="K12" s="51" t="s">
        <v>1032</v>
      </c>
      <c r="L12" s="52">
        <v>10.8</v>
      </c>
      <c r="M12" s="52">
        <v>8.5</v>
      </c>
      <c r="N12" s="52">
        <v>24.311</v>
      </c>
    </row>
    <row r="13" spans="1:14" ht="13.5" customHeight="1" x14ac:dyDescent="0.15">
      <c r="C13" s="411"/>
      <c r="D13" s="411"/>
      <c r="E13" s="411"/>
      <c r="F13" s="411"/>
      <c r="G13" s="411"/>
      <c r="K13" s="51" t="s">
        <v>1033</v>
      </c>
      <c r="L13" s="52">
        <v>11.7</v>
      </c>
      <c r="M13" s="52">
        <v>8.1</v>
      </c>
      <c r="N13" s="52">
        <v>25.568000000000001</v>
      </c>
    </row>
    <row r="14" spans="1:14" x14ac:dyDescent="0.15">
      <c r="K14" s="51" t="s">
        <v>1034</v>
      </c>
      <c r="L14" s="52">
        <v>12.157999999999999</v>
      </c>
      <c r="M14" s="52">
        <v>9.1449999999999996</v>
      </c>
      <c r="N14" s="52">
        <v>26.594999999999999</v>
      </c>
    </row>
    <row r="15" spans="1:14" x14ac:dyDescent="0.15">
      <c r="K15" s="51" t="s">
        <v>869</v>
      </c>
      <c r="L15" s="52">
        <v>13.074999999999999</v>
      </c>
      <c r="M15" s="52">
        <v>7.5490000000000004</v>
      </c>
      <c r="N15" s="52">
        <v>27.158999999999999</v>
      </c>
    </row>
  </sheetData>
  <mergeCells count="2">
    <mergeCell ref="A2:F6"/>
    <mergeCell ref="C12:G13"/>
  </mergeCells>
  <phoneticPr fontId="4"/>
  <printOptions horizontalCentered="1"/>
  <pageMargins left="0.78740157480314965" right="0.78740157480314965" top="0.98425196850393704" bottom="0.98425196850393704" header="0.51181102362204722" footer="0.11811023622047245"/>
  <pageSetup paperSize="9" firstPageNumber="210" orientation="portrait" r:id="rId1"/>
  <headerFooter scaleWithDoc="0" alignWithMargins="0">
    <oddFooter>&amp;C&amp;"ＭＳ Ｐ明朝,標準"-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V43"/>
  <sheetViews>
    <sheetView zoomScaleNormal="100" zoomScaleSheetLayoutView="100" workbookViewId="0"/>
  </sheetViews>
  <sheetFormatPr defaultRowHeight="13.5" x14ac:dyDescent="0.15"/>
  <cols>
    <col min="1" max="9" width="9" style="2"/>
    <col min="10" max="10" width="14.75" style="53" bestFit="1" customWidth="1"/>
    <col min="11" max="11" width="9" style="53" bestFit="1" customWidth="1"/>
    <col min="12" max="12" width="13" style="53" bestFit="1" customWidth="1"/>
    <col min="13" max="13" width="16.5" style="54" bestFit="1" customWidth="1"/>
    <col min="14" max="14" width="12.375" style="54" bestFit="1" customWidth="1"/>
    <col min="15" max="15" width="9.125" style="54" bestFit="1" customWidth="1"/>
    <col min="16" max="16" width="7.5" style="53" bestFit="1" customWidth="1"/>
    <col min="17" max="17" width="7.875" style="51" bestFit="1" customWidth="1"/>
    <col min="18" max="22" width="9" style="51"/>
    <col min="23" max="16384" width="9" style="2"/>
  </cols>
  <sheetData>
    <row r="1" spans="3:16" ht="13.5" customHeight="1" x14ac:dyDescent="0.15">
      <c r="C1" s="412" t="s">
        <v>391</v>
      </c>
      <c r="D1" s="413"/>
      <c r="E1" s="413"/>
      <c r="F1" s="413"/>
      <c r="G1" s="413"/>
      <c r="H1" s="413"/>
    </row>
    <row r="2" spans="3:16" ht="13.5" customHeight="1" x14ac:dyDescent="0.15">
      <c r="C2" s="413"/>
      <c r="D2" s="413"/>
      <c r="E2" s="413"/>
      <c r="F2" s="413"/>
      <c r="G2" s="413"/>
      <c r="H2" s="413"/>
    </row>
    <row r="3" spans="3:16" x14ac:dyDescent="0.15">
      <c r="C3" s="413"/>
      <c r="D3" s="413"/>
      <c r="E3" s="413"/>
      <c r="F3" s="413"/>
      <c r="G3" s="413"/>
      <c r="H3" s="413"/>
      <c r="J3" s="55" t="s">
        <v>885</v>
      </c>
    </row>
    <row r="4" spans="3:16" x14ac:dyDescent="0.15">
      <c r="L4" s="53" t="s">
        <v>879</v>
      </c>
    </row>
    <row r="5" spans="3:16" x14ac:dyDescent="0.15">
      <c r="J5" s="56" t="s">
        <v>877</v>
      </c>
      <c r="K5" s="54">
        <v>226120</v>
      </c>
      <c r="L5" s="57">
        <f>K5/$K$5</f>
        <v>1</v>
      </c>
    </row>
    <row r="6" spans="3:16" x14ac:dyDescent="0.15">
      <c r="J6" s="58" t="s">
        <v>741</v>
      </c>
      <c r="K6" s="59">
        <v>21240</v>
      </c>
      <c r="L6" s="57">
        <f t="shared" ref="L6:L12" si="0">K6/$K$5</f>
        <v>9.3932425260923408E-2</v>
      </c>
      <c r="M6" s="59"/>
      <c r="N6" s="59"/>
    </row>
    <row r="7" spans="3:16" x14ac:dyDescent="0.15">
      <c r="J7" s="56" t="s">
        <v>742</v>
      </c>
      <c r="K7" s="54">
        <v>28920</v>
      </c>
      <c r="L7" s="57">
        <f t="shared" si="0"/>
        <v>0.12789669202193527</v>
      </c>
    </row>
    <row r="8" spans="3:16" x14ac:dyDescent="0.15">
      <c r="J8" s="56" t="s">
        <v>873</v>
      </c>
      <c r="K8" s="54">
        <v>33400</v>
      </c>
      <c r="L8" s="57">
        <f t="shared" si="0"/>
        <v>0.14770918096585883</v>
      </c>
    </row>
    <row r="9" spans="3:16" x14ac:dyDescent="0.15">
      <c r="J9" s="56" t="s">
        <v>874</v>
      </c>
      <c r="K9" s="54">
        <v>44490</v>
      </c>
      <c r="L9" s="57">
        <f t="shared" si="0"/>
        <v>0.19675393596320537</v>
      </c>
      <c r="M9" s="54">
        <v>20910</v>
      </c>
      <c r="N9" s="54">
        <v>23580</v>
      </c>
      <c r="P9" s="68"/>
    </row>
    <row r="10" spans="3:16" x14ac:dyDescent="0.15">
      <c r="J10" s="56" t="s">
        <v>875</v>
      </c>
      <c r="K10" s="54">
        <v>35710</v>
      </c>
      <c r="L10" s="57">
        <f t="shared" si="0"/>
        <v>0.15792499557756942</v>
      </c>
      <c r="M10" s="54">
        <v>18910</v>
      </c>
      <c r="N10" s="54">
        <v>16800</v>
      </c>
    </row>
    <row r="11" spans="3:16" x14ac:dyDescent="0.15">
      <c r="J11" s="56" t="s">
        <v>876</v>
      </c>
      <c r="K11" s="54">
        <v>19380</v>
      </c>
      <c r="L11" s="57">
        <f t="shared" si="0"/>
        <v>8.5706704404740847E-2</v>
      </c>
      <c r="M11" s="54">
        <v>12780</v>
      </c>
      <c r="N11" s="54">
        <v>6600</v>
      </c>
    </row>
    <row r="12" spans="3:16" x14ac:dyDescent="0.15">
      <c r="J12" s="56" t="s">
        <v>878</v>
      </c>
      <c r="K12" s="54">
        <v>42980</v>
      </c>
      <c r="L12" s="57">
        <f t="shared" si="0"/>
        <v>0.19007606580576686</v>
      </c>
    </row>
    <row r="26" spans="3:8" ht="19.5" customHeight="1" x14ac:dyDescent="0.15"/>
    <row r="27" spans="3:8" ht="21.75" customHeight="1" x14ac:dyDescent="0.15"/>
    <row r="28" spans="3:8" ht="13.5" customHeight="1" x14ac:dyDescent="0.15">
      <c r="C28" s="103"/>
      <c r="D28" s="103"/>
      <c r="E28" s="103"/>
      <c r="F28" s="103"/>
      <c r="G28" s="103"/>
      <c r="H28" s="103"/>
    </row>
    <row r="29" spans="3:8" ht="13.5" customHeight="1" x14ac:dyDescent="0.15">
      <c r="C29" s="103"/>
      <c r="D29" s="103"/>
      <c r="E29" s="103"/>
      <c r="F29" s="103"/>
      <c r="G29" s="103"/>
      <c r="H29" s="103"/>
    </row>
    <row r="30" spans="3:8" ht="13.5" customHeight="1" x14ac:dyDescent="0.15">
      <c r="C30" s="103"/>
      <c r="D30" s="103"/>
      <c r="E30" s="103"/>
      <c r="F30" s="103"/>
      <c r="G30" s="103"/>
      <c r="H30" s="103"/>
    </row>
    <row r="31" spans="3:8" ht="11.25" customHeight="1" x14ac:dyDescent="0.15">
      <c r="C31" s="413" t="s">
        <v>229</v>
      </c>
      <c r="D31" s="413"/>
      <c r="E31" s="413"/>
      <c r="F31" s="413"/>
      <c r="G31" s="413"/>
      <c r="H31" s="413"/>
    </row>
    <row r="32" spans="3:8" x14ac:dyDescent="0.15">
      <c r="C32" s="413"/>
      <c r="D32" s="413"/>
      <c r="E32" s="413"/>
      <c r="F32" s="413"/>
      <c r="G32" s="413"/>
      <c r="H32" s="413"/>
    </row>
    <row r="33" spans="3:20" x14ac:dyDescent="0.15">
      <c r="C33" s="413"/>
      <c r="D33" s="413"/>
      <c r="E33" s="413"/>
      <c r="F33" s="413"/>
      <c r="G33" s="413"/>
      <c r="H33" s="413"/>
    </row>
    <row r="34" spans="3:20" x14ac:dyDescent="0.15">
      <c r="R34" s="73"/>
      <c r="S34" s="73"/>
    </row>
    <row r="35" spans="3:20" x14ac:dyDescent="0.15">
      <c r="R35" s="62"/>
      <c r="S35" s="62"/>
      <c r="T35" s="53"/>
    </row>
    <row r="36" spans="3:20" x14ac:dyDescent="0.15">
      <c r="J36" s="55" t="s">
        <v>886</v>
      </c>
      <c r="R36" s="67"/>
      <c r="S36" s="67"/>
      <c r="T36" s="53"/>
    </row>
    <row r="37" spans="3:20" x14ac:dyDescent="0.15">
      <c r="J37" s="60" t="s">
        <v>47</v>
      </c>
      <c r="K37" s="60" t="s">
        <v>880</v>
      </c>
      <c r="L37" s="60" t="s">
        <v>882</v>
      </c>
      <c r="M37" s="61" t="s">
        <v>883</v>
      </c>
      <c r="N37" s="54" t="s">
        <v>881</v>
      </c>
      <c r="O37" s="61" t="s">
        <v>884</v>
      </c>
      <c r="P37" s="62" t="s">
        <v>286</v>
      </c>
      <c r="Q37" s="69" t="s">
        <v>375</v>
      </c>
    </row>
    <row r="38" spans="3:20" x14ac:dyDescent="0.15">
      <c r="J38" s="62">
        <v>255434</v>
      </c>
      <c r="K38" s="62">
        <v>25995</v>
      </c>
      <c r="L38" s="62">
        <v>3097</v>
      </c>
      <c r="M38" s="63">
        <v>9232</v>
      </c>
      <c r="N38" s="63">
        <v>16120</v>
      </c>
      <c r="O38" s="63">
        <v>82955</v>
      </c>
      <c r="P38" s="70">
        <f>Q38-O42</f>
        <v>61840</v>
      </c>
      <c r="Q38" s="71">
        <v>454673</v>
      </c>
    </row>
    <row r="39" spans="3:20" x14ac:dyDescent="0.15">
      <c r="J39" s="64">
        <f t="shared" ref="J39:Q39" si="1">J38/$Q$38*100</f>
        <v>56.179715971698343</v>
      </c>
      <c r="K39" s="64">
        <f t="shared" si="1"/>
        <v>5.7172957268190538</v>
      </c>
      <c r="L39" s="64">
        <f t="shared" si="1"/>
        <v>0.68114886962718257</v>
      </c>
      <c r="M39" s="64">
        <f t="shared" si="1"/>
        <v>2.0304702500478364</v>
      </c>
      <c r="N39" s="64">
        <f t="shared" si="1"/>
        <v>3.5454051593122968</v>
      </c>
      <c r="O39" s="64">
        <f t="shared" si="1"/>
        <v>18.244980458483351</v>
      </c>
      <c r="P39" s="64">
        <f t="shared" si="1"/>
        <v>13.600983564011937</v>
      </c>
      <c r="Q39" s="72">
        <f t="shared" si="1"/>
        <v>100</v>
      </c>
    </row>
    <row r="41" spans="3:20" x14ac:dyDescent="0.15">
      <c r="J41" s="65"/>
      <c r="K41" s="65"/>
      <c r="L41" s="65"/>
      <c r="M41" s="66"/>
      <c r="N41" s="66"/>
      <c r="O41" s="66" t="s">
        <v>288</v>
      </c>
      <c r="P41" s="65"/>
      <c r="Q41" s="73"/>
    </row>
    <row r="42" spans="3:20" x14ac:dyDescent="0.15">
      <c r="J42" s="62"/>
      <c r="K42" s="62"/>
      <c r="L42" s="65"/>
      <c r="M42" s="63"/>
      <c r="N42" s="63"/>
      <c r="O42" s="63">
        <f>SUM(J38:O38)</f>
        <v>392833</v>
      </c>
      <c r="P42" s="65"/>
      <c r="Q42" s="62"/>
    </row>
    <row r="43" spans="3:20" x14ac:dyDescent="0.15">
      <c r="J43" s="67"/>
      <c r="K43" s="67"/>
      <c r="L43" s="67"/>
      <c r="M43" s="66"/>
      <c r="N43" s="66"/>
      <c r="O43" s="66"/>
      <c r="P43" s="67"/>
      <c r="Q43" s="67"/>
    </row>
  </sheetData>
  <mergeCells count="2">
    <mergeCell ref="C1:H3"/>
    <mergeCell ref="C31:H33"/>
  </mergeCells>
  <phoneticPr fontId="4"/>
  <printOptions horizontalCentered="1"/>
  <pageMargins left="0.59055118110236227" right="0.59055118110236227" top="0.78740157480314965" bottom="0.78740157480314965" header="0.51181102362204722" footer="0.11811023622047245"/>
  <pageSetup paperSize="9" scale="99" firstPageNumber="211" orientation="portrait" r:id="rId1"/>
  <headerFooter scaleWithDoc="0" alignWithMargins="0">
    <oddFooter>&amp;C&amp;"ＭＳ Ｐ明朝,標準"-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70"/>
  <sheetViews>
    <sheetView zoomScaleNormal="100" zoomScaleSheetLayoutView="100" workbookViewId="0">
      <selection sqref="A1:V1"/>
    </sheetView>
  </sheetViews>
  <sheetFormatPr defaultRowHeight="11.25" x14ac:dyDescent="0.15"/>
  <cols>
    <col min="1" max="1" width="5.25" style="31" bestFit="1" customWidth="1"/>
    <col min="2" max="2" width="4" style="31" bestFit="1" customWidth="1"/>
    <col min="3" max="3" width="3.25" style="31" bestFit="1" customWidth="1"/>
    <col min="4" max="4" width="2.125" style="31" customWidth="1"/>
    <col min="5" max="21" width="4.75" style="31" customWidth="1"/>
    <col min="22" max="22" width="5.625" style="31" customWidth="1"/>
    <col min="23" max="44" width="4.5" style="31" customWidth="1"/>
    <col min="45" max="16384" width="9" style="31"/>
  </cols>
  <sheetData>
    <row r="1" spans="1:44" s="29" customFormat="1" ht="21" x14ac:dyDescent="0.15">
      <c r="A1" s="419" t="s">
        <v>302</v>
      </c>
      <c r="B1" s="419"/>
      <c r="C1" s="419"/>
      <c r="D1" s="419"/>
      <c r="E1" s="419"/>
      <c r="F1" s="419"/>
      <c r="G1" s="419"/>
      <c r="H1" s="419"/>
      <c r="I1" s="419"/>
      <c r="J1" s="419"/>
      <c r="K1" s="419"/>
      <c r="L1" s="419"/>
      <c r="M1" s="419"/>
      <c r="N1" s="419"/>
      <c r="O1" s="419"/>
      <c r="P1" s="419"/>
      <c r="Q1" s="419"/>
      <c r="R1" s="419"/>
      <c r="S1" s="419"/>
      <c r="T1" s="419"/>
      <c r="U1" s="419"/>
      <c r="V1" s="419"/>
      <c r="W1" s="420" t="s">
        <v>402</v>
      </c>
      <c r="X1" s="420"/>
      <c r="Y1" s="420"/>
      <c r="Z1" s="420"/>
      <c r="AA1" s="420"/>
      <c r="AB1" s="420"/>
      <c r="AC1" s="420"/>
      <c r="AD1" s="420"/>
      <c r="AE1" s="420"/>
      <c r="AF1" s="420"/>
      <c r="AG1" s="420"/>
      <c r="AH1" s="420"/>
      <c r="AI1" s="420"/>
      <c r="AJ1" s="420"/>
      <c r="AK1" s="420"/>
      <c r="AL1" s="420"/>
      <c r="AM1" s="420"/>
      <c r="AN1" s="420"/>
      <c r="AO1" s="420"/>
      <c r="AP1" s="420"/>
      <c r="AQ1" s="420"/>
      <c r="AR1" s="420"/>
    </row>
    <row r="2" spans="1:44" s="30" customFormat="1" ht="14.25" x14ac:dyDescent="0.15">
      <c r="A2" s="105"/>
      <c r="B2" s="105"/>
      <c r="C2" s="105"/>
      <c r="D2" s="105"/>
      <c r="E2" s="105"/>
      <c r="F2" s="105"/>
      <c r="G2" s="105"/>
      <c r="H2" s="105"/>
      <c r="I2" s="105"/>
      <c r="J2" s="105"/>
      <c r="K2" s="105"/>
      <c r="L2" s="105"/>
      <c r="M2" s="105"/>
      <c r="N2" s="105"/>
      <c r="O2" s="105"/>
      <c r="P2" s="105"/>
      <c r="Q2" s="105"/>
      <c r="R2" s="105"/>
      <c r="S2" s="105"/>
      <c r="T2" s="105"/>
      <c r="U2" s="105"/>
      <c r="V2" s="105"/>
      <c r="W2" s="106"/>
      <c r="X2" s="106"/>
      <c r="Y2" s="106"/>
      <c r="Z2" s="106"/>
      <c r="AA2" s="106"/>
      <c r="AB2" s="106"/>
      <c r="AC2" s="106"/>
      <c r="AD2" s="106"/>
      <c r="AE2" s="106"/>
      <c r="AF2" s="106"/>
      <c r="AG2" s="106"/>
      <c r="AH2" s="106"/>
      <c r="AI2" s="106"/>
      <c r="AJ2" s="106"/>
      <c r="AK2" s="106"/>
      <c r="AL2" s="106"/>
      <c r="AM2" s="106"/>
      <c r="AN2" s="106"/>
      <c r="AO2" s="106"/>
      <c r="AP2" s="106"/>
      <c r="AQ2" s="106"/>
      <c r="AR2" s="106"/>
    </row>
    <row r="3" spans="1:44" ht="13.5" customHeight="1" x14ac:dyDescent="0.15">
      <c r="B3" s="107"/>
      <c r="C3" s="107"/>
      <c r="D3" s="107"/>
      <c r="E3" s="107"/>
      <c r="F3" s="107"/>
      <c r="G3" s="107"/>
      <c r="H3" s="107"/>
      <c r="I3" s="107"/>
      <c r="J3" s="414" t="s">
        <v>290</v>
      </c>
      <c r="K3" s="414"/>
      <c r="L3" s="414"/>
      <c r="M3" s="414"/>
      <c r="N3" s="414"/>
      <c r="O3" s="414"/>
      <c r="P3" s="414"/>
      <c r="Q3" s="414"/>
      <c r="R3" s="414"/>
      <c r="S3" s="414"/>
      <c r="T3" s="414"/>
      <c r="U3" s="414"/>
      <c r="V3" s="414"/>
      <c r="W3" s="415" t="s">
        <v>394</v>
      </c>
      <c r="X3" s="415"/>
      <c r="Y3" s="415"/>
      <c r="Z3" s="415"/>
      <c r="AA3" s="415"/>
      <c r="AB3" s="415"/>
      <c r="AC3" s="415"/>
      <c r="AD3" s="415"/>
      <c r="AE3" s="415"/>
      <c r="AF3" s="415"/>
      <c r="AG3" s="415"/>
      <c r="AH3" s="415"/>
      <c r="AI3" s="415"/>
      <c r="AJ3" s="415"/>
      <c r="AK3" s="108"/>
      <c r="AL3" s="108"/>
      <c r="AM3" s="108"/>
      <c r="AN3" s="108"/>
      <c r="AO3" s="108"/>
      <c r="AP3" s="108"/>
      <c r="AQ3" s="108"/>
      <c r="AR3" s="108"/>
    </row>
    <row r="4" spans="1:44" ht="15" customHeight="1" x14ac:dyDescent="0.15">
      <c r="B4" s="107"/>
      <c r="C4" s="107"/>
      <c r="D4" s="107"/>
      <c r="E4" s="107"/>
      <c r="F4" s="107"/>
      <c r="G4" s="107"/>
      <c r="H4" s="107"/>
      <c r="I4" s="107"/>
      <c r="J4" s="414" t="s">
        <v>291</v>
      </c>
      <c r="K4" s="414"/>
      <c r="L4" s="414"/>
      <c r="M4" s="414"/>
      <c r="N4" s="414"/>
      <c r="O4" s="414"/>
      <c r="P4" s="414"/>
      <c r="Q4" s="414"/>
      <c r="R4" s="414"/>
      <c r="S4" s="414"/>
      <c r="T4" s="414"/>
      <c r="U4" s="414"/>
      <c r="V4" s="414"/>
      <c r="W4" s="415" t="s">
        <v>12</v>
      </c>
      <c r="X4" s="415"/>
      <c r="Y4" s="415"/>
      <c r="Z4" s="415"/>
      <c r="AA4" s="415"/>
      <c r="AB4" s="415"/>
      <c r="AC4" s="415"/>
      <c r="AD4" s="415"/>
      <c r="AE4" s="415"/>
      <c r="AF4" s="415"/>
      <c r="AG4" s="415"/>
      <c r="AH4" s="415"/>
      <c r="AI4" s="415"/>
      <c r="AJ4" s="415"/>
      <c r="AK4" s="109"/>
      <c r="AL4" s="109"/>
      <c r="AM4" s="109"/>
      <c r="AN4" s="109"/>
      <c r="AO4" s="109"/>
      <c r="AP4" s="109"/>
      <c r="AQ4" s="109"/>
      <c r="AR4" s="109"/>
    </row>
    <row r="5" spans="1:44" ht="15" customHeight="1" x14ac:dyDescent="0.15">
      <c r="B5" s="107"/>
      <c r="C5" s="107"/>
      <c r="D5" s="107"/>
      <c r="E5" s="107"/>
      <c r="F5" s="107"/>
      <c r="G5" s="107"/>
      <c r="H5" s="107"/>
      <c r="I5" s="107"/>
      <c r="J5" s="414" t="s">
        <v>13</v>
      </c>
      <c r="K5" s="414"/>
      <c r="L5" s="414"/>
      <c r="M5" s="414"/>
      <c r="N5" s="414"/>
      <c r="O5" s="414"/>
      <c r="P5" s="414"/>
      <c r="Q5" s="414"/>
      <c r="R5" s="414"/>
      <c r="S5" s="414"/>
      <c r="T5" s="414"/>
      <c r="U5" s="414"/>
      <c r="V5" s="414"/>
      <c r="W5" s="415" t="s">
        <v>14</v>
      </c>
      <c r="X5" s="415"/>
      <c r="Y5" s="415"/>
      <c r="Z5" s="110"/>
      <c r="AA5" s="12"/>
      <c r="AB5" s="12"/>
      <c r="AC5" s="12"/>
      <c r="AD5" s="12"/>
      <c r="AE5" s="12"/>
      <c r="AF5" s="12"/>
      <c r="AG5" s="12"/>
      <c r="AH5" s="12"/>
      <c r="AI5" s="109"/>
      <c r="AJ5" s="109"/>
      <c r="AK5" s="109"/>
      <c r="AL5" s="109"/>
      <c r="AM5" s="109"/>
      <c r="AN5" s="109"/>
      <c r="AO5" s="109"/>
      <c r="AP5" s="109"/>
      <c r="AQ5" s="109"/>
      <c r="AR5" s="109"/>
    </row>
    <row r="6" spans="1:44" x14ac:dyDescent="0.15">
      <c r="B6" s="107"/>
      <c r="C6" s="107"/>
      <c r="D6" s="107"/>
      <c r="E6" s="107"/>
      <c r="F6" s="107"/>
      <c r="G6" s="107"/>
      <c r="H6" s="107"/>
      <c r="I6" s="107"/>
      <c r="J6" s="107"/>
      <c r="K6" s="107"/>
      <c r="L6" s="111"/>
      <c r="M6" s="111"/>
      <c r="N6" s="111"/>
      <c r="O6" s="111"/>
      <c r="P6" s="111"/>
      <c r="Q6" s="111"/>
      <c r="R6" s="111"/>
      <c r="S6" s="111"/>
      <c r="T6" s="111"/>
      <c r="U6" s="111"/>
      <c r="V6" s="111"/>
      <c r="W6" s="108"/>
      <c r="X6" s="108"/>
      <c r="Y6" s="108"/>
      <c r="Z6" s="108"/>
      <c r="AA6" s="108"/>
      <c r="AB6" s="108"/>
      <c r="AC6" s="108"/>
      <c r="AD6" s="108"/>
      <c r="AE6" s="108"/>
      <c r="AF6" s="108"/>
      <c r="AG6" s="108"/>
      <c r="AH6" s="108"/>
      <c r="AI6" s="108"/>
      <c r="AJ6" s="108"/>
      <c r="AK6" s="108"/>
      <c r="AL6" s="108"/>
      <c r="AM6" s="108"/>
      <c r="AN6" s="108"/>
      <c r="AO6" s="108"/>
      <c r="AP6" s="108"/>
      <c r="AQ6" s="108"/>
      <c r="AR6" s="108"/>
    </row>
    <row r="7" spans="1:44" s="32" customFormat="1" ht="18.75" x14ac:dyDescent="0.15">
      <c r="A7" s="112"/>
      <c r="B7" s="112"/>
      <c r="C7" s="112"/>
      <c r="D7" s="112"/>
      <c r="E7" s="112"/>
      <c r="F7" s="112"/>
      <c r="G7" s="112"/>
      <c r="H7" s="112"/>
      <c r="I7" s="112"/>
      <c r="J7" s="112"/>
      <c r="K7" s="112"/>
      <c r="L7" s="112"/>
      <c r="M7" s="112"/>
      <c r="N7" s="112"/>
      <c r="O7" s="112"/>
      <c r="P7" s="112"/>
      <c r="Q7" s="112"/>
      <c r="R7" s="112"/>
      <c r="S7" s="112"/>
      <c r="T7" s="112"/>
      <c r="U7" s="112"/>
      <c r="V7" s="112"/>
      <c r="W7" s="416" t="s">
        <v>848</v>
      </c>
      <c r="X7" s="416"/>
      <c r="Y7" s="416"/>
      <c r="Z7" s="416"/>
      <c r="AA7" s="416"/>
      <c r="AB7" s="416"/>
      <c r="AC7" s="416"/>
      <c r="AD7" s="416"/>
      <c r="AE7" s="416"/>
      <c r="AF7" s="416"/>
      <c r="AG7" s="416"/>
      <c r="AH7" s="416"/>
      <c r="AI7" s="416"/>
      <c r="AJ7" s="416"/>
      <c r="AK7" s="416"/>
      <c r="AL7" s="416"/>
      <c r="AM7" s="416"/>
      <c r="AN7" s="416"/>
      <c r="AO7" s="416"/>
      <c r="AP7" s="416"/>
      <c r="AQ7" s="416"/>
      <c r="AR7" s="416"/>
    </row>
    <row r="8" spans="1:44" ht="17.25" x14ac:dyDescent="0.15">
      <c r="A8" s="417" t="s">
        <v>336</v>
      </c>
      <c r="B8" s="417"/>
      <c r="C8" s="417"/>
      <c r="D8" s="417"/>
      <c r="E8" s="417"/>
      <c r="F8" s="417"/>
      <c r="G8" s="417"/>
      <c r="H8" s="417"/>
      <c r="I8" s="417"/>
      <c r="J8" s="417"/>
      <c r="K8" s="417"/>
      <c r="L8" s="417"/>
      <c r="M8" s="417"/>
      <c r="N8" s="417"/>
      <c r="O8" s="417"/>
      <c r="P8" s="417"/>
      <c r="Q8" s="417"/>
      <c r="R8" s="417"/>
      <c r="S8" s="417"/>
      <c r="T8" s="417"/>
      <c r="U8" s="417"/>
      <c r="V8" s="417"/>
      <c r="W8" s="416" t="s">
        <v>850</v>
      </c>
      <c r="X8" s="416"/>
      <c r="Y8" s="416"/>
      <c r="Z8" s="416"/>
      <c r="AA8" s="416"/>
      <c r="AB8" s="416"/>
      <c r="AC8" s="416"/>
      <c r="AD8" s="416"/>
      <c r="AE8" s="416"/>
      <c r="AF8" s="416"/>
      <c r="AG8" s="416"/>
      <c r="AH8" s="416"/>
      <c r="AI8" s="416"/>
      <c r="AJ8" s="416"/>
      <c r="AK8" s="416"/>
      <c r="AL8" s="416"/>
      <c r="AM8" s="416"/>
      <c r="AN8" s="416"/>
      <c r="AO8" s="416"/>
      <c r="AP8" s="416"/>
      <c r="AQ8" s="416"/>
      <c r="AR8" s="416"/>
    </row>
    <row r="9" spans="1:44" s="33" customFormat="1" ht="18" thickBot="1" x14ac:dyDescent="0.2">
      <c r="A9" s="113"/>
      <c r="B9" s="113"/>
      <c r="C9" s="113"/>
      <c r="D9" s="113"/>
      <c r="E9" s="113"/>
      <c r="F9" s="113"/>
      <c r="G9" s="113"/>
      <c r="H9" s="113"/>
      <c r="I9" s="113"/>
      <c r="J9" s="113"/>
      <c r="K9" s="113"/>
      <c r="L9" s="113"/>
      <c r="M9" s="113"/>
      <c r="N9" s="113"/>
      <c r="O9" s="113"/>
      <c r="P9" s="113"/>
      <c r="Q9" s="113"/>
      <c r="R9" s="113"/>
      <c r="S9" s="113"/>
      <c r="T9" s="113"/>
      <c r="U9" s="113"/>
      <c r="V9" s="113"/>
      <c r="W9" s="418" t="s">
        <v>849</v>
      </c>
      <c r="X9" s="418"/>
      <c r="Y9" s="418"/>
      <c r="Z9" s="418"/>
      <c r="AA9" s="418"/>
      <c r="AB9" s="418"/>
      <c r="AC9" s="418"/>
      <c r="AD9" s="418"/>
      <c r="AE9" s="418"/>
      <c r="AF9" s="418"/>
      <c r="AG9" s="418"/>
      <c r="AH9" s="418"/>
      <c r="AI9" s="418"/>
      <c r="AJ9" s="418"/>
      <c r="AK9" s="418"/>
      <c r="AL9" s="418"/>
      <c r="AM9" s="418"/>
      <c r="AN9" s="418"/>
      <c r="AO9" s="418"/>
      <c r="AP9" s="418"/>
      <c r="AQ9" s="418"/>
      <c r="AR9" s="418"/>
    </row>
    <row r="10" spans="1:44" ht="12.75" customHeight="1" x14ac:dyDescent="0.15">
      <c r="A10" s="421" t="s">
        <v>194</v>
      </c>
      <c r="B10" s="421"/>
      <c r="C10" s="421"/>
      <c r="D10" s="422"/>
      <c r="E10" s="427" t="s">
        <v>79</v>
      </c>
      <c r="F10" s="428"/>
      <c r="G10" s="428"/>
      <c r="H10" s="428"/>
      <c r="I10" s="428"/>
      <c r="J10" s="428"/>
      <c r="K10" s="428"/>
      <c r="L10" s="428"/>
      <c r="M10" s="428"/>
      <c r="N10" s="428"/>
      <c r="O10" s="428"/>
      <c r="P10" s="428"/>
      <c r="Q10" s="428"/>
      <c r="R10" s="428"/>
      <c r="S10" s="428"/>
      <c r="T10" s="429"/>
      <c r="U10" s="430" t="s">
        <v>80</v>
      </c>
      <c r="V10" s="431"/>
      <c r="W10" s="432" t="s">
        <v>55</v>
      </c>
      <c r="X10" s="432"/>
      <c r="Y10" s="432"/>
      <c r="Z10" s="432"/>
      <c r="AA10" s="432"/>
      <c r="AB10" s="433"/>
      <c r="AC10" s="436" t="s">
        <v>56</v>
      </c>
      <c r="AD10" s="433"/>
      <c r="AE10" s="436" t="s">
        <v>57</v>
      </c>
      <c r="AF10" s="433"/>
      <c r="AG10" s="436" t="s">
        <v>58</v>
      </c>
      <c r="AH10" s="433"/>
      <c r="AI10" s="471" t="s">
        <v>35</v>
      </c>
      <c r="AJ10" s="472"/>
      <c r="AK10" s="471" t="s">
        <v>339</v>
      </c>
      <c r="AL10" s="472"/>
      <c r="AM10" s="471" t="s">
        <v>393</v>
      </c>
      <c r="AN10" s="472"/>
      <c r="AO10" s="471" t="s">
        <v>340</v>
      </c>
      <c r="AP10" s="472"/>
      <c r="AQ10" s="471" t="s">
        <v>29</v>
      </c>
      <c r="AR10" s="477"/>
    </row>
    <row r="11" spans="1:44" ht="12.75" customHeight="1" x14ac:dyDescent="0.15">
      <c r="A11" s="423"/>
      <c r="B11" s="423"/>
      <c r="C11" s="423"/>
      <c r="D11" s="424"/>
      <c r="E11" s="440" t="s">
        <v>66</v>
      </c>
      <c r="F11" s="441"/>
      <c r="G11" s="446" t="s">
        <v>81</v>
      </c>
      <c r="H11" s="447"/>
      <c r="I11" s="447"/>
      <c r="J11" s="447"/>
      <c r="K11" s="447"/>
      <c r="L11" s="448"/>
      <c r="M11" s="446" t="s">
        <v>82</v>
      </c>
      <c r="N11" s="447"/>
      <c r="O11" s="447"/>
      <c r="P11" s="447"/>
      <c r="Q11" s="447"/>
      <c r="R11" s="447"/>
      <c r="S11" s="447"/>
      <c r="T11" s="448"/>
      <c r="U11" s="449" t="s">
        <v>83</v>
      </c>
      <c r="V11" s="450"/>
      <c r="W11" s="434"/>
      <c r="X11" s="434"/>
      <c r="Y11" s="434"/>
      <c r="Z11" s="434"/>
      <c r="AA11" s="434"/>
      <c r="AB11" s="435"/>
      <c r="AC11" s="437"/>
      <c r="AD11" s="435"/>
      <c r="AE11" s="437"/>
      <c r="AF11" s="435"/>
      <c r="AG11" s="437"/>
      <c r="AH11" s="435"/>
      <c r="AI11" s="473"/>
      <c r="AJ11" s="474"/>
      <c r="AK11" s="473"/>
      <c r="AL11" s="474"/>
      <c r="AM11" s="473"/>
      <c r="AN11" s="474"/>
      <c r="AO11" s="473"/>
      <c r="AP11" s="474"/>
      <c r="AQ11" s="473"/>
      <c r="AR11" s="478"/>
    </row>
    <row r="12" spans="1:44" ht="12.75" customHeight="1" x14ac:dyDescent="0.15">
      <c r="A12" s="423"/>
      <c r="B12" s="423"/>
      <c r="C12" s="423"/>
      <c r="D12" s="424"/>
      <c r="E12" s="442"/>
      <c r="F12" s="443"/>
      <c r="G12" s="451" t="s">
        <v>66</v>
      </c>
      <c r="H12" s="452"/>
      <c r="I12" s="462" t="s">
        <v>30</v>
      </c>
      <c r="J12" s="463"/>
      <c r="K12" s="462" t="s">
        <v>31</v>
      </c>
      <c r="L12" s="463"/>
      <c r="M12" s="451" t="s">
        <v>66</v>
      </c>
      <c r="N12" s="452"/>
      <c r="O12" s="462" t="s">
        <v>32</v>
      </c>
      <c r="P12" s="466"/>
      <c r="Q12" s="451" t="s">
        <v>84</v>
      </c>
      <c r="R12" s="452"/>
      <c r="S12" s="451" t="s">
        <v>85</v>
      </c>
      <c r="T12" s="452"/>
      <c r="U12" s="449" t="s">
        <v>86</v>
      </c>
      <c r="V12" s="450"/>
      <c r="W12" s="434" t="s">
        <v>59</v>
      </c>
      <c r="X12" s="434"/>
      <c r="Y12" s="434"/>
      <c r="Z12" s="434"/>
      <c r="AA12" s="434"/>
      <c r="AB12" s="435"/>
      <c r="AC12" s="437"/>
      <c r="AD12" s="435"/>
      <c r="AE12" s="437"/>
      <c r="AF12" s="435"/>
      <c r="AG12" s="437"/>
      <c r="AH12" s="435"/>
      <c r="AI12" s="473"/>
      <c r="AJ12" s="474"/>
      <c r="AK12" s="473"/>
      <c r="AL12" s="474"/>
      <c r="AM12" s="473"/>
      <c r="AN12" s="474"/>
      <c r="AO12" s="473"/>
      <c r="AP12" s="474"/>
      <c r="AQ12" s="473"/>
      <c r="AR12" s="478"/>
    </row>
    <row r="13" spans="1:44" ht="12.75" customHeight="1" x14ac:dyDescent="0.15">
      <c r="A13" s="425"/>
      <c r="B13" s="425"/>
      <c r="C13" s="425"/>
      <c r="D13" s="426"/>
      <c r="E13" s="444"/>
      <c r="F13" s="445"/>
      <c r="G13" s="453"/>
      <c r="H13" s="454"/>
      <c r="I13" s="464"/>
      <c r="J13" s="465"/>
      <c r="K13" s="464"/>
      <c r="L13" s="465"/>
      <c r="M13" s="453"/>
      <c r="N13" s="454"/>
      <c r="O13" s="467"/>
      <c r="P13" s="468"/>
      <c r="Q13" s="453"/>
      <c r="R13" s="454"/>
      <c r="S13" s="453"/>
      <c r="T13" s="454"/>
      <c r="U13" s="456" t="s">
        <v>75</v>
      </c>
      <c r="V13" s="457"/>
      <c r="W13" s="455"/>
      <c r="X13" s="455"/>
      <c r="Y13" s="455"/>
      <c r="Z13" s="455"/>
      <c r="AA13" s="455"/>
      <c r="AB13" s="439"/>
      <c r="AC13" s="438"/>
      <c r="AD13" s="439"/>
      <c r="AE13" s="438"/>
      <c r="AF13" s="439"/>
      <c r="AG13" s="438"/>
      <c r="AH13" s="439"/>
      <c r="AI13" s="475"/>
      <c r="AJ13" s="476"/>
      <c r="AK13" s="475"/>
      <c r="AL13" s="476"/>
      <c r="AM13" s="475"/>
      <c r="AN13" s="476"/>
      <c r="AO13" s="475"/>
      <c r="AP13" s="476"/>
      <c r="AQ13" s="475"/>
      <c r="AR13" s="479"/>
    </row>
    <row r="14" spans="1:44" ht="12.75" customHeight="1" x14ac:dyDescent="0.15">
      <c r="A14" s="114"/>
      <c r="B14" s="114"/>
      <c r="C14" s="114"/>
      <c r="D14" s="115"/>
      <c r="E14" s="116"/>
      <c r="F14" s="117"/>
      <c r="G14" s="117"/>
      <c r="H14" s="117"/>
      <c r="I14" s="117"/>
      <c r="J14" s="118"/>
      <c r="K14" s="118"/>
      <c r="L14" s="118"/>
      <c r="M14" s="118"/>
      <c r="N14" s="118"/>
      <c r="O14" s="118"/>
      <c r="P14" s="118"/>
      <c r="Q14" s="118"/>
      <c r="R14" s="118"/>
      <c r="S14" s="118"/>
      <c r="T14" s="118"/>
      <c r="U14" s="118"/>
      <c r="V14" s="118"/>
      <c r="W14" s="458" t="s">
        <v>751</v>
      </c>
      <c r="X14" s="458"/>
      <c r="Y14" s="458"/>
      <c r="Z14" s="458"/>
      <c r="AA14" s="458"/>
      <c r="AB14" s="459"/>
      <c r="AC14" s="460"/>
      <c r="AD14" s="461"/>
      <c r="AE14" s="470"/>
      <c r="AF14" s="470"/>
      <c r="AG14" s="470"/>
      <c r="AH14" s="470"/>
      <c r="AI14" s="469"/>
      <c r="AJ14" s="469"/>
      <c r="AK14" s="469"/>
      <c r="AL14" s="469"/>
      <c r="AM14" s="469"/>
      <c r="AN14" s="469"/>
      <c r="AO14" s="469"/>
      <c r="AP14" s="469"/>
      <c r="AQ14" s="469"/>
      <c r="AR14" s="469"/>
    </row>
    <row r="15" spans="1:44" ht="12.75" customHeight="1" x14ac:dyDescent="0.15">
      <c r="A15" s="104" t="s">
        <v>275</v>
      </c>
      <c r="B15" s="119" t="s">
        <v>403</v>
      </c>
      <c r="C15" s="118" t="s">
        <v>194</v>
      </c>
      <c r="D15" s="120"/>
      <c r="E15" s="460">
        <v>233810</v>
      </c>
      <c r="F15" s="461"/>
      <c r="G15" s="461">
        <v>198170</v>
      </c>
      <c r="H15" s="461"/>
      <c r="I15" s="461">
        <v>197630</v>
      </c>
      <c r="J15" s="461"/>
      <c r="K15" s="461">
        <v>540</v>
      </c>
      <c r="L15" s="461"/>
      <c r="M15" s="461">
        <v>35640</v>
      </c>
      <c r="N15" s="461"/>
      <c r="O15" s="461">
        <v>3760</v>
      </c>
      <c r="P15" s="461"/>
      <c r="Q15" s="461">
        <v>31310</v>
      </c>
      <c r="R15" s="461"/>
      <c r="S15" s="461">
        <v>570</v>
      </c>
      <c r="T15" s="461"/>
      <c r="U15" s="461">
        <v>320</v>
      </c>
      <c r="V15" s="461"/>
      <c r="W15" s="121"/>
      <c r="X15" s="480" t="s">
        <v>187</v>
      </c>
      <c r="Y15" s="480"/>
      <c r="Z15" s="480"/>
      <c r="AA15" s="480"/>
      <c r="AB15" s="122"/>
      <c r="AC15" s="460">
        <v>201390</v>
      </c>
      <c r="AD15" s="470"/>
      <c r="AE15" s="470">
        <v>201890</v>
      </c>
      <c r="AF15" s="470"/>
      <c r="AG15" s="470">
        <v>508000</v>
      </c>
      <c r="AH15" s="470"/>
      <c r="AI15" s="469" t="s">
        <v>754</v>
      </c>
      <c r="AJ15" s="469"/>
      <c r="AK15" s="469" t="s">
        <v>755</v>
      </c>
      <c r="AL15" s="469"/>
      <c r="AM15" s="469" t="s">
        <v>756</v>
      </c>
      <c r="AN15" s="469"/>
      <c r="AO15" s="469" t="s">
        <v>757</v>
      </c>
      <c r="AP15" s="469"/>
      <c r="AQ15" s="469" t="s">
        <v>758</v>
      </c>
      <c r="AR15" s="469"/>
    </row>
    <row r="16" spans="1:44" ht="12.75" customHeight="1" x14ac:dyDescent="0.15">
      <c r="A16" s="104"/>
      <c r="B16" s="119"/>
      <c r="C16" s="118"/>
      <c r="D16" s="120"/>
      <c r="E16" s="123"/>
      <c r="F16" s="124"/>
      <c r="G16" s="124"/>
      <c r="H16" s="124"/>
      <c r="I16" s="124"/>
      <c r="J16" s="124"/>
      <c r="K16" s="124"/>
      <c r="L16" s="124"/>
      <c r="M16" s="124"/>
      <c r="N16" s="124"/>
      <c r="O16" s="124"/>
      <c r="P16" s="124"/>
      <c r="Q16" s="124"/>
      <c r="R16" s="124"/>
      <c r="S16" s="124"/>
      <c r="T16" s="124"/>
      <c r="U16" s="124"/>
      <c r="V16" s="124"/>
      <c r="W16" s="121"/>
      <c r="X16" s="121"/>
      <c r="Y16" s="480" t="s">
        <v>60</v>
      </c>
      <c r="Z16" s="480"/>
      <c r="AA16" s="480"/>
      <c r="AB16" s="122"/>
      <c r="AC16" s="460">
        <v>107760</v>
      </c>
      <c r="AD16" s="470"/>
      <c r="AE16" s="470">
        <v>108220</v>
      </c>
      <c r="AF16" s="470"/>
      <c r="AG16" s="470">
        <v>323070</v>
      </c>
      <c r="AH16" s="470"/>
      <c r="AI16" s="469" t="s">
        <v>759</v>
      </c>
      <c r="AJ16" s="469"/>
      <c r="AK16" s="469" t="s">
        <v>760</v>
      </c>
      <c r="AL16" s="469"/>
      <c r="AM16" s="469" t="s">
        <v>761</v>
      </c>
      <c r="AN16" s="469"/>
      <c r="AO16" s="469" t="s">
        <v>762</v>
      </c>
      <c r="AP16" s="469"/>
      <c r="AQ16" s="469" t="s">
        <v>763</v>
      </c>
      <c r="AR16" s="469"/>
    </row>
    <row r="17" spans="1:44" ht="12.75" customHeight="1" x14ac:dyDescent="0.15">
      <c r="A17" s="104"/>
      <c r="B17" s="119" t="s">
        <v>405</v>
      </c>
      <c r="C17" s="118" t="s">
        <v>194</v>
      </c>
      <c r="D17" s="120"/>
      <c r="E17" s="460">
        <v>243110</v>
      </c>
      <c r="F17" s="461"/>
      <c r="G17" s="461">
        <v>201390</v>
      </c>
      <c r="H17" s="461"/>
      <c r="I17" s="461">
        <v>200910</v>
      </c>
      <c r="J17" s="461"/>
      <c r="K17" s="461">
        <v>480</v>
      </c>
      <c r="L17" s="461"/>
      <c r="M17" s="461">
        <v>41720</v>
      </c>
      <c r="N17" s="461"/>
      <c r="O17" s="461">
        <v>1210</v>
      </c>
      <c r="P17" s="461"/>
      <c r="Q17" s="461">
        <v>40070</v>
      </c>
      <c r="R17" s="461"/>
      <c r="S17" s="461">
        <v>440</v>
      </c>
      <c r="T17" s="461"/>
      <c r="U17" s="461">
        <v>240</v>
      </c>
      <c r="V17" s="461"/>
      <c r="W17" s="121"/>
      <c r="X17" s="121"/>
      <c r="Y17" s="480" t="s">
        <v>61</v>
      </c>
      <c r="Z17" s="480"/>
      <c r="AA17" s="480"/>
      <c r="AB17" s="122"/>
      <c r="AC17" s="460">
        <v>85470</v>
      </c>
      <c r="AD17" s="470"/>
      <c r="AE17" s="470">
        <v>85510</v>
      </c>
      <c r="AF17" s="470"/>
      <c r="AG17" s="470">
        <v>167690</v>
      </c>
      <c r="AH17" s="470"/>
      <c r="AI17" s="469" t="s">
        <v>764</v>
      </c>
      <c r="AJ17" s="469"/>
      <c r="AK17" s="469" t="s">
        <v>765</v>
      </c>
      <c r="AL17" s="469"/>
      <c r="AM17" s="469" t="s">
        <v>766</v>
      </c>
      <c r="AN17" s="469"/>
      <c r="AO17" s="469" t="s">
        <v>767</v>
      </c>
      <c r="AP17" s="469"/>
      <c r="AQ17" s="469" t="s">
        <v>768</v>
      </c>
      <c r="AR17" s="469"/>
    </row>
    <row r="18" spans="1:44" ht="12.75" customHeight="1" x14ac:dyDescent="0.15">
      <c r="A18" s="104"/>
      <c r="B18" s="119"/>
      <c r="C18" s="118"/>
      <c r="D18" s="120"/>
      <c r="E18" s="123"/>
      <c r="F18" s="124"/>
      <c r="G18" s="124"/>
      <c r="H18" s="124"/>
      <c r="I18" s="124"/>
      <c r="J18" s="124"/>
      <c r="K18" s="124"/>
      <c r="L18" s="124"/>
      <c r="M18" s="124"/>
      <c r="N18" s="124"/>
      <c r="O18" s="124"/>
      <c r="P18" s="124"/>
      <c r="Q18" s="124"/>
      <c r="R18" s="124"/>
      <c r="S18" s="124"/>
      <c r="T18" s="124"/>
      <c r="U18" s="124"/>
      <c r="V18" s="124"/>
      <c r="W18" s="121"/>
      <c r="X18" s="480" t="s">
        <v>63</v>
      </c>
      <c r="Y18" s="480"/>
      <c r="Z18" s="480"/>
      <c r="AA18" s="480"/>
      <c r="AB18" s="125" t="s">
        <v>404</v>
      </c>
      <c r="AC18" s="460">
        <v>194280</v>
      </c>
      <c r="AD18" s="470"/>
      <c r="AE18" s="470">
        <v>194780</v>
      </c>
      <c r="AF18" s="470"/>
      <c r="AG18" s="470">
        <v>486750</v>
      </c>
      <c r="AH18" s="470"/>
      <c r="AI18" s="469" t="s">
        <v>769</v>
      </c>
      <c r="AJ18" s="469"/>
      <c r="AK18" s="469" t="s">
        <v>770</v>
      </c>
      <c r="AL18" s="469"/>
      <c r="AM18" s="469" t="s">
        <v>771</v>
      </c>
      <c r="AN18" s="469"/>
      <c r="AO18" s="469" t="s">
        <v>772</v>
      </c>
      <c r="AP18" s="469"/>
      <c r="AQ18" s="469" t="s">
        <v>758</v>
      </c>
      <c r="AR18" s="469"/>
    </row>
    <row r="19" spans="1:44" ht="12.75" customHeight="1" x14ac:dyDescent="0.15">
      <c r="A19" s="104"/>
      <c r="B19" s="126" t="s">
        <v>406</v>
      </c>
      <c r="C19" s="118" t="s">
        <v>194</v>
      </c>
      <c r="D19" s="120"/>
      <c r="E19" s="482">
        <v>255680</v>
      </c>
      <c r="F19" s="481"/>
      <c r="G19" s="481">
        <v>210090</v>
      </c>
      <c r="H19" s="481"/>
      <c r="I19" s="481">
        <v>209050</v>
      </c>
      <c r="J19" s="481"/>
      <c r="K19" s="481">
        <v>1030</v>
      </c>
      <c r="L19" s="481"/>
      <c r="M19" s="481">
        <v>45600</v>
      </c>
      <c r="N19" s="481"/>
      <c r="O19" s="481">
        <v>1700</v>
      </c>
      <c r="P19" s="481"/>
      <c r="Q19" s="481">
        <v>43790</v>
      </c>
      <c r="R19" s="481"/>
      <c r="S19" s="481">
        <v>110</v>
      </c>
      <c r="T19" s="481"/>
      <c r="U19" s="481">
        <v>160</v>
      </c>
      <c r="V19" s="481"/>
      <c r="W19" s="121"/>
      <c r="X19" s="121"/>
      <c r="Y19" s="480" t="s">
        <v>60</v>
      </c>
      <c r="Z19" s="480"/>
      <c r="AA19" s="480"/>
      <c r="AB19" s="122"/>
      <c r="AC19" s="460">
        <v>102020</v>
      </c>
      <c r="AD19" s="470"/>
      <c r="AE19" s="470">
        <v>102480</v>
      </c>
      <c r="AF19" s="470"/>
      <c r="AG19" s="470">
        <v>304910</v>
      </c>
      <c r="AH19" s="470"/>
      <c r="AI19" s="469" t="s">
        <v>773</v>
      </c>
      <c r="AJ19" s="469"/>
      <c r="AK19" s="469" t="s">
        <v>774</v>
      </c>
      <c r="AL19" s="469"/>
      <c r="AM19" s="469" t="s">
        <v>775</v>
      </c>
      <c r="AN19" s="469"/>
      <c r="AO19" s="469" t="s">
        <v>776</v>
      </c>
      <c r="AP19" s="469"/>
      <c r="AQ19" s="469" t="s">
        <v>763</v>
      </c>
      <c r="AR19" s="469"/>
    </row>
    <row r="20" spans="1:44" ht="12.75" customHeight="1" x14ac:dyDescent="0.15">
      <c r="A20" s="104"/>
      <c r="B20" s="118"/>
      <c r="C20" s="118"/>
      <c r="D20" s="120"/>
      <c r="E20" s="123"/>
      <c r="F20" s="124"/>
      <c r="G20" s="124"/>
      <c r="H20" s="124"/>
      <c r="I20" s="124"/>
      <c r="J20" s="124"/>
      <c r="K20" s="124"/>
      <c r="L20" s="124"/>
      <c r="M20" s="124"/>
      <c r="N20" s="124"/>
      <c r="O20" s="124"/>
      <c r="P20" s="124"/>
      <c r="Q20" s="124"/>
      <c r="R20" s="124"/>
      <c r="S20" s="124"/>
      <c r="T20" s="124"/>
      <c r="U20" s="124"/>
      <c r="V20" s="124"/>
      <c r="W20" s="121"/>
      <c r="X20" s="121"/>
      <c r="Y20" s="480" t="s">
        <v>61</v>
      </c>
      <c r="Z20" s="480"/>
      <c r="AA20" s="480"/>
      <c r="AB20" s="122"/>
      <c r="AC20" s="460">
        <v>84300</v>
      </c>
      <c r="AD20" s="470"/>
      <c r="AE20" s="470">
        <v>84340</v>
      </c>
      <c r="AF20" s="470"/>
      <c r="AG20" s="470">
        <v>164880</v>
      </c>
      <c r="AH20" s="470"/>
      <c r="AI20" s="469" t="s">
        <v>777</v>
      </c>
      <c r="AJ20" s="469"/>
      <c r="AK20" s="469" t="s">
        <v>778</v>
      </c>
      <c r="AL20" s="469"/>
      <c r="AM20" s="469" t="s">
        <v>779</v>
      </c>
      <c r="AN20" s="469"/>
      <c r="AO20" s="469" t="s">
        <v>767</v>
      </c>
      <c r="AP20" s="469"/>
      <c r="AQ20" s="469" t="s">
        <v>768</v>
      </c>
      <c r="AR20" s="469"/>
    </row>
    <row r="21" spans="1:44" ht="12.75" customHeight="1" x14ac:dyDescent="0.15">
      <c r="A21" s="104"/>
      <c r="B21" s="126" t="s">
        <v>407</v>
      </c>
      <c r="C21" s="127" t="s">
        <v>194</v>
      </c>
      <c r="D21" s="128"/>
      <c r="E21" s="482">
        <v>265950</v>
      </c>
      <c r="F21" s="481"/>
      <c r="G21" s="481">
        <v>221320</v>
      </c>
      <c r="H21" s="481"/>
      <c r="I21" s="481">
        <v>220440</v>
      </c>
      <c r="J21" s="481"/>
      <c r="K21" s="481">
        <v>880</v>
      </c>
      <c r="L21" s="481"/>
      <c r="M21" s="481">
        <v>44630</v>
      </c>
      <c r="N21" s="481"/>
      <c r="O21" s="481">
        <v>1140</v>
      </c>
      <c r="P21" s="481"/>
      <c r="Q21" s="481">
        <v>43300</v>
      </c>
      <c r="R21" s="481"/>
      <c r="S21" s="481">
        <v>190</v>
      </c>
      <c r="T21" s="481"/>
      <c r="U21" s="481">
        <v>120</v>
      </c>
      <c r="V21" s="481"/>
      <c r="W21" s="129"/>
      <c r="X21" s="483" t="s">
        <v>62</v>
      </c>
      <c r="Y21" s="483"/>
      <c r="Z21" s="483"/>
      <c r="AA21" s="483"/>
      <c r="AB21" s="122"/>
      <c r="AC21" s="460">
        <v>7110</v>
      </c>
      <c r="AD21" s="470"/>
      <c r="AE21" s="470">
        <v>7110</v>
      </c>
      <c r="AF21" s="470"/>
      <c r="AG21" s="470">
        <v>21250</v>
      </c>
      <c r="AH21" s="470"/>
      <c r="AI21" s="469" t="s">
        <v>780</v>
      </c>
      <c r="AJ21" s="469"/>
      <c r="AK21" s="469" t="s">
        <v>781</v>
      </c>
      <c r="AL21" s="469"/>
      <c r="AM21" s="469" t="s">
        <v>782</v>
      </c>
      <c r="AN21" s="469"/>
      <c r="AO21" s="469" t="s">
        <v>783</v>
      </c>
      <c r="AP21" s="469"/>
      <c r="AQ21" s="469" t="s">
        <v>784</v>
      </c>
      <c r="AR21" s="469"/>
    </row>
    <row r="22" spans="1:44" ht="12.75" customHeight="1" x14ac:dyDescent="0.15">
      <c r="A22" s="104"/>
      <c r="B22" s="118"/>
      <c r="C22" s="118"/>
      <c r="D22" s="130"/>
      <c r="E22" s="123"/>
      <c r="F22" s="124"/>
      <c r="G22" s="124"/>
      <c r="H22" s="124"/>
      <c r="I22" s="124"/>
      <c r="J22" s="124"/>
      <c r="K22" s="124"/>
      <c r="L22" s="124"/>
      <c r="M22" s="124"/>
      <c r="N22" s="124"/>
      <c r="O22" s="124"/>
      <c r="P22" s="124"/>
      <c r="Q22" s="124"/>
      <c r="R22" s="124"/>
      <c r="S22" s="124"/>
      <c r="T22" s="124"/>
      <c r="U22" s="124"/>
      <c r="V22" s="124"/>
      <c r="W22" s="458" t="s">
        <v>281</v>
      </c>
      <c r="X22" s="458"/>
      <c r="Y22" s="458"/>
      <c r="Z22" s="458"/>
      <c r="AA22" s="458"/>
      <c r="AB22" s="459"/>
      <c r="AC22" s="460"/>
      <c r="AD22" s="470"/>
      <c r="AE22" s="470"/>
      <c r="AF22" s="470"/>
      <c r="AG22" s="470"/>
      <c r="AH22" s="470"/>
      <c r="AI22" s="469"/>
      <c r="AJ22" s="469"/>
      <c r="AK22" s="469"/>
      <c r="AL22" s="469"/>
      <c r="AM22" s="469"/>
      <c r="AN22" s="469"/>
      <c r="AO22" s="469"/>
      <c r="AP22" s="469"/>
      <c r="AQ22" s="469"/>
      <c r="AR22" s="469"/>
    </row>
    <row r="23" spans="1:44" ht="12.75" customHeight="1" x14ac:dyDescent="0.15">
      <c r="A23" s="131"/>
      <c r="B23" s="132" t="s">
        <v>740</v>
      </c>
      <c r="C23" s="133" t="s">
        <v>194</v>
      </c>
      <c r="D23" s="134"/>
      <c r="E23" s="484">
        <v>271590</v>
      </c>
      <c r="F23" s="485"/>
      <c r="G23" s="485">
        <v>226120</v>
      </c>
      <c r="H23" s="485"/>
      <c r="I23" s="485">
        <v>225160</v>
      </c>
      <c r="J23" s="485"/>
      <c r="K23" s="485">
        <v>970</v>
      </c>
      <c r="L23" s="485"/>
      <c r="M23" s="485">
        <v>45470</v>
      </c>
      <c r="N23" s="485"/>
      <c r="O23" s="485">
        <v>850</v>
      </c>
      <c r="P23" s="485"/>
      <c r="Q23" s="485">
        <v>44390</v>
      </c>
      <c r="R23" s="485"/>
      <c r="S23" s="485">
        <v>230</v>
      </c>
      <c r="T23" s="485"/>
      <c r="U23" s="485">
        <v>160</v>
      </c>
      <c r="V23" s="485"/>
      <c r="W23" s="121"/>
      <c r="X23" s="480" t="s">
        <v>187</v>
      </c>
      <c r="Y23" s="480"/>
      <c r="Z23" s="480"/>
      <c r="AA23" s="480"/>
      <c r="AB23" s="122"/>
      <c r="AC23" s="482">
        <v>210090</v>
      </c>
      <c r="AD23" s="481"/>
      <c r="AE23" s="486">
        <v>211320</v>
      </c>
      <c r="AF23" s="486"/>
      <c r="AG23" s="486">
        <v>501440</v>
      </c>
      <c r="AH23" s="486"/>
      <c r="AI23" s="487">
        <v>4.12</v>
      </c>
      <c r="AJ23" s="487"/>
      <c r="AK23" s="487">
        <v>26.45</v>
      </c>
      <c r="AL23" s="487"/>
      <c r="AM23" s="487">
        <v>76.03</v>
      </c>
      <c r="AN23" s="487"/>
      <c r="AO23" s="487">
        <v>10.94</v>
      </c>
      <c r="AP23" s="487"/>
      <c r="AQ23" s="487">
        <v>0.59</v>
      </c>
      <c r="AR23" s="487"/>
    </row>
    <row r="24" spans="1:44" ht="12.75" customHeight="1" thickBot="1" x14ac:dyDescent="0.2">
      <c r="A24" s="135"/>
      <c r="B24" s="136"/>
      <c r="C24" s="136"/>
      <c r="D24" s="137"/>
      <c r="E24" s="138"/>
      <c r="F24" s="139"/>
      <c r="G24" s="139"/>
      <c r="H24" s="139"/>
      <c r="I24" s="139"/>
      <c r="J24" s="139"/>
      <c r="K24" s="139"/>
      <c r="L24" s="139"/>
      <c r="M24" s="139"/>
      <c r="N24" s="139"/>
      <c r="O24" s="139"/>
      <c r="P24" s="139"/>
      <c r="Q24" s="139"/>
      <c r="R24" s="139"/>
      <c r="S24" s="139"/>
      <c r="T24" s="139"/>
      <c r="U24" s="139"/>
      <c r="V24" s="139"/>
      <c r="W24" s="121"/>
      <c r="X24" s="121"/>
      <c r="Y24" s="480" t="s">
        <v>60</v>
      </c>
      <c r="Z24" s="480"/>
      <c r="AA24" s="480"/>
      <c r="AB24" s="122"/>
      <c r="AC24" s="482">
        <v>117310</v>
      </c>
      <c r="AD24" s="481"/>
      <c r="AE24" s="486">
        <v>117980</v>
      </c>
      <c r="AF24" s="486"/>
      <c r="AG24" s="486">
        <v>331160</v>
      </c>
      <c r="AH24" s="486"/>
      <c r="AI24" s="487">
        <v>5.15</v>
      </c>
      <c r="AJ24" s="487"/>
      <c r="AK24" s="487">
        <v>33.78</v>
      </c>
      <c r="AL24" s="487"/>
      <c r="AM24" s="487">
        <v>99.76</v>
      </c>
      <c r="AN24" s="487"/>
      <c r="AO24" s="487">
        <v>11.97</v>
      </c>
      <c r="AP24" s="487"/>
      <c r="AQ24" s="487">
        <v>0.55000000000000004</v>
      </c>
      <c r="AR24" s="487"/>
    </row>
    <row r="25" spans="1:44" ht="12.75" customHeight="1" x14ac:dyDescent="0.15">
      <c r="A25" s="488" t="s">
        <v>379</v>
      </c>
      <c r="B25" s="488"/>
      <c r="C25" s="488"/>
      <c r="D25" s="488"/>
      <c r="E25" s="488"/>
      <c r="F25" s="488"/>
      <c r="G25" s="488"/>
      <c r="H25" s="488"/>
      <c r="I25" s="488"/>
      <c r="J25" s="488"/>
      <c r="K25" s="488"/>
      <c r="L25" s="488"/>
      <c r="M25" s="488"/>
      <c r="N25" s="488"/>
      <c r="O25" s="488"/>
      <c r="P25" s="488"/>
      <c r="Q25" s="488"/>
      <c r="R25" s="488"/>
      <c r="S25" s="488"/>
      <c r="T25" s="488"/>
      <c r="U25" s="488"/>
      <c r="V25" s="488"/>
      <c r="W25" s="121"/>
      <c r="X25" s="121"/>
      <c r="Y25" s="480" t="s">
        <v>61</v>
      </c>
      <c r="Z25" s="480"/>
      <c r="AA25" s="480"/>
      <c r="AB25" s="122"/>
      <c r="AC25" s="482">
        <v>81490</v>
      </c>
      <c r="AD25" s="486"/>
      <c r="AE25" s="486">
        <v>82060</v>
      </c>
      <c r="AF25" s="486"/>
      <c r="AG25" s="486">
        <v>149490</v>
      </c>
      <c r="AH25" s="486"/>
      <c r="AI25" s="487">
        <v>2.65</v>
      </c>
      <c r="AJ25" s="487"/>
      <c r="AK25" s="487">
        <v>15.9</v>
      </c>
      <c r="AL25" s="487"/>
      <c r="AM25" s="487">
        <v>41.87</v>
      </c>
      <c r="AN25" s="487"/>
      <c r="AO25" s="487">
        <v>8.67</v>
      </c>
      <c r="AP25" s="487"/>
      <c r="AQ25" s="487">
        <v>0.69</v>
      </c>
      <c r="AR25" s="487"/>
    </row>
    <row r="26" spans="1:44" ht="12.75" customHeight="1" x14ac:dyDescent="0.15">
      <c r="A26" s="140"/>
      <c r="B26" s="140"/>
      <c r="C26" s="140"/>
      <c r="D26" s="140"/>
      <c r="E26" s="140"/>
      <c r="F26" s="140"/>
      <c r="G26" s="140"/>
      <c r="H26" s="140"/>
      <c r="I26" s="140"/>
      <c r="J26" s="140"/>
      <c r="K26" s="140"/>
      <c r="L26" s="140"/>
      <c r="M26" s="140"/>
      <c r="N26" s="140"/>
      <c r="O26" s="140"/>
      <c r="P26" s="140"/>
      <c r="Q26" s="140"/>
      <c r="R26" s="140"/>
      <c r="S26" s="140"/>
      <c r="T26" s="140"/>
      <c r="U26" s="140"/>
      <c r="V26" s="140"/>
      <c r="W26" s="121"/>
      <c r="X26" s="480" t="s">
        <v>63</v>
      </c>
      <c r="Y26" s="480"/>
      <c r="Z26" s="480"/>
      <c r="AA26" s="480"/>
      <c r="AB26" s="125" t="s">
        <v>408</v>
      </c>
      <c r="AC26" s="482">
        <v>203930</v>
      </c>
      <c r="AD26" s="486"/>
      <c r="AE26" s="486">
        <v>205110</v>
      </c>
      <c r="AF26" s="486"/>
      <c r="AG26" s="486">
        <v>484990</v>
      </c>
      <c r="AH26" s="486"/>
      <c r="AI26" s="487">
        <v>4.09</v>
      </c>
      <c r="AJ26" s="487"/>
      <c r="AK26" s="487">
        <v>26.25</v>
      </c>
      <c r="AL26" s="487"/>
      <c r="AM26" s="487">
        <v>74.37</v>
      </c>
      <c r="AN26" s="487"/>
      <c r="AO26" s="487">
        <v>10.9</v>
      </c>
      <c r="AP26" s="487"/>
      <c r="AQ26" s="487">
        <v>0.59</v>
      </c>
      <c r="AR26" s="487"/>
    </row>
    <row r="27" spans="1:44" ht="12.75" customHeight="1" x14ac:dyDescent="0.15">
      <c r="A27" s="140"/>
      <c r="B27" s="140"/>
      <c r="C27" s="140"/>
      <c r="D27" s="140"/>
      <c r="E27" s="140"/>
      <c r="F27" s="140"/>
      <c r="G27" s="140"/>
      <c r="H27" s="140"/>
      <c r="I27" s="140"/>
      <c r="J27" s="140"/>
      <c r="K27" s="140"/>
      <c r="L27" s="140"/>
      <c r="M27" s="140"/>
      <c r="N27" s="140"/>
      <c r="O27" s="140"/>
      <c r="P27" s="140"/>
      <c r="Q27" s="140"/>
      <c r="R27" s="140"/>
      <c r="S27" s="140"/>
      <c r="T27" s="140"/>
      <c r="U27" s="140"/>
      <c r="V27" s="140"/>
      <c r="W27" s="121"/>
      <c r="X27" s="121"/>
      <c r="Y27" s="480" t="s">
        <v>60</v>
      </c>
      <c r="Z27" s="480"/>
      <c r="AA27" s="480"/>
      <c r="AB27" s="122"/>
      <c r="AC27" s="482">
        <v>112200</v>
      </c>
      <c r="AD27" s="486"/>
      <c r="AE27" s="486">
        <v>112820</v>
      </c>
      <c r="AF27" s="486"/>
      <c r="AG27" s="486">
        <v>317200</v>
      </c>
      <c r="AH27" s="486"/>
      <c r="AI27" s="487">
        <v>5.13</v>
      </c>
      <c r="AJ27" s="487"/>
      <c r="AK27" s="487">
        <v>33.729999999999997</v>
      </c>
      <c r="AL27" s="487"/>
      <c r="AM27" s="487">
        <v>97.96</v>
      </c>
      <c r="AN27" s="487"/>
      <c r="AO27" s="487">
        <v>11.93</v>
      </c>
      <c r="AP27" s="487"/>
      <c r="AQ27" s="487">
        <v>0.55000000000000004</v>
      </c>
      <c r="AR27" s="487"/>
    </row>
    <row r="28" spans="1:44" ht="12.75" customHeight="1" x14ac:dyDescent="0.15">
      <c r="A28" s="489" t="s">
        <v>202</v>
      </c>
      <c r="B28" s="489"/>
      <c r="C28" s="489"/>
      <c r="D28" s="489"/>
      <c r="E28" s="489"/>
      <c r="F28" s="489"/>
      <c r="G28" s="489"/>
      <c r="H28" s="489"/>
      <c r="I28" s="489"/>
      <c r="J28" s="489"/>
      <c r="K28" s="489"/>
      <c r="L28" s="489"/>
      <c r="M28" s="489"/>
      <c r="N28" s="489"/>
      <c r="O28" s="489"/>
      <c r="P28" s="489"/>
      <c r="Q28" s="489"/>
      <c r="R28" s="489"/>
      <c r="S28" s="489"/>
      <c r="T28" s="489"/>
      <c r="U28" s="489"/>
      <c r="V28" s="489"/>
      <c r="W28" s="121"/>
      <c r="X28" s="121"/>
      <c r="Y28" s="480" t="s">
        <v>61</v>
      </c>
      <c r="Z28" s="480"/>
      <c r="AA28" s="480"/>
      <c r="AB28" s="122"/>
      <c r="AC28" s="482">
        <v>80550</v>
      </c>
      <c r="AD28" s="486"/>
      <c r="AE28" s="486">
        <v>81110</v>
      </c>
      <c r="AF28" s="486"/>
      <c r="AG28" s="486">
        <v>147140</v>
      </c>
      <c r="AH28" s="486"/>
      <c r="AI28" s="487">
        <v>2.64</v>
      </c>
      <c r="AJ28" s="487"/>
      <c r="AK28" s="487">
        <v>15.84</v>
      </c>
      <c r="AL28" s="487"/>
      <c r="AM28" s="487">
        <v>41.51</v>
      </c>
      <c r="AN28" s="487"/>
      <c r="AO28" s="487">
        <v>8.67</v>
      </c>
      <c r="AP28" s="487"/>
      <c r="AQ28" s="487">
        <v>0.69</v>
      </c>
      <c r="AR28" s="487"/>
    </row>
    <row r="29" spans="1:44" ht="12.75" customHeight="1" x14ac:dyDescent="0.15">
      <c r="A29" s="489"/>
      <c r="B29" s="489"/>
      <c r="C29" s="489"/>
      <c r="D29" s="489"/>
      <c r="E29" s="489"/>
      <c r="F29" s="489"/>
      <c r="G29" s="489"/>
      <c r="H29" s="489"/>
      <c r="I29" s="489"/>
      <c r="J29" s="489"/>
      <c r="K29" s="489"/>
      <c r="L29" s="489"/>
      <c r="M29" s="489"/>
      <c r="N29" s="489"/>
      <c r="O29" s="489"/>
      <c r="P29" s="489"/>
      <c r="Q29" s="489"/>
      <c r="R29" s="489"/>
      <c r="S29" s="489"/>
      <c r="T29" s="489"/>
      <c r="U29" s="489"/>
      <c r="V29" s="489"/>
      <c r="W29" s="129"/>
      <c r="X29" s="483" t="s">
        <v>62</v>
      </c>
      <c r="Y29" s="483"/>
      <c r="Z29" s="483"/>
      <c r="AA29" s="483"/>
      <c r="AB29" s="122"/>
      <c r="AC29" s="482">
        <v>6160</v>
      </c>
      <c r="AD29" s="486"/>
      <c r="AE29" s="486">
        <v>6210</v>
      </c>
      <c r="AF29" s="486"/>
      <c r="AG29" s="486">
        <v>16450</v>
      </c>
      <c r="AH29" s="486"/>
      <c r="AI29" s="487">
        <v>5.13</v>
      </c>
      <c r="AJ29" s="487"/>
      <c r="AK29" s="487">
        <v>32.79</v>
      </c>
      <c r="AL29" s="487"/>
      <c r="AM29" s="487">
        <v>128.77000000000001</v>
      </c>
      <c r="AN29" s="487"/>
      <c r="AO29" s="487">
        <v>12.16</v>
      </c>
      <c r="AP29" s="487"/>
      <c r="AQ29" s="487">
        <v>0.53</v>
      </c>
      <c r="AR29" s="487"/>
    </row>
    <row r="30" spans="1:44" ht="12.75" customHeight="1" thickBot="1" x14ac:dyDescent="0.2">
      <c r="T30" s="141"/>
      <c r="U30" s="141"/>
      <c r="V30" s="141"/>
      <c r="W30" s="458" t="s">
        <v>752</v>
      </c>
      <c r="X30" s="458"/>
      <c r="Y30" s="458"/>
      <c r="Z30" s="458"/>
      <c r="AA30" s="458"/>
      <c r="AB30" s="459"/>
      <c r="AC30" s="460"/>
      <c r="AD30" s="470"/>
      <c r="AE30" s="470"/>
      <c r="AF30" s="470"/>
      <c r="AG30" s="470"/>
      <c r="AH30" s="470"/>
      <c r="AI30" s="469"/>
      <c r="AJ30" s="469"/>
      <c r="AK30" s="469"/>
      <c r="AL30" s="469"/>
      <c r="AM30" s="469"/>
      <c r="AN30" s="469"/>
      <c r="AO30" s="469"/>
      <c r="AP30" s="469"/>
      <c r="AQ30" s="469"/>
      <c r="AR30" s="469"/>
    </row>
    <row r="31" spans="1:44" ht="12.75" customHeight="1" x14ac:dyDescent="0.15">
      <c r="A31" s="490" t="s">
        <v>322</v>
      </c>
      <c r="B31" s="490"/>
      <c r="C31" s="490"/>
      <c r="D31" s="490"/>
      <c r="E31" s="490"/>
      <c r="F31" s="491"/>
      <c r="G31" s="429" t="s">
        <v>187</v>
      </c>
      <c r="H31" s="496"/>
      <c r="I31" s="499" t="s">
        <v>55</v>
      </c>
      <c r="J31" s="499"/>
      <c r="K31" s="499"/>
      <c r="L31" s="499"/>
      <c r="M31" s="499" t="s">
        <v>321</v>
      </c>
      <c r="N31" s="499"/>
      <c r="O31" s="499"/>
      <c r="P31" s="499"/>
      <c r="Q31" s="499"/>
      <c r="R31" s="499"/>
      <c r="S31" s="499"/>
      <c r="T31" s="499"/>
      <c r="U31" s="499"/>
      <c r="V31" s="500"/>
      <c r="W31" s="121"/>
      <c r="X31" s="480" t="s">
        <v>187</v>
      </c>
      <c r="Y31" s="480"/>
      <c r="Z31" s="480"/>
      <c r="AA31" s="480"/>
      <c r="AB31" s="122"/>
      <c r="AC31" s="482">
        <v>221320</v>
      </c>
      <c r="AD31" s="481"/>
      <c r="AE31" s="486">
        <v>222290</v>
      </c>
      <c r="AF31" s="486"/>
      <c r="AG31" s="486">
        <v>501780</v>
      </c>
      <c r="AH31" s="486"/>
      <c r="AI31" s="487" t="s">
        <v>785</v>
      </c>
      <c r="AJ31" s="487"/>
      <c r="AK31" s="487" t="s">
        <v>786</v>
      </c>
      <c r="AL31" s="487"/>
      <c r="AM31" s="487" t="s">
        <v>787</v>
      </c>
      <c r="AN31" s="487"/>
      <c r="AO31" s="487" t="s">
        <v>788</v>
      </c>
      <c r="AP31" s="487"/>
      <c r="AQ31" s="487" t="s">
        <v>763</v>
      </c>
      <c r="AR31" s="487"/>
    </row>
    <row r="32" spans="1:44" ht="12.75" customHeight="1" x14ac:dyDescent="0.15">
      <c r="A32" s="492"/>
      <c r="B32" s="492"/>
      <c r="C32" s="492"/>
      <c r="D32" s="492"/>
      <c r="E32" s="492"/>
      <c r="F32" s="493"/>
      <c r="G32" s="443"/>
      <c r="H32" s="497"/>
      <c r="I32" s="497" t="s">
        <v>143</v>
      </c>
      <c r="J32" s="497"/>
      <c r="K32" s="501" t="s">
        <v>317</v>
      </c>
      <c r="L32" s="501"/>
      <c r="M32" s="501" t="s">
        <v>320</v>
      </c>
      <c r="N32" s="501"/>
      <c r="O32" s="497" t="s">
        <v>89</v>
      </c>
      <c r="P32" s="497"/>
      <c r="Q32" s="501" t="s">
        <v>318</v>
      </c>
      <c r="R32" s="501"/>
      <c r="S32" s="497" t="s">
        <v>319</v>
      </c>
      <c r="T32" s="497"/>
      <c r="U32" s="497" t="s">
        <v>286</v>
      </c>
      <c r="V32" s="442"/>
      <c r="W32" s="121"/>
      <c r="X32" s="121"/>
      <c r="Y32" s="480" t="s">
        <v>60</v>
      </c>
      <c r="Z32" s="480"/>
      <c r="AA32" s="480"/>
      <c r="AB32" s="122"/>
      <c r="AC32" s="482">
        <v>121580</v>
      </c>
      <c r="AD32" s="481"/>
      <c r="AE32" s="486">
        <v>122200</v>
      </c>
      <c r="AF32" s="486"/>
      <c r="AG32" s="486">
        <v>328700</v>
      </c>
      <c r="AH32" s="486"/>
      <c r="AI32" s="487" t="s">
        <v>789</v>
      </c>
      <c r="AJ32" s="487"/>
      <c r="AK32" s="487" t="s">
        <v>760</v>
      </c>
      <c r="AL32" s="487"/>
      <c r="AM32" s="487" t="s">
        <v>790</v>
      </c>
      <c r="AN32" s="487"/>
      <c r="AO32" s="487" t="s">
        <v>791</v>
      </c>
      <c r="AP32" s="487"/>
      <c r="AQ32" s="487" t="s">
        <v>792</v>
      </c>
      <c r="AR32" s="487"/>
    </row>
    <row r="33" spans="1:44" ht="12.75" customHeight="1" x14ac:dyDescent="0.15">
      <c r="A33" s="492"/>
      <c r="B33" s="492"/>
      <c r="C33" s="492"/>
      <c r="D33" s="492"/>
      <c r="E33" s="492"/>
      <c r="F33" s="493"/>
      <c r="G33" s="443"/>
      <c r="H33" s="497"/>
      <c r="I33" s="497"/>
      <c r="J33" s="497"/>
      <c r="K33" s="501"/>
      <c r="L33" s="501"/>
      <c r="M33" s="501"/>
      <c r="N33" s="501"/>
      <c r="O33" s="497"/>
      <c r="P33" s="497"/>
      <c r="Q33" s="501"/>
      <c r="R33" s="501"/>
      <c r="S33" s="497"/>
      <c r="T33" s="497"/>
      <c r="U33" s="497"/>
      <c r="V33" s="442"/>
      <c r="W33" s="121"/>
      <c r="X33" s="121"/>
      <c r="Y33" s="480" t="s">
        <v>61</v>
      </c>
      <c r="Z33" s="480"/>
      <c r="AA33" s="480"/>
      <c r="AB33" s="122"/>
      <c r="AC33" s="482">
        <v>91450</v>
      </c>
      <c r="AD33" s="481"/>
      <c r="AE33" s="486">
        <v>91800</v>
      </c>
      <c r="AF33" s="486"/>
      <c r="AG33" s="486">
        <v>157300</v>
      </c>
      <c r="AH33" s="486"/>
      <c r="AI33" s="487" t="s">
        <v>793</v>
      </c>
      <c r="AJ33" s="487"/>
      <c r="AK33" s="487" t="s">
        <v>794</v>
      </c>
      <c r="AL33" s="487"/>
      <c r="AM33" s="487" t="s">
        <v>795</v>
      </c>
      <c r="AN33" s="487"/>
      <c r="AO33" s="487" t="s">
        <v>796</v>
      </c>
      <c r="AP33" s="487"/>
      <c r="AQ33" s="487" t="s">
        <v>797</v>
      </c>
      <c r="AR33" s="487"/>
    </row>
    <row r="34" spans="1:44" ht="12.75" customHeight="1" x14ac:dyDescent="0.15">
      <c r="A34" s="492"/>
      <c r="B34" s="492"/>
      <c r="C34" s="492"/>
      <c r="D34" s="492"/>
      <c r="E34" s="492"/>
      <c r="F34" s="493"/>
      <c r="G34" s="443"/>
      <c r="H34" s="497"/>
      <c r="I34" s="497"/>
      <c r="J34" s="497"/>
      <c r="K34" s="501"/>
      <c r="L34" s="501"/>
      <c r="M34" s="501"/>
      <c r="N34" s="501"/>
      <c r="O34" s="497"/>
      <c r="P34" s="497"/>
      <c r="Q34" s="501"/>
      <c r="R34" s="501"/>
      <c r="S34" s="497"/>
      <c r="T34" s="497"/>
      <c r="U34" s="497"/>
      <c r="V34" s="442"/>
      <c r="W34" s="121"/>
      <c r="X34" s="480" t="s">
        <v>63</v>
      </c>
      <c r="Y34" s="480"/>
      <c r="Z34" s="480"/>
      <c r="AA34" s="480"/>
      <c r="AB34" s="125" t="s">
        <v>408</v>
      </c>
      <c r="AC34" s="482">
        <v>216820</v>
      </c>
      <c r="AD34" s="481"/>
      <c r="AE34" s="486">
        <v>217790</v>
      </c>
      <c r="AF34" s="486"/>
      <c r="AG34" s="486">
        <v>489960</v>
      </c>
      <c r="AH34" s="486"/>
      <c r="AI34" s="487" t="s">
        <v>798</v>
      </c>
      <c r="AJ34" s="487"/>
      <c r="AK34" s="487" t="s">
        <v>799</v>
      </c>
      <c r="AL34" s="487"/>
      <c r="AM34" s="487" t="s">
        <v>800</v>
      </c>
      <c r="AN34" s="487"/>
      <c r="AO34" s="487" t="s">
        <v>783</v>
      </c>
      <c r="AP34" s="487"/>
      <c r="AQ34" s="487" t="s">
        <v>763</v>
      </c>
      <c r="AR34" s="487"/>
    </row>
    <row r="35" spans="1:44" ht="12.75" customHeight="1" x14ac:dyDescent="0.15">
      <c r="A35" s="494"/>
      <c r="B35" s="494"/>
      <c r="C35" s="494"/>
      <c r="D35" s="494"/>
      <c r="E35" s="494"/>
      <c r="F35" s="495"/>
      <c r="G35" s="445"/>
      <c r="H35" s="498"/>
      <c r="I35" s="498"/>
      <c r="J35" s="498"/>
      <c r="K35" s="502"/>
      <c r="L35" s="502"/>
      <c r="M35" s="502"/>
      <c r="N35" s="502"/>
      <c r="O35" s="498"/>
      <c r="P35" s="498"/>
      <c r="Q35" s="502"/>
      <c r="R35" s="502"/>
      <c r="S35" s="498"/>
      <c r="T35" s="498"/>
      <c r="U35" s="498"/>
      <c r="V35" s="444"/>
      <c r="W35" s="121"/>
      <c r="X35" s="121"/>
      <c r="Y35" s="480" t="s">
        <v>60</v>
      </c>
      <c r="Z35" s="480"/>
      <c r="AA35" s="480"/>
      <c r="AB35" s="122"/>
      <c r="AC35" s="482">
        <v>117770</v>
      </c>
      <c r="AD35" s="481"/>
      <c r="AE35" s="486">
        <v>118390</v>
      </c>
      <c r="AF35" s="486"/>
      <c r="AG35" s="486">
        <v>318390</v>
      </c>
      <c r="AH35" s="486"/>
      <c r="AI35" s="487" t="s">
        <v>801</v>
      </c>
      <c r="AJ35" s="487"/>
      <c r="AK35" s="487" t="s">
        <v>802</v>
      </c>
      <c r="AL35" s="487"/>
      <c r="AM35" s="487" t="s">
        <v>803</v>
      </c>
      <c r="AN35" s="487"/>
      <c r="AO35" s="487" t="s">
        <v>804</v>
      </c>
      <c r="AP35" s="487"/>
      <c r="AQ35" s="487" t="s">
        <v>792</v>
      </c>
      <c r="AR35" s="487"/>
    </row>
    <row r="36" spans="1:44" ht="12.75" customHeight="1" x14ac:dyDescent="0.15">
      <c r="A36" s="504" t="s">
        <v>350</v>
      </c>
      <c r="B36" s="504"/>
      <c r="C36" s="504"/>
      <c r="D36" s="504"/>
      <c r="E36" s="504"/>
      <c r="F36" s="505"/>
      <c r="G36" s="506">
        <v>226120</v>
      </c>
      <c r="H36" s="503"/>
      <c r="I36" s="503">
        <v>218250</v>
      </c>
      <c r="J36" s="503"/>
      <c r="K36" s="503">
        <v>7870</v>
      </c>
      <c r="L36" s="503"/>
      <c r="M36" s="503">
        <v>39750</v>
      </c>
      <c r="N36" s="503"/>
      <c r="O36" s="503">
        <v>71610</v>
      </c>
      <c r="P36" s="503"/>
      <c r="Q36" s="503">
        <v>79770</v>
      </c>
      <c r="R36" s="503"/>
      <c r="S36" s="503">
        <v>34140</v>
      </c>
      <c r="T36" s="503"/>
      <c r="U36" s="503">
        <v>840</v>
      </c>
      <c r="V36" s="503"/>
      <c r="W36" s="121"/>
      <c r="X36" s="121"/>
      <c r="Y36" s="480" t="s">
        <v>61</v>
      </c>
      <c r="Z36" s="480"/>
      <c r="AA36" s="480"/>
      <c r="AB36" s="122"/>
      <c r="AC36" s="482">
        <v>90830</v>
      </c>
      <c r="AD36" s="481"/>
      <c r="AE36" s="486">
        <v>91180</v>
      </c>
      <c r="AF36" s="486"/>
      <c r="AG36" s="486">
        <v>156060</v>
      </c>
      <c r="AH36" s="486"/>
      <c r="AI36" s="487" t="s">
        <v>805</v>
      </c>
      <c r="AJ36" s="487"/>
      <c r="AK36" s="487" t="s">
        <v>806</v>
      </c>
      <c r="AL36" s="487"/>
      <c r="AM36" s="487" t="s">
        <v>807</v>
      </c>
      <c r="AN36" s="487"/>
      <c r="AO36" s="487" t="s">
        <v>808</v>
      </c>
      <c r="AP36" s="487"/>
      <c r="AQ36" s="487" t="s">
        <v>797</v>
      </c>
      <c r="AR36" s="487"/>
    </row>
    <row r="37" spans="1:44" ht="12.75" customHeight="1" x14ac:dyDescent="0.15">
      <c r="A37" s="507" t="s">
        <v>741</v>
      </c>
      <c r="B37" s="507"/>
      <c r="C37" s="507"/>
      <c r="D37" s="507"/>
      <c r="E37" s="507"/>
      <c r="F37" s="508"/>
      <c r="G37" s="460">
        <v>21240</v>
      </c>
      <c r="H37" s="461"/>
      <c r="I37" s="461">
        <v>19700</v>
      </c>
      <c r="J37" s="461"/>
      <c r="K37" s="461">
        <v>1550</v>
      </c>
      <c r="L37" s="461"/>
      <c r="M37" s="461">
        <v>9420</v>
      </c>
      <c r="N37" s="461"/>
      <c r="O37" s="461">
        <v>7520</v>
      </c>
      <c r="P37" s="461"/>
      <c r="Q37" s="461">
        <v>2630</v>
      </c>
      <c r="R37" s="461"/>
      <c r="S37" s="461">
        <v>1650</v>
      </c>
      <c r="T37" s="461"/>
      <c r="U37" s="461">
        <v>20</v>
      </c>
      <c r="V37" s="461"/>
      <c r="W37" s="129"/>
      <c r="X37" s="483" t="s">
        <v>62</v>
      </c>
      <c r="Y37" s="483"/>
      <c r="Z37" s="483"/>
      <c r="AA37" s="483"/>
      <c r="AB37" s="122"/>
      <c r="AC37" s="482">
        <v>4500</v>
      </c>
      <c r="AD37" s="481"/>
      <c r="AE37" s="486">
        <v>4500</v>
      </c>
      <c r="AF37" s="486"/>
      <c r="AG37" s="486">
        <v>11820</v>
      </c>
      <c r="AH37" s="486"/>
      <c r="AI37" s="487" t="s">
        <v>809</v>
      </c>
      <c r="AJ37" s="487"/>
      <c r="AK37" s="487" t="s">
        <v>810</v>
      </c>
      <c r="AL37" s="487"/>
      <c r="AM37" s="487" t="s">
        <v>811</v>
      </c>
      <c r="AN37" s="487"/>
      <c r="AO37" s="487" t="s">
        <v>812</v>
      </c>
      <c r="AP37" s="487"/>
      <c r="AQ37" s="487" t="s">
        <v>813</v>
      </c>
      <c r="AR37" s="487"/>
    </row>
    <row r="38" spans="1:44" ht="12.75" customHeight="1" x14ac:dyDescent="0.15">
      <c r="A38" s="507" t="s">
        <v>742</v>
      </c>
      <c r="B38" s="507"/>
      <c r="C38" s="507"/>
      <c r="D38" s="507"/>
      <c r="E38" s="507"/>
      <c r="F38" s="508"/>
      <c r="G38" s="460">
        <v>28920</v>
      </c>
      <c r="H38" s="461"/>
      <c r="I38" s="461">
        <v>27840</v>
      </c>
      <c r="J38" s="461"/>
      <c r="K38" s="461">
        <v>1080</v>
      </c>
      <c r="L38" s="461"/>
      <c r="M38" s="461">
        <v>6230</v>
      </c>
      <c r="N38" s="461"/>
      <c r="O38" s="461">
        <v>10960</v>
      </c>
      <c r="P38" s="461"/>
      <c r="Q38" s="461">
        <v>9330</v>
      </c>
      <c r="R38" s="461"/>
      <c r="S38" s="461">
        <v>2400</v>
      </c>
      <c r="T38" s="461"/>
      <c r="U38" s="461" t="s">
        <v>409</v>
      </c>
      <c r="V38" s="461"/>
      <c r="W38" s="510" t="s">
        <v>753</v>
      </c>
      <c r="X38" s="510"/>
      <c r="Y38" s="510"/>
      <c r="Z38" s="510"/>
      <c r="AA38" s="510"/>
      <c r="AB38" s="511"/>
      <c r="AC38" s="512"/>
      <c r="AD38" s="513"/>
      <c r="AE38" s="513"/>
      <c r="AF38" s="513"/>
      <c r="AG38" s="513"/>
      <c r="AH38" s="513"/>
      <c r="AI38" s="509"/>
      <c r="AJ38" s="509"/>
      <c r="AK38" s="509"/>
      <c r="AL38" s="509"/>
      <c r="AM38" s="509"/>
      <c r="AN38" s="509"/>
      <c r="AO38" s="509"/>
      <c r="AP38" s="509"/>
      <c r="AQ38" s="509"/>
      <c r="AR38" s="509"/>
    </row>
    <row r="39" spans="1:44" ht="12.75" customHeight="1" x14ac:dyDescent="0.15">
      <c r="A39" s="507" t="s">
        <v>743</v>
      </c>
      <c r="B39" s="507"/>
      <c r="C39" s="507"/>
      <c r="D39" s="507"/>
      <c r="E39" s="507"/>
      <c r="F39" s="508"/>
      <c r="G39" s="460">
        <v>33400</v>
      </c>
      <c r="H39" s="461"/>
      <c r="I39" s="461">
        <v>32140</v>
      </c>
      <c r="J39" s="461"/>
      <c r="K39" s="461">
        <v>1260</v>
      </c>
      <c r="L39" s="461"/>
      <c r="M39" s="461">
        <v>4670</v>
      </c>
      <c r="N39" s="461"/>
      <c r="O39" s="461">
        <v>9110</v>
      </c>
      <c r="P39" s="461"/>
      <c r="Q39" s="461">
        <v>13800</v>
      </c>
      <c r="R39" s="461"/>
      <c r="S39" s="461">
        <v>5810</v>
      </c>
      <c r="T39" s="461"/>
      <c r="U39" s="461" t="s">
        <v>409</v>
      </c>
      <c r="V39" s="461"/>
      <c r="W39" s="142"/>
      <c r="X39" s="516" t="s">
        <v>187</v>
      </c>
      <c r="Y39" s="516"/>
      <c r="Z39" s="516"/>
      <c r="AA39" s="516"/>
      <c r="AB39" s="143"/>
      <c r="AC39" s="484">
        <v>226120</v>
      </c>
      <c r="AD39" s="485"/>
      <c r="AE39" s="514">
        <v>227160</v>
      </c>
      <c r="AF39" s="514"/>
      <c r="AG39" s="514">
        <v>492460</v>
      </c>
      <c r="AH39" s="514"/>
      <c r="AI39" s="515" t="s">
        <v>814</v>
      </c>
      <c r="AJ39" s="515"/>
      <c r="AK39" s="515" t="s">
        <v>821</v>
      </c>
      <c r="AL39" s="515"/>
      <c r="AM39" s="515" t="s">
        <v>828</v>
      </c>
      <c r="AN39" s="515"/>
      <c r="AO39" s="515" t="s">
        <v>835</v>
      </c>
      <c r="AP39" s="515"/>
      <c r="AQ39" s="515" t="s">
        <v>842</v>
      </c>
      <c r="AR39" s="515"/>
    </row>
    <row r="40" spans="1:44" ht="12.75" customHeight="1" x14ac:dyDescent="0.15">
      <c r="A40" s="507" t="s">
        <v>748</v>
      </c>
      <c r="B40" s="507"/>
      <c r="C40" s="507"/>
      <c r="D40" s="507"/>
      <c r="E40" s="507"/>
      <c r="F40" s="508"/>
      <c r="G40" s="460">
        <v>20910</v>
      </c>
      <c r="H40" s="461"/>
      <c r="I40" s="461">
        <v>20550</v>
      </c>
      <c r="J40" s="461"/>
      <c r="K40" s="461">
        <v>360</v>
      </c>
      <c r="L40" s="461"/>
      <c r="M40" s="461">
        <v>1550</v>
      </c>
      <c r="N40" s="461"/>
      <c r="O40" s="461">
        <v>4460</v>
      </c>
      <c r="P40" s="461"/>
      <c r="Q40" s="461">
        <v>12300</v>
      </c>
      <c r="R40" s="461"/>
      <c r="S40" s="461">
        <v>2600</v>
      </c>
      <c r="T40" s="461"/>
      <c r="U40" s="461" t="s">
        <v>409</v>
      </c>
      <c r="V40" s="461"/>
      <c r="W40" s="142"/>
      <c r="X40" s="142"/>
      <c r="Y40" s="516" t="s">
        <v>60</v>
      </c>
      <c r="Z40" s="516"/>
      <c r="AA40" s="516"/>
      <c r="AB40" s="143"/>
      <c r="AC40" s="484">
        <v>130750</v>
      </c>
      <c r="AD40" s="485"/>
      <c r="AE40" s="514">
        <v>131710</v>
      </c>
      <c r="AF40" s="514"/>
      <c r="AG40" s="514">
        <v>332470</v>
      </c>
      <c r="AH40" s="514"/>
      <c r="AI40" s="515" t="s">
        <v>815</v>
      </c>
      <c r="AJ40" s="515"/>
      <c r="AK40" s="515" t="s">
        <v>822</v>
      </c>
      <c r="AL40" s="515"/>
      <c r="AM40" s="515" t="s">
        <v>829</v>
      </c>
      <c r="AN40" s="515"/>
      <c r="AO40" s="515" t="s">
        <v>836</v>
      </c>
      <c r="AP40" s="515"/>
      <c r="AQ40" s="515" t="s">
        <v>843</v>
      </c>
      <c r="AR40" s="515"/>
    </row>
    <row r="41" spans="1:44" ht="12.75" customHeight="1" x14ac:dyDescent="0.15">
      <c r="A41" s="507" t="s">
        <v>749</v>
      </c>
      <c r="B41" s="507"/>
      <c r="C41" s="507"/>
      <c r="D41" s="507"/>
      <c r="E41" s="507"/>
      <c r="F41" s="508"/>
      <c r="G41" s="460">
        <v>23580</v>
      </c>
      <c r="H41" s="461"/>
      <c r="I41" s="461">
        <v>23070</v>
      </c>
      <c r="J41" s="461"/>
      <c r="K41" s="461">
        <v>510</v>
      </c>
      <c r="L41" s="461"/>
      <c r="M41" s="461">
        <v>1930</v>
      </c>
      <c r="N41" s="461"/>
      <c r="O41" s="461">
        <v>8160</v>
      </c>
      <c r="P41" s="461"/>
      <c r="Q41" s="461">
        <v>9260</v>
      </c>
      <c r="R41" s="461"/>
      <c r="S41" s="461">
        <v>3950</v>
      </c>
      <c r="T41" s="461"/>
      <c r="U41" s="461">
        <v>280</v>
      </c>
      <c r="V41" s="461"/>
      <c r="W41" s="142"/>
      <c r="X41" s="142"/>
      <c r="Y41" s="516" t="s">
        <v>61</v>
      </c>
      <c r="Z41" s="516"/>
      <c r="AA41" s="516"/>
      <c r="AB41" s="143"/>
      <c r="AC41" s="484">
        <v>75490</v>
      </c>
      <c r="AD41" s="485"/>
      <c r="AE41" s="514">
        <v>75570</v>
      </c>
      <c r="AF41" s="514"/>
      <c r="AG41" s="514">
        <v>126940</v>
      </c>
      <c r="AH41" s="514"/>
      <c r="AI41" s="515" t="s">
        <v>816</v>
      </c>
      <c r="AJ41" s="515"/>
      <c r="AK41" s="515" t="s">
        <v>823</v>
      </c>
      <c r="AL41" s="515"/>
      <c r="AM41" s="515" t="s">
        <v>830</v>
      </c>
      <c r="AN41" s="515"/>
      <c r="AO41" s="515" t="s">
        <v>837</v>
      </c>
      <c r="AP41" s="515"/>
      <c r="AQ41" s="515" t="s">
        <v>844</v>
      </c>
      <c r="AR41" s="515"/>
    </row>
    <row r="42" spans="1:44" s="33" customFormat="1" ht="12.75" customHeight="1" x14ac:dyDescent="0.15">
      <c r="A42" s="507" t="s">
        <v>744</v>
      </c>
      <c r="B42" s="507"/>
      <c r="C42" s="507"/>
      <c r="D42" s="507"/>
      <c r="E42" s="507"/>
      <c r="F42" s="508"/>
      <c r="G42" s="460">
        <v>18910</v>
      </c>
      <c r="H42" s="461"/>
      <c r="I42" s="461">
        <v>18560</v>
      </c>
      <c r="J42" s="461"/>
      <c r="K42" s="461">
        <v>350</v>
      </c>
      <c r="L42" s="461"/>
      <c r="M42" s="461">
        <v>1540</v>
      </c>
      <c r="N42" s="461"/>
      <c r="O42" s="461">
        <v>7430</v>
      </c>
      <c r="P42" s="461"/>
      <c r="Q42" s="461">
        <v>6340</v>
      </c>
      <c r="R42" s="461"/>
      <c r="S42" s="461">
        <v>3590</v>
      </c>
      <c r="T42" s="461"/>
      <c r="U42" s="461" t="s">
        <v>750</v>
      </c>
      <c r="V42" s="461"/>
      <c r="W42" s="142"/>
      <c r="X42" s="516" t="s">
        <v>63</v>
      </c>
      <c r="Y42" s="516"/>
      <c r="Z42" s="516"/>
      <c r="AA42" s="516"/>
      <c r="AB42" s="125" t="s">
        <v>408</v>
      </c>
      <c r="AC42" s="484">
        <v>218250</v>
      </c>
      <c r="AD42" s="514"/>
      <c r="AE42" s="514">
        <v>219210</v>
      </c>
      <c r="AF42" s="514"/>
      <c r="AG42" s="514">
        <v>474330</v>
      </c>
      <c r="AH42" s="514"/>
      <c r="AI42" s="515" t="s">
        <v>817</v>
      </c>
      <c r="AJ42" s="515"/>
      <c r="AK42" s="515" t="s">
        <v>824</v>
      </c>
      <c r="AL42" s="515"/>
      <c r="AM42" s="515" t="s">
        <v>831</v>
      </c>
      <c r="AN42" s="515"/>
      <c r="AO42" s="515" t="s">
        <v>838</v>
      </c>
      <c r="AP42" s="515"/>
      <c r="AQ42" s="515" t="s">
        <v>845</v>
      </c>
      <c r="AR42" s="515"/>
    </row>
    <row r="43" spans="1:44" ht="12.75" customHeight="1" x14ac:dyDescent="0.15">
      <c r="A43" s="507" t="s">
        <v>745</v>
      </c>
      <c r="B43" s="507"/>
      <c r="C43" s="507"/>
      <c r="D43" s="507"/>
      <c r="E43" s="507"/>
      <c r="F43" s="508"/>
      <c r="G43" s="460">
        <v>16800</v>
      </c>
      <c r="H43" s="461"/>
      <c r="I43" s="461">
        <v>16470</v>
      </c>
      <c r="J43" s="461"/>
      <c r="K43" s="461">
        <v>330</v>
      </c>
      <c r="L43" s="461"/>
      <c r="M43" s="461">
        <v>1780</v>
      </c>
      <c r="N43" s="461"/>
      <c r="O43" s="461">
        <v>5710</v>
      </c>
      <c r="P43" s="461"/>
      <c r="Q43" s="461">
        <v>6370</v>
      </c>
      <c r="R43" s="461"/>
      <c r="S43" s="461">
        <v>2850</v>
      </c>
      <c r="T43" s="461"/>
      <c r="U43" s="461">
        <v>80</v>
      </c>
      <c r="V43" s="461"/>
      <c r="W43" s="142"/>
      <c r="X43" s="142"/>
      <c r="Y43" s="516" t="s">
        <v>60</v>
      </c>
      <c r="Z43" s="516"/>
      <c r="AA43" s="516"/>
      <c r="AB43" s="143"/>
      <c r="AC43" s="484">
        <v>125050</v>
      </c>
      <c r="AD43" s="514"/>
      <c r="AE43" s="514">
        <v>125930</v>
      </c>
      <c r="AF43" s="514"/>
      <c r="AG43" s="514">
        <v>318620</v>
      </c>
      <c r="AH43" s="514"/>
      <c r="AI43" s="515" t="s">
        <v>818</v>
      </c>
      <c r="AJ43" s="515"/>
      <c r="AK43" s="515" t="s">
        <v>825</v>
      </c>
      <c r="AL43" s="515"/>
      <c r="AM43" s="515" t="s">
        <v>832</v>
      </c>
      <c r="AN43" s="515"/>
      <c r="AO43" s="515" t="s">
        <v>839</v>
      </c>
      <c r="AP43" s="515"/>
      <c r="AQ43" s="515" t="s">
        <v>843</v>
      </c>
      <c r="AR43" s="515"/>
    </row>
    <row r="44" spans="1:44" ht="12.75" customHeight="1" x14ac:dyDescent="0.15">
      <c r="A44" s="507" t="s">
        <v>746</v>
      </c>
      <c r="B44" s="507"/>
      <c r="C44" s="507"/>
      <c r="D44" s="507"/>
      <c r="E44" s="507"/>
      <c r="F44" s="508"/>
      <c r="G44" s="460">
        <v>12780</v>
      </c>
      <c r="H44" s="461"/>
      <c r="I44" s="461">
        <v>12370</v>
      </c>
      <c r="J44" s="461"/>
      <c r="K44" s="461">
        <v>410</v>
      </c>
      <c r="L44" s="461"/>
      <c r="M44" s="461">
        <v>890</v>
      </c>
      <c r="N44" s="461"/>
      <c r="O44" s="461">
        <v>4300</v>
      </c>
      <c r="P44" s="461"/>
      <c r="Q44" s="461">
        <v>4970</v>
      </c>
      <c r="R44" s="461"/>
      <c r="S44" s="461">
        <v>2230</v>
      </c>
      <c r="T44" s="461"/>
      <c r="U44" s="461">
        <v>390</v>
      </c>
      <c r="V44" s="461"/>
      <c r="W44" s="142"/>
      <c r="X44" s="142"/>
      <c r="Y44" s="516" t="s">
        <v>61</v>
      </c>
      <c r="Z44" s="516"/>
      <c r="AA44" s="516"/>
      <c r="AB44" s="143"/>
      <c r="AC44" s="484">
        <v>74720</v>
      </c>
      <c r="AD44" s="514"/>
      <c r="AE44" s="514">
        <v>74790</v>
      </c>
      <c r="AF44" s="514"/>
      <c r="AG44" s="514">
        <v>125660</v>
      </c>
      <c r="AH44" s="514"/>
      <c r="AI44" s="515" t="s">
        <v>819</v>
      </c>
      <c r="AJ44" s="515"/>
      <c r="AK44" s="515" t="s">
        <v>826</v>
      </c>
      <c r="AL44" s="515"/>
      <c r="AM44" s="515" t="s">
        <v>833</v>
      </c>
      <c r="AN44" s="515"/>
      <c r="AO44" s="515" t="s">
        <v>840</v>
      </c>
      <c r="AP44" s="515"/>
      <c r="AQ44" s="515" t="s">
        <v>846</v>
      </c>
      <c r="AR44" s="515"/>
    </row>
    <row r="45" spans="1:44" ht="12.75" customHeight="1" thickBot="1" x14ac:dyDescent="0.2">
      <c r="A45" s="507" t="s">
        <v>747</v>
      </c>
      <c r="B45" s="507"/>
      <c r="C45" s="507"/>
      <c r="D45" s="507"/>
      <c r="E45" s="507"/>
      <c r="F45" s="508"/>
      <c r="G45" s="517">
        <v>6600</v>
      </c>
      <c r="H45" s="518"/>
      <c r="I45" s="518">
        <v>6600</v>
      </c>
      <c r="J45" s="518"/>
      <c r="K45" s="518" t="s">
        <v>750</v>
      </c>
      <c r="L45" s="518"/>
      <c r="M45" s="518">
        <v>620</v>
      </c>
      <c r="N45" s="518"/>
      <c r="O45" s="518">
        <v>1950</v>
      </c>
      <c r="P45" s="518"/>
      <c r="Q45" s="518">
        <v>2270</v>
      </c>
      <c r="R45" s="518"/>
      <c r="S45" s="518">
        <v>1760</v>
      </c>
      <c r="T45" s="518"/>
      <c r="U45" s="518" t="s">
        <v>409</v>
      </c>
      <c r="V45" s="518"/>
      <c r="W45" s="144"/>
      <c r="X45" s="519" t="s">
        <v>62</v>
      </c>
      <c r="Y45" s="519"/>
      <c r="Z45" s="519"/>
      <c r="AA45" s="519"/>
      <c r="AB45" s="145"/>
      <c r="AC45" s="484">
        <v>7870</v>
      </c>
      <c r="AD45" s="514"/>
      <c r="AE45" s="514">
        <v>7950</v>
      </c>
      <c r="AF45" s="514"/>
      <c r="AG45" s="514">
        <v>18140</v>
      </c>
      <c r="AH45" s="514"/>
      <c r="AI45" s="515" t="s">
        <v>820</v>
      </c>
      <c r="AJ45" s="515"/>
      <c r="AK45" s="515" t="s">
        <v>827</v>
      </c>
      <c r="AL45" s="515"/>
      <c r="AM45" s="515" t="s">
        <v>834</v>
      </c>
      <c r="AN45" s="515"/>
      <c r="AO45" s="515" t="s">
        <v>841</v>
      </c>
      <c r="AP45" s="515"/>
      <c r="AQ45" s="515" t="s">
        <v>847</v>
      </c>
      <c r="AR45" s="515"/>
    </row>
    <row r="46" spans="1:44" s="34" customFormat="1" ht="12.75" customHeight="1" x14ac:dyDescent="0.15">
      <c r="A46" s="488" t="s">
        <v>410</v>
      </c>
      <c r="B46" s="488"/>
      <c r="C46" s="488"/>
      <c r="D46" s="488"/>
      <c r="E46" s="488"/>
      <c r="F46" s="488"/>
      <c r="G46" s="488"/>
      <c r="H46" s="488"/>
      <c r="I46" s="488"/>
      <c r="J46" s="488"/>
      <c r="K46" s="488"/>
      <c r="L46" s="488"/>
      <c r="M46" s="488"/>
      <c r="N46" s="488"/>
      <c r="O46" s="488"/>
      <c r="P46" s="488"/>
      <c r="Q46" s="488"/>
      <c r="R46" s="488"/>
      <c r="S46" s="488"/>
      <c r="T46" s="488"/>
      <c r="U46" s="488"/>
      <c r="V46" s="488"/>
      <c r="W46" s="520" t="s">
        <v>389</v>
      </c>
      <c r="X46" s="520"/>
      <c r="Y46" s="520"/>
      <c r="Z46" s="520"/>
      <c r="AA46" s="520"/>
      <c r="AB46" s="520"/>
      <c r="AC46" s="520"/>
      <c r="AD46" s="520"/>
      <c r="AE46" s="520"/>
      <c r="AF46" s="520"/>
      <c r="AG46" s="520"/>
      <c r="AH46" s="520"/>
      <c r="AI46" s="520"/>
      <c r="AJ46" s="520"/>
      <c r="AK46" s="520"/>
      <c r="AL46" s="520"/>
      <c r="AM46" s="520"/>
      <c r="AN46" s="520"/>
      <c r="AO46" s="520"/>
      <c r="AP46" s="520"/>
      <c r="AQ46" s="520"/>
      <c r="AR46" s="520"/>
    </row>
    <row r="47" spans="1:44" ht="13.5" customHeight="1" x14ac:dyDescent="0.15">
      <c r="A47" s="521"/>
      <c r="B47" s="521"/>
      <c r="C47" s="521"/>
      <c r="D47" s="521"/>
      <c r="E47" s="521"/>
      <c r="F47" s="521"/>
      <c r="G47" s="521"/>
      <c r="H47" s="521"/>
      <c r="I47" s="521"/>
      <c r="J47" s="140"/>
      <c r="K47" s="140"/>
      <c r="L47" s="140"/>
      <c r="M47" s="140"/>
      <c r="N47" s="140"/>
      <c r="O47" s="140"/>
      <c r="P47" s="140"/>
      <c r="Q47" s="140"/>
      <c r="R47" s="140"/>
      <c r="S47" s="140"/>
      <c r="T47" s="140"/>
      <c r="U47" s="140"/>
      <c r="V47" s="140"/>
      <c r="W47" s="146" t="s">
        <v>411</v>
      </c>
      <c r="X47" s="146"/>
      <c r="Y47" s="146"/>
      <c r="Z47" s="146"/>
      <c r="AA47" s="146"/>
      <c r="AB47" s="146"/>
      <c r="AC47" s="146"/>
      <c r="AD47" s="146"/>
      <c r="AE47" s="146"/>
      <c r="AF47" s="146"/>
      <c r="AG47" s="146"/>
      <c r="AH47" s="146"/>
      <c r="AI47" s="146"/>
      <c r="AJ47" s="146"/>
      <c r="AK47" s="146"/>
      <c r="AL47" s="146"/>
      <c r="AM47" s="146"/>
      <c r="AN47" s="146"/>
      <c r="AO47" s="146"/>
      <c r="AP47" s="146"/>
      <c r="AQ47" s="146"/>
      <c r="AR47" s="146"/>
    </row>
    <row r="48" spans="1:44" ht="9.75" customHeight="1" x14ac:dyDescent="0.15">
      <c r="A48" s="147"/>
      <c r="B48" s="147"/>
      <c r="C48" s="147"/>
      <c r="D48" s="147"/>
      <c r="E48" s="147"/>
      <c r="F48" s="147"/>
      <c r="G48" s="147"/>
      <c r="H48" s="147"/>
      <c r="I48" s="147"/>
      <c r="J48" s="140"/>
      <c r="K48" s="140"/>
      <c r="L48" s="140"/>
      <c r="M48" s="140"/>
      <c r="N48" s="140"/>
      <c r="O48" s="140"/>
      <c r="P48" s="140"/>
      <c r="Q48" s="140"/>
      <c r="R48" s="140"/>
      <c r="S48" s="140"/>
      <c r="T48" s="140"/>
      <c r="U48" s="140"/>
      <c r="V48" s="140"/>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row>
    <row r="49" spans="1:44" ht="13.5" customHeight="1" x14ac:dyDescent="0.15">
      <c r="W49" s="3"/>
      <c r="X49" s="3"/>
      <c r="Y49" s="3"/>
      <c r="Z49" s="3"/>
      <c r="AA49" s="3"/>
      <c r="AB49" s="3"/>
      <c r="AC49" s="3"/>
      <c r="AD49" s="3"/>
      <c r="AE49" s="3"/>
      <c r="AF49" s="3"/>
      <c r="AG49" s="3"/>
      <c r="AH49" s="3"/>
      <c r="AI49" s="3"/>
      <c r="AJ49" s="3"/>
      <c r="AK49" s="3"/>
      <c r="AL49" s="3"/>
      <c r="AM49" s="3"/>
      <c r="AN49" s="3"/>
      <c r="AO49" s="3"/>
      <c r="AP49" s="3"/>
      <c r="AQ49" s="3"/>
      <c r="AR49" s="3"/>
    </row>
    <row r="50" spans="1:44" s="32" customFormat="1" ht="18.75" customHeight="1" x14ac:dyDescent="0.15">
      <c r="A50" s="522" t="s">
        <v>337</v>
      </c>
      <c r="B50" s="522"/>
      <c r="C50" s="522"/>
      <c r="D50" s="522"/>
      <c r="E50" s="522"/>
      <c r="F50" s="522"/>
      <c r="G50" s="522"/>
      <c r="H50" s="522"/>
      <c r="I50" s="522"/>
      <c r="J50" s="522"/>
      <c r="K50" s="522"/>
      <c r="L50" s="522"/>
      <c r="M50" s="522"/>
      <c r="N50" s="522"/>
      <c r="O50" s="522"/>
      <c r="P50" s="522"/>
      <c r="Q50" s="522"/>
      <c r="R50" s="522"/>
      <c r="S50" s="522"/>
      <c r="T50" s="522"/>
      <c r="U50" s="522"/>
      <c r="V50" s="522"/>
      <c r="W50" s="523" t="s">
        <v>314</v>
      </c>
      <c r="X50" s="523"/>
      <c r="Y50" s="523"/>
      <c r="Z50" s="523"/>
      <c r="AA50" s="523"/>
      <c r="AB50" s="523"/>
      <c r="AC50" s="523"/>
      <c r="AD50" s="523"/>
      <c r="AE50" s="523"/>
      <c r="AF50" s="523"/>
      <c r="AG50" s="523"/>
      <c r="AH50" s="523"/>
      <c r="AI50" s="523"/>
      <c r="AJ50" s="523"/>
      <c r="AK50" s="523"/>
      <c r="AL50" s="523"/>
      <c r="AM50" s="523"/>
      <c r="AN50" s="523"/>
      <c r="AO50" s="523"/>
      <c r="AP50" s="523"/>
      <c r="AQ50" s="523"/>
      <c r="AR50" s="523"/>
    </row>
    <row r="51" spans="1:44" ht="13.5" customHeight="1" thickBot="1" x14ac:dyDescent="0.2">
      <c r="A51" s="148"/>
      <c r="B51" s="148"/>
      <c r="C51" s="148"/>
      <c r="D51" s="148"/>
      <c r="E51" s="148"/>
      <c r="F51" s="148"/>
      <c r="G51" s="148"/>
      <c r="H51" s="148"/>
      <c r="I51" s="148"/>
      <c r="J51" s="148"/>
      <c r="K51" s="148"/>
      <c r="L51" s="148"/>
      <c r="M51" s="148"/>
      <c r="N51" s="148"/>
      <c r="O51" s="148"/>
      <c r="P51" s="148"/>
      <c r="Q51" s="148"/>
      <c r="R51" s="148"/>
      <c r="S51" s="148"/>
      <c r="T51" s="148"/>
      <c r="U51" s="148"/>
      <c r="V51" s="148"/>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row>
    <row r="52" spans="1:44" ht="13.5" customHeight="1" x14ac:dyDescent="0.15">
      <c r="A52" s="150"/>
      <c r="B52" s="150"/>
      <c r="C52" s="150"/>
      <c r="D52" s="150"/>
      <c r="E52" s="150"/>
      <c r="F52" s="151"/>
      <c r="G52" s="430" t="s">
        <v>64</v>
      </c>
      <c r="H52" s="524"/>
      <c r="I52" s="525" t="s">
        <v>112</v>
      </c>
      <c r="J52" s="526"/>
      <c r="K52" s="526"/>
      <c r="L52" s="526"/>
      <c r="M52" s="526"/>
      <c r="N52" s="526"/>
      <c r="O52" s="526"/>
      <c r="P52" s="526"/>
      <c r="Q52" s="526"/>
      <c r="R52" s="526"/>
      <c r="S52" s="526"/>
      <c r="T52" s="526"/>
      <c r="U52" s="526"/>
      <c r="V52" s="526"/>
      <c r="W52" s="526"/>
      <c r="X52" s="526"/>
      <c r="Y52" s="526"/>
      <c r="Z52" s="527"/>
      <c r="AA52" s="528" t="s">
        <v>91</v>
      </c>
      <c r="AB52" s="529"/>
      <c r="AC52" s="529"/>
      <c r="AD52" s="529"/>
      <c r="AE52" s="529"/>
      <c r="AF52" s="529"/>
      <c r="AG52" s="529"/>
      <c r="AH52" s="529"/>
      <c r="AI52" s="529"/>
      <c r="AJ52" s="529"/>
      <c r="AK52" s="529"/>
      <c r="AL52" s="529"/>
      <c r="AM52" s="529"/>
      <c r="AN52" s="529"/>
      <c r="AO52" s="529"/>
      <c r="AP52" s="529"/>
      <c r="AQ52" s="529"/>
      <c r="AR52" s="529"/>
    </row>
    <row r="53" spans="1:44" ht="13.5" customHeight="1" x14ac:dyDescent="0.15">
      <c r="A53" s="130"/>
      <c r="B53" s="130"/>
      <c r="C53" s="130"/>
      <c r="D53" s="130"/>
      <c r="E53" s="130"/>
      <c r="F53" s="120"/>
      <c r="G53" s="449" t="s">
        <v>65</v>
      </c>
      <c r="H53" s="537"/>
      <c r="I53" s="451" t="s">
        <v>66</v>
      </c>
      <c r="J53" s="452"/>
      <c r="K53" s="543" t="s">
        <v>11</v>
      </c>
      <c r="L53" s="544"/>
      <c r="M53" s="544"/>
      <c r="N53" s="544"/>
      <c r="O53" s="544"/>
      <c r="P53" s="544"/>
      <c r="Q53" s="544"/>
      <c r="R53" s="544"/>
      <c r="S53" s="544"/>
      <c r="T53" s="545"/>
      <c r="U53" s="546" t="s">
        <v>67</v>
      </c>
      <c r="V53" s="547"/>
      <c r="W53" s="534" t="s">
        <v>92</v>
      </c>
      <c r="X53" s="534"/>
      <c r="Y53" s="534"/>
      <c r="Z53" s="548"/>
      <c r="AA53" s="541" t="s">
        <v>187</v>
      </c>
      <c r="AB53" s="542"/>
      <c r="AC53" s="530" t="s">
        <v>11</v>
      </c>
      <c r="AD53" s="531"/>
      <c r="AE53" s="531"/>
      <c r="AF53" s="531"/>
      <c r="AG53" s="531"/>
      <c r="AH53" s="531"/>
      <c r="AI53" s="531"/>
      <c r="AJ53" s="531"/>
      <c r="AK53" s="531"/>
      <c r="AL53" s="532"/>
      <c r="AM53" s="533" t="s">
        <v>93</v>
      </c>
      <c r="AN53" s="534"/>
      <c r="AO53" s="534"/>
      <c r="AP53" s="534"/>
      <c r="AQ53" s="534"/>
      <c r="AR53" s="534"/>
    </row>
    <row r="54" spans="1:44" ht="13.5" customHeight="1" x14ac:dyDescent="0.15">
      <c r="A54" s="535" t="s">
        <v>68</v>
      </c>
      <c r="B54" s="535"/>
      <c r="C54" s="535"/>
      <c r="D54" s="535"/>
      <c r="E54" s="535"/>
      <c r="F54" s="536"/>
      <c r="G54" s="449" t="s">
        <v>69</v>
      </c>
      <c r="H54" s="537"/>
      <c r="I54" s="538"/>
      <c r="J54" s="536"/>
      <c r="K54" s="451" t="s">
        <v>187</v>
      </c>
      <c r="L54" s="452"/>
      <c r="M54" s="446" t="s">
        <v>70</v>
      </c>
      <c r="N54" s="447"/>
      <c r="O54" s="447"/>
      <c r="P54" s="448"/>
      <c r="Q54" s="446" t="s">
        <v>158</v>
      </c>
      <c r="R54" s="447"/>
      <c r="S54" s="447"/>
      <c r="T54" s="448"/>
      <c r="U54" s="456" t="s">
        <v>71</v>
      </c>
      <c r="V54" s="457"/>
      <c r="W54" s="539" t="s">
        <v>94</v>
      </c>
      <c r="X54" s="539"/>
      <c r="Y54" s="539"/>
      <c r="Z54" s="540"/>
      <c r="AA54" s="437"/>
      <c r="AB54" s="435"/>
      <c r="AC54" s="541" t="s">
        <v>187</v>
      </c>
      <c r="AD54" s="542"/>
      <c r="AE54" s="549" t="s">
        <v>70</v>
      </c>
      <c r="AF54" s="550"/>
      <c r="AG54" s="550"/>
      <c r="AH54" s="551"/>
      <c r="AI54" s="549" t="s">
        <v>158</v>
      </c>
      <c r="AJ54" s="550"/>
      <c r="AK54" s="550"/>
      <c r="AL54" s="551"/>
      <c r="AM54" s="552" t="s">
        <v>95</v>
      </c>
      <c r="AN54" s="539"/>
      <c r="AO54" s="539"/>
      <c r="AP54" s="539"/>
      <c r="AQ54" s="539"/>
      <c r="AR54" s="539"/>
    </row>
    <row r="55" spans="1:44" ht="13.5" customHeight="1" x14ac:dyDescent="0.15">
      <c r="A55" s="130"/>
      <c r="B55" s="130"/>
      <c r="C55" s="130"/>
      <c r="D55" s="130"/>
      <c r="E55" s="130"/>
      <c r="F55" s="120"/>
      <c r="G55" s="449" t="s">
        <v>72</v>
      </c>
      <c r="H55" s="537"/>
      <c r="I55" s="538"/>
      <c r="J55" s="536"/>
      <c r="K55" s="538"/>
      <c r="L55" s="536"/>
      <c r="M55" s="553" t="s">
        <v>73</v>
      </c>
      <c r="N55" s="554"/>
      <c r="O55" s="553" t="s">
        <v>74</v>
      </c>
      <c r="P55" s="554"/>
      <c r="Q55" s="553" t="s">
        <v>73</v>
      </c>
      <c r="R55" s="554"/>
      <c r="S55" s="553" t="s">
        <v>74</v>
      </c>
      <c r="T55" s="554"/>
      <c r="U55" s="451" t="s">
        <v>187</v>
      </c>
      <c r="V55" s="452"/>
      <c r="W55" s="541" t="s">
        <v>96</v>
      </c>
      <c r="X55" s="542"/>
      <c r="Y55" s="541" t="s">
        <v>97</v>
      </c>
      <c r="Z55" s="542"/>
      <c r="AA55" s="437"/>
      <c r="AB55" s="435"/>
      <c r="AC55" s="437"/>
      <c r="AD55" s="435"/>
      <c r="AE55" s="562" t="s">
        <v>73</v>
      </c>
      <c r="AF55" s="563"/>
      <c r="AG55" s="562" t="s">
        <v>74</v>
      </c>
      <c r="AH55" s="563"/>
      <c r="AI55" s="562" t="s">
        <v>73</v>
      </c>
      <c r="AJ55" s="563"/>
      <c r="AK55" s="562" t="s">
        <v>74</v>
      </c>
      <c r="AL55" s="563"/>
      <c r="AM55" s="541" t="s">
        <v>187</v>
      </c>
      <c r="AN55" s="542"/>
      <c r="AO55" s="541" t="s">
        <v>96</v>
      </c>
      <c r="AP55" s="542"/>
      <c r="AQ55" s="541" t="s">
        <v>97</v>
      </c>
      <c r="AR55" s="555"/>
    </row>
    <row r="56" spans="1:44" ht="13.5" customHeight="1" x14ac:dyDescent="0.15">
      <c r="A56" s="152"/>
      <c r="B56" s="152"/>
      <c r="C56" s="152"/>
      <c r="D56" s="152"/>
      <c r="E56" s="152"/>
      <c r="F56" s="153"/>
      <c r="G56" s="456" t="s">
        <v>75</v>
      </c>
      <c r="H56" s="556"/>
      <c r="I56" s="453"/>
      <c r="J56" s="454"/>
      <c r="K56" s="557" t="s">
        <v>408</v>
      </c>
      <c r="L56" s="426"/>
      <c r="M56" s="558" t="s">
        <v>77</v>
      </c>
      <c r="N56" s="559"/>
      <c r="O56" s="558" t="s">
        <v>77</v>
      </c>
      <c r="P56" s="559"/>
      <c r="Q56" s="558" t="s">
        <v>77</v>
      </c>
      <c r="R56" s="559"/>
      <c r="S56" s="558" t="s">
        <v>77</v>
      </c>
      <c r="T56" s="559"/>
      <c r="U56" s="453"/>
      <c r="V56" s="454"/>
      <c r="W56" s="438"/>
      <c r="X56" s="439"/>
      <c r="Y56" s="438"/>
      <c r="Z56" s="439"/>
      <c r="AA56" s="438"/>
      <c r="AB56" s="439"/>
      <c r="AC56" s="557" t="s">
        <v>408</v>
      </c>
      <c r="AD56" s="426"/>
      <c r="AE56" s="560" t="s">
        <v>77</v>
      </c>
      <c r="AF56" s="561"/>
      <c r="AG56" s="560" t="s">
        <v>77</v>
      </c>
      <c r="AH56" s="561"/>
      <c r="AI56" s="560" t="s">
        <v>77</v>
      </c>
      <c r="AJ56" s="561"/>
      <c r="AK56" s="560" t="s">
        <v>77</v>
      </c>
      <c r="AL56" s="561"/>
      <c r="AM56" s="438"/>
      <c r="AN56" s="439"/>
      <c r="AO56" s="438"/>
      <c r="AP56" s="439"/>
      <c r="AQ56" s="438"/>
      <c r="AR56" s="455"/>
    </row>
    <row r="57" spans="1:44" ht="13.5" customHeight="1" x14ac:dyDescent="0.15">
      <c r="A57" s="547" t="s">
        <v>88</v>
      </c>
      <c r="B57" s="547"/>
      <c r="C57" s="547"/>
      <c r="D57" s="547"/>
      <c r="E57" s="547"/>
      <c r="F57" s="567"/>
      <c r="G57" s="568"/>
      <c r="H57" s="564"/>
      <c r="I57" s="564"/>
      <c r="J57" s="564"/>
      <c r="K57" s="564"/>
      <c r="L57" s="564"/>
      <c r="M57" s="564"/>
      <c r="N57" s="564"/>
      <c r="O57" s="564"/>
      <c r="P57" s="564"/>
      <c r="Q57" s="564"/>
      <c r="R57" s="564"/>
      <c r="S57" s="564"/>
      <c r="T57" s="564"/>
      <c r="U57" s="564"/>
      <c r="V57" s="564"/>
      <c r="W57" s="3"/>
      <c r="X57" s="3"/>
      <c r="Y57" s="3"/>
      <c r="Z57" s="3"/>
      <c r="AA57" s="3"/>
      <c r="AB57" s="3"/>
      <c r="AC57" s="3"/>
      <c r="AD57" s="3"/>
      <c r="AE57" s="3"/>
      <c r="AF57" s="3"/>
      <c r="AG57" s="3"/>
      <c r="AH57" s="3"/>
      <c r="AI57" s="3"/>
      <c r="AJ57" s="3"/>
      <c r="AK57" s="3"/>
      <c r="AL57" s="3"/>
      <c r="AM57" s="3"/>
      <c r="AN57" s="3"/>
      <c r="AO57" s="3"/>
      <c r="AP57" s="3"/>
      <c r="AQ57" s="3"/>
      <c r="AR57" s="3"/>
    </row>
    <row r="58" spans="1:44" ht="13.5" customHeight="1" x14ac:dyDescent="0.15">
      <c r="A58" s="130"/>
      <c r="B58" s="565" t="s">
        <v>90</v>
      </c>
      <c r="C58" s="565"/>
      <c r="D58" s="565"/>
      <c r="E58" s="119" t="s">
        <v>403</v>
      </c>
      <c r="F58" s="154" t="s">
        <v>194</v>
      </c>
      <c r="G58" s="460">
        <v>198170</v>
      </c>
      <c r="H58" s="461"/>
      <c r="I58" s="461">
        <v>198810</v>
      </c>
      <c r="J58" s="461"/>
      <c r="K58" s="461">
        <v>198170</v>
      </c>
      <c r="L58" s="461"/>
      <c r="M58" s="566">
        <v>55080</v>
      </c>
      <c r="N58" s="566"/>
      <c r="O58" s="566"/>
      <c r="P58" s="566"/>
      <c r="Q58" s="566">
        <v>137260</v>
      </c>
      <c r="R58" s="566"/>
      <c r="S58" s="566"/>
      <c r="T58" s="566"/>
      <c r="U58" s="461">
        <v>640</v>
      </c>
      <c r="V58" s="461"/>
      <c r="W58" s="461">
        <v>330</v>
      </c>
      <c r="X58" s="461"/>
      <c r="Y58" s="461">
        <v>300</v>
      </c>
      <c r="Z58" s="461"/>
      <c r="AA58" s="461">
        <v>509430</v>
      </c>
      <c r="AB58" s="461"/>
      <c r="AC58" s="461">
        <v>508150</v>
      </c>
      <c r="AD58" s="461"/>
      <c r="AE58" s="569">
        <v>51660</v>
      </c>
      <c r="AF58" s="569"/>
      <c r="AG58" s="569">
        <v>3420</v>
      </c>
      <c r="AH58" s="569"/>
      <c r="AI58" s="569">
        <v>442110</v>
      </c>
      <c r="AJ58" s="569"/>
      <c r="AK58" s="569">
        <v>480</v>
      </c>
      <c r="AL58" s="569"/>
      <c r="AM58" s="461">
        <v>1280</v>
      </c>
      <c r="AN58" s="461"/>
      <c r="AO58" s="461">
        <v>970</v>
      </c>
      <c r="AP58" s="461"/>
      <c r="AQ58" s="461">
        <v>300</v>
      </c>
      <c r="AR58" s="461"/>
    </row>
    <row r="59" spans="1:44" ht="13.5" customHeight="1" x14ac:dyDescent="0.15">
      <c r="A59" s="130"/>
      <c r="B59" s="118"/>
      <c r="C59" s="118"/>
      <c r="D59" s="118"/>
      <c r="E59" s="119" t="s">
        <v>405</v>
      </c>
      <c r="F59" s="154" t="s">
        <v>194</v>
      </c>
      <c r="G59" s="460">
        <v>201390</v>
      </c>
      <c r="H59" s="461"/>
      <c r="I59" s="461">
        <v>201890</v>
      </c>
      <c r="J59" s="461"/>
      <c r="K59" s="461">
        <v>201390</v>
      </c>
      <c r="L59" s="461"/>
      <c r="M59" s="566">
        <v>56970</v>
      </c>
      <c r="N59" s="566"/>
      <c r="O59" s="566"/>
      <c r="P59" s="566"/>
      <c r="Q59" s="566">
        <v>144420</v>
      </c>
      <c r="R59" s="566"/>
      <c r="S59" s="566"/>
      <c r="T59" s="566"/>
      <c r="U59" s="461">
        <v>500</v>
      </c>
      <c r="V59" s="461"/>
      <c r="W59" s="461">
        <v>410</v>
      </c>
      <c r="X59" s="461"/>
      <c r="Y59" s="461">
        <v>90</v>
      </c>
      <c r="Z59" s="461"/>
      <c r="AA59" s="461">
        <v>508000</v>
      </c>
      <c r="AB59" s="461"/>
      <c r="AC59" s="461">
        <v>506600</v>
      </c>
      <c r="AD59" s="461"/>
      <c r="AE59" s="566">
        <v>56970</v>
      </c>
      <c r="AF59" s="566"/>
      <c r="AG59" s="566"/>
      <c r="AH59" s="566"/>
      <c r="AI59" s="566">
        <v>449630</v>
      </c>
      <c r="AJ59" s="566"/>
      <c r="AK59" s="566"/>
      <c r="AL59" s="566"/>
      <c r="AM59" s="461">
        <v>1400</v>
      </c>
      <c r="AN59" s="461"/>
      <c r="AO59" s="461">
        <v>1310</v>
      </c>
      <c r="AP59" s="461"/>
      <c r="AQ59" s="461">
        <v>90</v>
      </c>
      <c r="AR59" s="461"/>
    </row>
    <row r="60" spans="1:44" ht="13.5" customHeight="1" x14ac:dyDescent="0.15">
      <c r="A60" s="130"/>
      <c r="B60" s="130"/>
      <c r="C60" s="130"/>
      <c r="D60" s="130"/>
      <c r="E60" s="119" t="s">
        <v>406</v>
      </c>
      <c r="F60" s="154" t="s">
        <v>194</v>
      </c>
      <c r="G60" s="460">
        <v>210090</v>
      </c>
      <c r="H60" s="470"/>
      <c r="I60" s="470">
        <v>211320</v>
      </c>
      <c r="J60" s="470"/>
      <c r="K60" s="470">
        <v>210090</v>
      </c>
      <c r="L60" s="470"/>
      <c r="M60" s="570">
        <v>69030</v>
      </c>
      <c r="N60" s="570"/>
      <c r="O60" s="570"/>
      <c r="P60" s="570"/>
      <c r="Q60" s="570">
        <v>141050</v>
      </c>
      <c r="R60" s="570"/>
      <c r="S60" s="570"/>
      <c r="T60" s="570"/>
      <c r="U60" s="470">
        <v>590</v>
      </c>
      <c r="V60" s="470"/>
      <c r="W60" s="470" t="s">
        <v>285</v>
      </c>
      <c r="X60" s="470"/>
      <c r="Y60" s="470" t="s">
        <v>285</v>
      </c>
      <c r="Z60" s="470"/>
      <c r="AA60" s="470">
        <v>501440</v>
      </c>
      <c r="AB60" s="470"/>
      <c r="AC60" s="470" t="s">
        <v>285</v>
      </c>
      <c r="AD60" s="470"/>
      <c r="AE60" s="570" t="s">
        <v>285</v>
      </c>
      <c r="AF60" s="570"/>
      <c r="AG60" s="570"/>
      <c r="AH60" s="570"/>
      <c r="AI60" s="570" t="s">
        <v>285</v>
      </c>
      <c r="AJ60" s="570"/>
      <c r="AK60" s="570"/>
      <c r="AL60" s="570"/>
      <c r="AM60" s="470" t="s">
        <v>285</v>
      </c>
      <c r="AN60" s="470"/>
      <c r="AO60" s="470" t="s">
        <v>285</v>
      </c>
      <c r="AP60" s="470"/>
      <c r="AQ60" s="470" t="s">
        <v>285</v>
      </c>
      <c r="AR60" s="470"/>
    </row>
    <row r="61" spans="1:44" ht="13.5" customHeight="1" x14ac:dyDescent="0.15">
      <c r="A61" s="130"/>
      <c r="B61" s="118"/>
      <c r="C61" s="118"/>
      <c r="D61" s="118"/>
      <c r="E61" s="119" t="s">
        <v>407</v>
      </c>
      <c r="F61" s="154" t="s">
        <v>194</v>
      </c>
      <c r="G61" s="460">
        <v>221320</v>
      </c>
      <c r="H61" s="461"/>
      <c r="I61" s="470">
        <v>222290</v>
      </c>
      <c r="J61" s="470"/>
      <c r="K61" s="470">
        <v>221320</v>
      </c>
      <c r="L61" s="470"/>
      <c r="M61" s="570">
        <v>79290</v>
      </c>
      <c r="N61" s="570"/>
      <c r="O61" s="570"/>
      <c r="P61" s="570"/>
      <c r="Q61" s="570">
        <v>142040</v>
      </c>
      <c r="R61" s="570"/>
      <c r="S61" s="570"/>
      <c r="T61" s="570"/>
      <c r="U61" s="470">
        <v>970</v>
      </c>
      <c r="V61" s="470"/>
      <c r="W61" s="470">
        <v>510</v>
      </c>
      <c r="X61" s="470"/>
      <c r="Y61" s="470">
        <v>460</v>
      </c>
      <c r="Z61" s="470"/>
      <c r="AA61" s="470">
        <v>501780</v>
      </c>
      <c r="AB61" s="470"/>
      <c r="AC61" s="470">
        <v>499770</v>
      </c>
      <c r="AD61" s="470"/>
      <c r="AE61" s="570">
        <v>79290</v>
      </c>
      <c r="AF61" s="570"/>
      <c r="AG61" s="570"/>
      <c r="AH61" s="570"/>
      <c r="AI61" s="570">
        <v>420490</v>
      </c>
      <c r="AJ61" s="570"/>
      <c r="AK61" s="570"/>
      <c r="AL61" s="570"/>
      <c r="AM61" s="470">
        <v>2010</v>
      </c>
      <c r="AN61" s="470"/>
      <c r="AO61" s="470">
        <v>1550</v>
      </c>
      <c r="AP61" s="470"/>
      <c r="AQ61" s="470">
        <v>460</v>
      </c>
      <c r="AR61" s="470"/>
    </row>
    <row r="62" spans="1:44" s="35" customFormat="1" ht="13.5" customHeight="1" x14ac:dyDescent="0.15">
      <c r="A62" s="155"/>
      <c r="B62" s="156"/>
      <c r="C62" s="156"/>
      <c r="D62" s="156"/>
      <c r="E62" s="157" t="s">
        <v>740</v>
      </c>
      <c r="F62" s="158" t="s">
        <v>194</v>
      </c>
      <c r="G62" s="512">
        <v>226120</v>
      </c>
      <c r="H62" s="513"/>
      <c r="I62" s="513">
        <v>227320</v>
      </c>
      <c r="J62" s="513"/>
      <c r="K62" s="513">
        <v>226120</v>
      </c>
      <c r="L62" s="513"/>
      <c r="M62" s="571">
        <v>87540</v>
      </c>
      <c r="N62" s="571"/>
      <c r="O62" s="571"/>
      <c r="P62" s="571"/>
      <c r="Q62" s="571">
        <v>138590</v>
      </c>
      <c r="R62" s="571"/>
      <c r="S62" s="571"/>
      <c r="T62" s="571"/>
      <c r="U62" s="572">
        <v>1200</v>
      </c>
      <c r="V62" s="572"/>
      <c r="W62" s="572">
        <v>270</v>
      </c>
      <c r="X62" s="572"/>
      <c r="Y62" s="572">
        <v>930</v>
      </c>
      <c r="Z62" s="572"/>
      <c r="AA62" s="513">
        <v>495430</v>
      </c>
      <c r="AB62" s="513"/>
      <c r="AC62" s="513">
        <v>490830</v>
      </c>
      <c r="AD62" s="513"/>
      <c r="AE62" s="571">
        <v>87540</v>
      </c>
      <c r="AF62" s="571"/>
      <c r="AG62" s="571"/>
      <c r="AH62" s="571"/>
      <c r="AI62" s="571">
        <v>403300</v>
      </c>
      <c r="AJ62" s="571"/>
      <c r="AK62" s="571"/>
      <c r="AL62" s="571"/>
      <c r="AM62" s="513">
        <v>4590</v>
      </c>
      <c r="AN62" s="513"/>
      <c r="AO62" s="513">
        <v>870</v>
      </c>
      <c r="AP62" s="513"/>
      <c r="AQ62" s="513">
        <v>3730</v>
      </c>
      <c r="AR62" s="513"/>
    </row>
    <row r="63" spans="1:44" ht="13.5" customHeight="1" x14ac:dyDescent="0.15">
      <c r="A63" s="573" t="s">
        <v>412</v>
      </c>
      <c r="B63" s="573"/>
      <c r="C63" s="573"/>
      <c r="D63" s="573"/>
      <c r="E63" s="573"/>
      <c r="F63" s="537"/>
      <c r="G63" s="460"/>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row>
    <row r="64" spans="1:44" ht="13.5" customHeight="1" x14ac:dyDescent="0.15">
      <c r="A64" s="573" t="s">
        <v>338</v>
      </c>
      <c r="B64" s="573"/>
      <c r="C64" s="573"/>
      <c r="D64" s="573"/>
      <c r="E64" s="573"/>
      <c r="F64" s="537"/>
      <c r="G64" s="460"/>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row>
    <row r="65" spans="1:44" ht="13.5" customHeight="1" x14ac:dyDescent="0.15">
      <c r="A65" s="130"/>
      <c r="B65" s="565" t="s">
        <v>90</v>
      </c>
      <c r="C65" s="565"/>
      <c r="D65" s="565"/>
      <c r="E65" s="119" t="s">
        <v>403</v>
      </c>
      <c r="F65" s="154" t="s">
        <v>194</v>
      </c>
      <c r="G65" s="574">
        <v>320</v>
      </c>
      <c r="H65" s="569"/>
      <c r="I65" s="461">
        <v>370</v>
      </c>
      <c r="J65" s="461"/>
      <c r="K65" s="461" t="s">
        <v>285</v>
      </c>
      <c r="L65" s="461"/>
      <c r="M65" s="566" t="s">
        <v>285</v>
      </c>
      <c r="N65" s="566"/>
      <c r="O65" s="566"/>
      <c r="P65" s="566"/>
      <c r="Q65" s="566" t="s">
        <v>285</v>
      </c>
      <c r="R65" s="566"/>
      <c r="S65" s="566"/>
      <c r="T65" s="566"/>
      <c r="U65" s="461">
        <v>370</v>
      </c>
      <c r="V65" s="461"/>
      <c r="W65" s="461">
        <v>120</v>
      </c>
      <c r="X65" s="461"/>
      <c r="Y65" s="461">
        <v>250</v>
      </c>
      <c r="Z65" s="461"/>
      <c r="AA65" s="461">
        <v>5920</v>
      </c>
      <c r="AB65" s="461"/>
      <c r="AC65" s="461" t="s">
        <v>285</v>
      </c>
      <c r="AD65" s="461"/>
      <c r="AE65" s="566" t="s">
        <v>285</v>
      </c>
      <c r="AF65" s="566"/>
      <c r="AG65" s="566"/>
      <c r="AH65" s="566"/>
      <c r="AI65" s="566" t="s">
        <v>285</v>
      </c>
      <c r="AJ65" s="566"/>
      <c r="AK65" s="566"/>
      <c r="AL65" s="566"/>
      <c r="AM65" s="461">
        <v>5920</v>
      </c>
      <c r="AN65" s="461"/>
      <c r="AO65" s="461">
        <v>280</v>
      </c>
      <c r="AP65" s="461"/>
      <c r="AQ65" s="461">
        <v>5630</v>
      </c>
      <c r="AR65" s="461"/>
    </row>
    <row r="66" spans="1:44" ht="13.5" customHeight="1" x14ac:dyDescent="0.15">
      <c r="A66" s="130"/>
      <c r="B66" s="118"/>
      <c r="C66" s="118"/>
      <c r="D66" s="118"/>
      <c r="E66" s="119" t="s">
        <v>405</v>
      </c>
      <c r="F66" s="154" t="s">
        <v>194</v>
      </c>
      <c r="G66" s="460">
        <v>240</v>
      </c>
      <c r="H66" s="461"/>
      <c r="I66" s="461">
        <v>240</v>
      </c>
      <c r="J66" s="461"/>
      <c r="K66" s="461" t="s">
        <v>285</v>
      </c>
      <c r="L66" s="461"/>
      <c r="M66" s="566" t="s">
        <v>285</v>
      </c>
      <c r="N66" s="566"/>
      <c r="O66" s="566"/>
      <c r="P66" s="566"/>
      <c r="Q66" s="566" t="s">
        <v>285</v>
      </c>
      <c r="R66" s="566"/>
      <c r="S66" s="566"/>
      <c r="T66" s="566"/>
      <c r="U66" s="461">
        <v>240</v>
      </c>
      <c r="V66" s="461"/>
      <c r="W66" s="461">
        <v>70</v>
      </c>
      <c r="X66" s="461"/>
      <c r="Y66" s="461">
        <v>170</v>
      </c>
      <c r="Z66" s="461"/>
      <c r="AA66" s="461">
        <v>4180</v>
      </c>
      <c r="AB66" s="461"/>
      <c r="AC66" s="461" t="s">
        <v>285</v>
      </c>
      <c r="AD66" s="461"/>
      <c r="AE66" s="566" t="s">
        <v>285</v>
      </c>
      <c r="AF66" s="566"/>
      <c r="AG66" s="566"/>
      <c r="AH66" s="566"/>
      <c r="AI66" s="566" t="s">
        <v>285</v>
      </c>
      <c r="AJ66" s="566"/>
      <c r="AK66" s="566"/>
      <c r="AL66" s="566"/>
      <c r="AM66" s="461">
        <v>4180</v>
      </c>
      <c r="AN66" s="461"/>
      <c r="AO66" s="461">
        <v>240</v>
      </c>
      <c r="AP66" s="461"/>
      <c r="AQ66" s="461">
        <v>3950</v>
      </c>
      <c r="AR66" s="461"/>
    </row>
    <row r="67" spans="1:44" ht="13.5" customHeight="1" x14ac:dyDescent="0.15">
      <c r="A67" s="130"/>
      <c r="B67" s="130"/>
      <c r="C67" s="130"/>
      <c r="D67" s="130"/>
      <c r="E67" s="119" t="s">
        <v>406</v>
      </c>
      <c r="F67" s="154" t="s">
        <v>194</v>
      </c>
      <c r="G67" s="576">
        <v>160</v>
      </c>
      <c r="H67" s="577"/>
      <c r="I67" s="577">
        <v>160</v>
      </c>
      <c r="J67" s="577"/>
      <c r="K67" s="461" t="s">
        <v>285</v>
      </c>
      <c r="L67" s="461"/>
      <c r="M67" s="566" t="s">
        <v>285</v>
      </c>
      <c r="N67" s="566"/>
      <c r="O67" s="566"/>
      <c r="P67" s="566"/>
      <c r="Q67" s="566" t="s">
        <v>285</v>
      </c>
      <c r="R67" s="566"/>
      <c r="S67" s="566"/>
      <c r="T67" s="566"/>
      <c r="U67" s="577">
        <v>160</v>
      </c>
      <c r="V67" s="577"/>
      <c r="W67" s="565" t="s">
        <v>285</v>
      </c>
      <c r="X67" s="565"/>
      <c r="Y67" s="565" t="s">
        <v>285</v>
      </c>
      <c r="Z67" s="565"/>
      <c r="AA67" s="565" t="s">
        <v>285</v>
      </c>
      <c r="AB67" s="565"/>
      <c r="AC67" s="461" t="s">
        <v>285</v>
      </c>
      <c r="AD67" s="461"/>
      <c r="AE67" s="566" t="s">
        <v>285</v>
      </c>
      <c r="AF67" s="566"/>
      <c r="AG67" s="566"/>
      <c r="AH67" s="566"/>
      <c r="AI67" s="566" t="s">
        <v>285</v>
      </c>
      <c r="AJ67" s="566"/>
      <c r="AK67" s="566"/>
      <c r="AL67" s="566"/>
      <c r="AM67" s="565" t="s">
        <v>285</v>
      </c>
      <c r="AN67" s="565"/>
      <c r="AO67" s="565" t="s">
        <v>285</v>
      </c>
      <c r="AP67" s="565"/>
      <c r="AQ67" s="565" t="s">
        <v>285</v>
      </c>
      <c r="AR67" s="565"/>
    </row>
    <row r="68" spans="1:44" s="35" customFormat="1" ht="13.5" customHeight="1" x14ac:dyDescent="0.15">
      <c r="A68" s="130"/>
      <c r="B68" s="118"/>
      <c r="C68" s="118"/>
      <c r="D68" s="118"/>
      <c r="E68" s="119" t="s">
        <v>407</v>
      </c>
      <c r="F68" s="154" t="s">
        <v>194</v>
      </c>
      <c r="G68" s="576">
        <v>120</v>
      </c>
      <c r="H68" s="577"/>
      <c r="I68" s="577">
        <v>120</v>
      </c>
      <c r="J68" s="577"/>
      <c r="K68" s="461" t="s">
        <v>287</v>
      </c>
      <c r="L68" s="461"/>
      <c r="M68" s="566" t="s">
        <v>287</v>
      </c>
      <c r="N68" s="566"/>
      <c r="O68" s="566"/>
      <c r="P68" s="566"/>
      <c r="Q68" s="566" t="s">
        <v>287</v>
      </c>
      <c r="R68" s="566"/>
      <c r="S68" s="566"/>
      <c r="T68" s="566"/>
      <c r="U68" s="575">
        <v>120</v>
      </c>
      <c r="V68" s="575"/>
      <c r="W68" s="575" t="s">
        <v>287</v>
      </c>
      <c r="X68" s="575"/>
      <c r="Y68" s="575">
        <v>120</v>
      </c>
      <c r="Z68" s="575"/>
      <c r="AA68" s="575">
        <v>3790</v>
      </c>
      <c r="AB68" s="575"/>
      <c r="AC68" s="575" t="s">
        <v>287</v>
      </c>
      <c r="AD68" s="575"/>
      <c r="AE68" s="584" t="s">
        <v>287</v>
      </c>
      <c r="AF68" s="584"/>
      <c r="AG68" s="584"/>
      <c r="AH68" s="584"/>
      <c r="AI68" s="584" t="s">
        <v>287</v>
      </c>
      <c r="AJ68" s="584"/>
      <c r="AK68" s="584"/>
      <c r="AL68" s="584"/>
      <c r="AM68" s="575">
        <v>3790</v>
      </c>
      <c r="AN68" s="575"/>
      <c r="AO68" s="575" t="s">
        <v>287</v>
      </c>
      <c r="AP68" s="575"/>
      <c r="AQ68" s="575">
        <v>3790</v>
      </c>
      <c r="AR68" s="575"/>
    </row>
    <row r="69" spans="1:44" s="35" customFormat="1" ht="13.5" customHeight="1" thickBot="1" x14ac:dyDescent="0.2">
      <c r="A69" s="159"/>
      <c r="B69" s="160"/>
      <c r="C69" s="160"/>
      <c r="D69" s="160"/>
      <c r="E69" s="157" t="s">
        <v>740</v>
      </c>
      <c r="F69" s="161" t="s">
        <v>194</v>
      </c>
      <c r="G69" s="583">
        <v>160</v>
      </c>
      <c r="H69" s="580"/>
      <c r="I69" s="580">
        <v>160</v>
      </c>
      <c r="J69" s="580"/>
      <c r="K69" s="581" t="s">
        <v>750</v>
      </c>
      <c r="L69" s="581"/>
      <c r="M69" s="582" t="s">
        <v>750</v>
      </c>
      <c r="N69" s="582"/>
      <c r="O69" s="582"/>
      <c r="P69" s="582"/>
      <c r="Q69" s="582" t="s">
        <v>750</v>
      </c>
      <c r="R69" s="582"/>
      <c r="S69" s="582"/>
      <c r="T69" s="582"/>
      <c r="U69" s="580">
        <v>160</v>
      </c>
      <c r="V69" s="580"/>
      <c r="W69" s="579" t="s">
        <v>750</v>
      </c>
      <c r="X69" s="579"/>
      <c r="Y69" s="580">
        <v>160</v>
      </c>
      <c r="Z69" s="580"/>
      <c r="AA69" s="578">
        <v>2960</v>
      </c>
      <c r="AB69" s="578"/>
      <c r="AC69" s="581" t="s">
        <v>750</v>
      </c>
      <c r="AD69" s="581"/>
      <c r="AE69" s="582" t="s">
        <v>750</v>
      </c>
      <c r="AF69" s="582"/>
      <c r="AG69" s="582"/>
      <c r="AH69" s="582"/>
      <c r="AI69" s="582" t="s">
        <v>750</v>
      </c>
      <c r="AJ69" s="582"/>
      <c r="AK69" s="582"/>
      <c r="AL69" s="582"/>
      <c r="AM69" s="578">
        <v>2960</v>
      </c>
      <c r="AN69" s="578"/>
      <c r="AO69" s="579" t="s">
        <v>750</v>
      </c>
      <c r="AP69" s="579"/>
      <c r="AQ69" s="578">
        <v>2960</v>
      </c>
      <c r="AR69" s="578"/>
    </row>
    <row r="70" spans="1:44" ht="13.5" customHeight="1" x14ac:dyDescent="0.15">
      <c r="A70" s="488" t="s">
        <v>380</v>
      </c>
      <c r="B70" s="488"/>
      <c r="C70" s="488"/>
      <c r="D70" s="488"/>
      <c r="E70" s="488"/>
      <c r="F70" s="488"/>
      <c r="G70" s="488"/>
      <c r="H70" s="488"/>
      <c r="I70" s="488"/>
      <c r="J70" s="488" t="s">
        <v>381</v>
      </c>
      <c r="K70" s="488"/>
      <c r="L70" s="488"/>
      <c r="M70" s="488"/>
      <c r="N70" s="488"/>
      <c r="O70" s="488"/>
      <c r="P70" s="488"/>
      <c r="Q70" s="488"/>
      <c r="R70" s="488"/>
      <c r="S70" s="488"/>
      <c r="T70" s="488"/>
      <c r="U70" s="488"/>
      <c r="V70" s="488"/>
    </row>
  </sheetData>
  <mergeCells count="733">
    <mergeCell ref="AE59:AH59"/>
    <mergeCell ref="AI59:AL59"/>
    <mergeCell ref="AM69:AN69"/>
    <mergeCell ref="AO69:AP69"/>
    <mergeCell ref="AQ69:AR69"/>
    <mergeCell ref="A70:I70"/>
    <mergeCell ref="J70:V70"/>
    <mergeCell ref="W69:X69"/>
    <mergeCell ref="Y69:Z69"/>
    <mergeCell ref="AA69:AB69"/>
    <mergeCell ref="AC69:AD69"/>
    <mergeCell ref="AE69:AH69"/>
    <mergeCell ref="AI69:AL69"/>
    <mergeCell ref="G69:H69"/>
    <mergeCell ref="I69:J69"/>
    <mergeCell ref="K69:L69"/>
    <mergeCell ref="M69:P69"/>
    <mergeCell ref="Q69:T69"/>
    <mergeCell ref="U69:V69"/>
    <mergeCell ref="AC68:AD68"/>
    <mergeCell ref="AE68:AH68"/>
    <mergeCell ref="AI68:AL68"/>
    <mergeCell ref="AM68:AN68"/>
    <mergeCell ref="AO68:AP68"/>
    <mergeCell ref="AQ68:AR68"/>
    <mergeCell ref="AQ67:AR67"/>
    <mergeCell ref="G68:H68"/>
    <mergeCell ref="I68:J68"/>
    <mergeCell ref="K68:L68"/>
    <mergeCell ref="M68:P68"/>
    <mergeCell ref="Q68:T68"/>
    <mergeCell ref="U68:V68"/>
    <mergeCell ref="W68:X68"/>
    <mergeCell ref="Y68:Z68"/>
    <mergeCell ref="AA68:AB68"/>
    <mergeCell ref="AA67:AB67"/>
    <mergeCell ref="AC67:AD67"/>
    <mergeCell ref="AE67:AH67"/>
    <mergeCell ref="AI67:AL67"/>
    <mergeCell ref="AM67:AN67"/>
    <mergeCell ref="AO67:AP67"/>
    <mergeCell ref="G67:H67"/>
    <mergeCell ref="I67:J67"/>
    <mergeCell ref="K67:L67"/>
    <mergeCell ref="M67:P67"/>
    <mergeCell ref="Q67:T67"/>
    <mergeCell ref="U67:V67"/>
    <mergeCell ref="W67:X67"/>
    <mergeCell ref="Y67:Z67"/>
    <mergeCell ref="Y66:Z66"/>
    <mergeCell ref="AM65:AN65"/>
    <mergeCell ref="AO65:AP65"/>
    <mergeCell ref="AQ65:AR65"/>
    <mergeCell ref="G66:H66"/>
    <mergeCell ref="I66:J66"/>
    <mergeCell ref="K66:L66"/>
    <mergeCell ref="M66:P66"/>
    <mergeCell ref="Q66:T66"/>
    <mergeCell ref="U66:V66"/>
    <mergeCell ref="W66:X66"/>
    <mergeCell ref="W65:X65"/>
    <mergeCell ref="Y65:Z65"/>
    <mergeCell ref="AA65:AB65"/>
    <mergeCell ref="AC65:AD65"/>
    <mergeCell ref="AE65:AH65"/>
    <mergeCell ref="AI65:AL65"/>
    <mergeCell ref="AO66:AP66"/>
    <mergeCell ref="AQ66:AR66"/>
    <mergeCell ref="AA66:AB66"/>
    <mergeCell ref="AC66:AD66"/>
    <mergeCell ref="AE66:AH66"/>
    <mergeCell ref="AI66:AL66"/>
    <mergeCell ref="AM66:AN66"/>
    <mergeCell ref="B65:D65"/>
    <mergeCell ref="G65:H65"/>
    <mergeCell ref="I65:J65"/>
    <mergeCell ref="K65:L65"/>
    <mergeCell ref="M65:P65"/>
    <mergeCell ref="Q65:T65"/>
    <mergeCell ref="U65:V65"/>
    <mergeCell ref="AA64:AB64"/>
    <mergeCell ref="AC64:AD64"/>
    <mergeCell ref="O64:P64"/>
    <mergeCell ref="Q64:R64"/>
    <mergeCell ref="S64:T64"/>
    <mergeCell ref="U64:V64"/>
    <mergeCell ref="W64:X64"/>
    <mergeCell ref="Y64:Z64"/>
    <mergeCell ref="AI63:AJ63"/>
    <mergeCell ref="AK63:AL63"/>
    <mergeCell ref="AM63:AN63"/>
    <mergeCell ref="AO63:AP63"/>
    <mergeCell ref="AQ63:AR63"/>
    <mergeCell ref="A64:F64"/>
    <mergeCell ref="G64:H64"/>
    <mergeCell ref="I64:J64"/>
    <mergeCell ref="K64:L64"/>
    <mergeCell ref="M64:N64"/>
    <mergeCell ref="W63:X63"/>
    <mergeCell ref="Y63:Z63"/>
    <mergeCell ref="AA63:AB63"/>
    <mergeCell ref="AC63:AD63"/>
    <mergeCell ref="AE63:AF63"/>
    <mergeCell ref="AG63:AH63"/>
    <mergeCell ref="AM64:AN64"/>
    <mergeCell ref="AO64:AP64"/>
    <mergeCell ref="AQ64:AR64"/>
    <mergeCell ref="AE64:AF64"/>
    <mergeCell ref="AG64:AH64"/>
    <mergeCell ref="AI64:AJ64"/>
    <mergeCell ref="AK64:AL64"/>
    <mergeCell ref="A63:F63"/>
    <mergeCell ref="G63:H63"/>
    <mergeCell ref="I63:J63"/>
    <mergeCell ref="K63:L63"/>
    <mergeCell ref="M63:N63"/>
    <mergeCell ref="O63:P63"/>
    <mergeCell ref="Q63:R63"/>
    <mergeCell ref="S63:T63"/>
    <mergeCell ref="U63:V63"/>
    <mergeCell ref="AA61:AB61"/>
    <mergeCell ref="G62:H62"/>
    <mergeCell ref="I62:J62"/>
    <mergeCell ref="K62:L62"/>
    <mergeCell ref="M62:P62"/>
    <mergeCell ref="Q62:T62"/>
    <mergeCell ref="U62:V62"/>
    <mergeCell ref="W62:X62"/>
    <mergeCell ref="Y62:Z62"/>
    <mergeCell ref="Y61:Z61"/>
    <mergeCell ref="AC61:AD61"/>
    <mergeCell ref="AE61:AH61"/>
    <mergeCell ref="AI61:AL61"/>
    <mergeCell ref="AM61:AN61"/>
    <mergeCell ref="AQ62:AR62"/>
    <mergeCell ref="AA62:AB62"/>
    <mergeCell ref="AC62:AD62"/>
    <mergeCell ref="AE62:AH62"/>
    <mergeCell ref="AI62:AL62"/>
    <mergeCell ref="AM62:AN62"/>
    <mergeCell ref="AO62:AP62"/>
    <mergeCell ref="AM60:AN60"/>
    <mergeCell ref="AO60:AP60"/>
    <mergeCell ref="AQ60:AR60"/>
    <mergeCell ref="G61:H61"/>
    <mergeCell ref="I61:J61"/>
    <mergeCell ref="K61:L61"/>
    <mergeCell ref="M61:P61"/>
    <mergeCell ref="Q61:T61"/>
    <mergeCell ref="U61:V61"/>
    <mergeCell ref="W61:X61"/>
    <mergeCell ref="W60:X60"/>
    <mergeCell ref="Y60:Z60"/>
    <mergeCell ref="AA60:AB60"/>
    <mergeCell ref="AC60:AD60"/>
    <mergeCell ref="AE60:AH60"/>
    <mergeCell ref="AI60:AL60"/>
    <mergeCell ref="G60:H60"/>
    <mergeCell ref="I60:J60"/>
    <mergeCell ref="K60:L60"/>
    <mergeCell ref="M60:P60"/>
    <mergeCell ref="Q60:T60"/>
    <mergeCell ref="U60:V60"/>
    <mergeCell ref="AO61:AP61"/>
    <mergeCell ref="AQ61:AR61"/>
    <mergeCell ref="AI58:AJ58"/>
    <mergeCell ref="AK58:AL58"/>
    <mergeCell ref="AM58:AN58"/>
    <mergeCell ref="AO58:AP58"/>
    <mergeCell ref="AQ58:AR58"/>
    <mergeCell ref="G59:H59"/>
    <mergeCell ref="I59:J59"/>
    <mergeCell ref="K59:L59"/>
    <mergeCell ref="M59:P59"/>
    <mergeCell ref="Q59:T59"/>
    <mergeCell ref="W58:X58"/>
    <mergeCell ref="Y58:Z58"/>
    <mergeCell ref="AA58:AB58"/>
    <mergeCell ref="AC58:AD58"/>
    <mergeCell ref="AE58:AF58"/>
    <mergeCell ref="AG58:AH58"/>
    <mergeCell ref="AM59:AN59"/>
    <mergeCell ref="AO59:AP59"/>
    <mergeCell ref="AQ59:AR59"/>
    <mergeCell ref="U59:V59"/>
    <mergeCell ref="W59:X59"/>
    <mergeCell ref="Y59:Z59"/>
    <mergeCell ref="AA59:AB59"/>
    <mergeCell ref="AC59:AD59"/>
    <mergeCell ref="Q57:R57"/>
    <mergeCell ref="S57:T57"/>
    <mergeCell ref="U57:V57"/>
    <mergeCell ref="B58:D58"/>
    <mergeCell ref="G58:H58"/>
    <mergeCell ref="I58:J58"/>
    <mergeCell ref="K58:L58"/>
    <mergeCell ref="M58:P58"/>
    <mergeCell ref="Q58:T58"/>
    <mergeCell ref="U58:V58"/>
    <mergeCell ref="A57:F57"/>
    <mergeCell ref="G57:H57"/>
    <mergeCell ref="I57:J57"/>
    <mergeCell ref="K57:L57"/>
    <mergeCell ref="M57:N57"/>
    <mergeCell ref="O57:P57"/>
    <mergeCell ref="S55:T55"/>
    <mergeCell ref="U55:V56"/>
    <mergeCell ref="W55:X56"/>
    <mergeCell ref="AQ55:AR56"/>
    <mergeCell ref="G56:H56"/>
    <mergeCell ref="K56:L56"/>
    <mergeCell ref="M56:N56"/>
    <mergeCell ref="O56:P56"/>
    <mergeCell ref="Q56:R56"/>
    <mergeCell ref="S56:T56"/>
    <mergeCell ref="AC56:AD56"/>
    <mergeCell ref="AE56:AF56"/>
    <mergeCell ref="AG56:AH56"/>
    <mergeCell ref="AE55:AF55"/>
    <mergeCell ref="AG55:AH55"/>
    <mergeCell ref="AI55:AJ55"/>
    <mergeCell ref="AK55:AL55"/>
    <mergeCell ref="AM55:AN56"/>
    <mergeCell ref="AO55:AP56"/>
    <mergeCell ref="AI56:AJ56"/>
    <mergeCell ref="AK56:AL56"/>
    <mergeCell ref="AC53:AL53"/>
    <mergeCell ref="AM53:AR53"/>
    <mergeCell ref="A54:F54"/>
    <mergeCell ref="G54:H54"/>
    <mergeCell ref="K54:L55"/>
    <mergeCell ref="M54:P54"/>
    <mergeCell ref="Q54:T54"/>
    <mergeCell ref="U54:V54"/>
    <mergeCell ref="W54:Z54"/>
    <mergeCell ref="AC54:AD55"/>
    <mergeCell ref="G53:H53"/>
    <mergeCell ref="I53:J56"/>
    <mergeCell ref="K53:T53"/>
    <mergeCell ref="U53:V53"/>
    <mergeCell ref="W53:Z53"/>
    <mergeCell ref="AA53:AB56"/>
    <mergeCell ref="Y55:Z56"/>
    <mergeCell ref="AE54:AH54"/>
    <mergeCell ref="AI54:AL54"/>
    <mergeCell ref="AM54:AR54"/>
    <mergeCell ref="G55:H55"/>
    <mergeCell ref="M55:N55"/>
    <mergeCell ref="O55:P55"/>
    <mergeCell ref="Q55:R55"/>
    <mergeCell ref="A46:V46"/>
    <mergeCell ref="W46:AR46"/>
    <mergeCell ref="A47:I47"/>
    <mergeCell ref="A50:V50"/>
    <mergeCell ref="W50:AR50"/>
    <mergeCell ref="G52:H52"/>
    <mergeCell ref="I52:V52"/>
    <mergeCell ref="W52:Z52"/>
    <mergeCell ref="AA52:AR52"/>
    <mergeCell ref="AM45:AN45"/>
    <mergeCell ref="AO45:AP45"/>
    <mergeCell ref="AQ45:AR45"/>
    <mergeCell ref="Q45:R45"/>
    <mergeCell ref="S45:T45"/>
    <mergeCell ref="U45:V45"/>
    <mergeCell ref="X45:AA45"/>
    <mergeCell ref="AC45:AD45"/>
    <mergeCell ref="AE45:AF45"/>
    <mergeCell ref="A45:F45"/>
    <mergeCell ref="G45:H45"/>
    <mergeCell ref="I45:J45"/>
    <mergeCell ref="K45:L45"/>
    <mergeCell ref="M45:N45"/>
    <mergeCell ref="O45:P45"/>
    <mergeCell ref="AG44:AH44"/>
    <mergeCell ref="AI44:AJ44"/>
    <mergeCell ref="AK44:AL44"/>
    <mergeCell ref="A44:F44"/>
    <mergeCell ref="G44:H44"/>
    <mergeCell ref="I44:J44"/>
    <mergeCell ref="K44:L44"/>
    <mergeCell ref="M44:N44"/>
    <mergeCell ref="O44:P44"/>
    <mergeCell ref="AG45:AH45"/>
    <mergeCell ref="AI45:AJ45"/>
    <mergeCell ref="AK45:AL45"/>
    <mergeCell ref="AM44:AN44"/>
    <mergeCell ref="AO44:AP44"/>
    <mergeCell ref="AQ44:AR44"/>
    <mergeCell ref="Q44:R44"/>
    <mergeCell ref="S44:T44"/>
    <mergeCell ref="U44:V44"/>
    <mergeCell ref="Y44:AA44"/>
    <mergeCell ref="AC44:AD44"/>
    <mergeCell ref="AE44:AF44"/>
    <mergeCell ref="AM43:AN43"/>
    <mergeCell ref="AO43:AP43"/>
    <mergeCell ref="AQ43:AR43"/>
    <mergeCell ref="Q43:R43"/>
    <mergeCell ref="S43:T43"/>
    <mergeCell ref="U43:V43"/>
    <mergeCell ref="Y43:AA43"/>
    <mergeCell ref="AC43:AD43"/>
    <mergeCell ref="AE43:AF43"/>
    <mergeCell ref="A43:F43"/>
    <mergeCell ref="G43:H43"/>
    <mergeCell ref="I43:J43"/>
    <mergeCell ref="K43:L43"/>
    <mergeCell ref="M43:N43"/>
    <mergeCell ref="O43:P43"/>
    <mergeCell ref="AG42:AH42"/>
    <mergeCell ref="AI42:AJ42"/>
    <mergeCell ref="AK42:AL42"/>
    <mergeCell ref="A42:F42"/>
    <mergeCell ref="G42:H42"/>
    <mergeCell ref="I42:J42"/>
    <mergeCell ref="K42:L42"/>
    <mergeCell ref="M42:N42"/>
    <mergeCell ref="O42:P42"/>
    <mergeCell ref="AG43:AH43"/>
    <mergeCell ref="AI43:AJ43"/>
    <mergeCell ref="AK43:AL43"/>
    <mergeCell ref="AM42:AN42"/>
    <mergeCell ref="AO42:AP42"/>
    <mergeCell ref="AQ42:AR42"/>
    <mergeCell ref="Q42:R42"/>
    <mergeCell ref="S42:T42"/>
    <mergeCell ref="U42:V42"/>
    <mergeCell ref="X42:AA42"/>
    <mergeCell ref="AC42:AD42"/>
    <mergeCell ref="AE42:AF42"/>
    <mergeCell ref="AM41:AN41"/>
    <mergeCell ref="AO41:AP41"/>
    <mergeCell ref="AQ41:AR41"/>
    <mergeCell ref="Q41:R41"/>
    <mergeCell ref="S41:T41"/>
    <mergeCell ref="U41:V41"/>
    <mergeCell ref="Y41:AA41"/>
    <mergeCell ref="AC41:AD41"/>
    <mergeCell ref="AE41:AF41"/>
    <mergeCell ref="G40:H40"/>
    <mergeCell ref="I40:J40"/>
    <mergeCell ref="K40:L40"/>
    <mergeCell ref="M40:N40"/>
    <mergeCell ref="O40:P40"/>
    <mergeCell ref="AG41:AH41"/>
    <mergeCell ref="AI41:AJ41"/>
    <mergeCell ref="AK41:AL41"/>
    <mergeCell ref="A41:F41"/>
    <mergeCell ref="A40:F40"/>
    <mergeCell ref="G41:H41"/>
    <mergeCell ref="I41:J41"/>
    <mergeCell ref="K41:L41"/>
    <mergeCell ref="M41:N41"/>
    <mergeCell ref="O41:P41"/>
    <mergeCell ref="AG40:AH40"/>
    <mergeCell ref="AI40:AJ40"/>
    <mergeCell ref="AK40:AL40"/>
    <mergeCell ref="AM40:AN40"/>
    <mergeCell ref="AO40:AP40"/>
    <mergeCell ref="AQ40:AR40"/>
    <mergeCell ref="Q40:R40"/>
    <mergeCell ref="S40:T40"/>
    <mergeCell ref="U40:V40"/>
    <mergeCell ref="Y40:AA40"/>
    <mergeCell ref="AC40:AD40"/>
    <mergeCell ref="AE40:AF40"/>
    <mergeCell ref="AM39:AN39"/>
    <mergeCell ref="AO39:AP39"/>
    <mergeCell ref="AQ39:AR39"/>
    <mergeCell ref="Q39:R39"/>
    <mergeCell ref="S39:T39"/>
    <mergeCell ref="U39:V39"/>
    <mergeCell ref="X39:AA39"/>
    <mergeCell ref="AC39:AD39"/>
    <mergeCell ref="AE39:AF39"/>
    <mergeCell ref="A38:F38"/>
    <mergeCell ref="G39:H39"/>
    <mergeCell ref="I39:J39"/>
    <mergeCell ref="K39:L39"/>
    <mergeCell ref="M39:N39"/>
    <mergeCell ref="O39:P39"/>
    <mergeCell ref="AG38:AH38"/>
    <mergeCell ref="AI38:AJ38"/>
    <mergeCell ref="AK38:AL38"/>
    <mergeCell ref="A39:F39"/>
    <mergeCell ref="G38:H38"/>
    <mergeCell ref="I38:J38"/>
    <mergeCell ref="K38:L38"/>
    <mergeCell ref="M38:N38"/>
    <mergeCell ref="O38:P38"/>
    <mergeCell ref="AG39:AH39"/>
    <mergeCell ref="AI39:AJ39"/>
    <mergeCell ref="AK39:AL39"/>
    <mergeCell ref="G37:H37"/>
    <mergeCell ref="I37:J37"/>
    <mergeCell ref="K37:L37"/>
    <mergeCell ref="M37:N37"/>
    <mergeCell ref="O37:P37"/>
    <mergeCell ref="AM38:AN38"/>
    <mergeCell ref="AO38:AP38"/>
    <mergeCell ref="AQ38:AR38"/>
    <mergeCell ref="Q38:R38"/>
    <mergeCell ref="S38:T38"/>
    <mergeCell ref="U38:V38"/>
    <mergeCell ref="W38:AB38"/>
    <mergeCell ref="AC38:AD38"/>
    <mergeCell ref="AE38:AF38"/>
    <mergeCell ref="A36:F36"/>
    <mergeCell ref="G36:H36"/>
    <mergeCell ref="I36:J36"/>
    <mergeCell ref="K36:L36"/>
    <mergeCell ref="M36:N36"/>
    <mergeCell ref="O36:P36"/>
    <mergeCell ref="AM37:AN37"/>
    <mergeCell ref="AO37:AP37"/>
    <mergeCell ref="AQ37:AR37"/>
    <mergeCell ref="Q37:R37"/>
    <mergeCell ref="S37:T37"/>
    <mergeCell ref="U37:V37"/>
    <mergeCell ref="X37:AA37"/>
    <mergeCell ref="AC37:AD37"/>
    <mergeCell ref="AE37:AF37"/>
    <mergeCell ref="AG37:AH37"/>
    <mergeCell ref="AI37:AJ37"/>
    <mergeCell ref="AK37:AL37"/>
    <mergeCell ref="A37:F37"/>
    <mergeCell ref="AM36:AN36"/>
    <mergeCell ref="AO36:AP36"/>
    <mergeCell ref="AQ36:AR36"/>
    <mergeCell ref="Q36:R36"/>
    <mergeCell ref="S36:T36"/>
    <mergeCell ref="U36:V36"/>
    <mergeCell ref="Y36:AA36"/>
    <mergeCell ref="AC36:AD36"/>
    <mergeCell ref="AE36:AF36"/>
    <mergeCell ref="AG36:AH36"/>
    <mergeCell ref="AI36:AJ36"/>
    <mergeCell ref="AK36:AL36"/>
    <mergeCell ref="AQ34:AR34"/>
    <mergeCell ref="Y35:AA35"/>
    <mergeCell ref="AC35:AD35"/>
    <mergeCell ref="AE35:AF35"/>
    <mergeCell ref="AG35:AH35"/>
    <mergeCell ref="AI35:AJ35"/>
    <mergeCell ref="AK35:AL35"/>
    <mergeCell ref="AM35:AN35"/>
    <mergeCell ref="AO35:AP35"/>
    <mergeCell ref="AQ35:AR35"/>
    <mergeCell ref="AE34:AF34"/>
    <mergeCell ref="AG34:AH34"/>
    <mergeCell ref="AI34:AJ34"/>
    <mergeCell ref="AK34:AL34"/>
    <mergeCell ref="AM34:AN34"/>
    <mergeCell ref="AO34:AP34"/>
    <mergeCell ref="AO31:AP31"/>
    <mergeCell ref="AQ32:AR32"/>
    <mergeCell ref="Y33:AA33"/>
    <mergeCell ref="AC33:AD33"/>
    <mergeCell ref="AE33:AF33"/>
    <mergeCell ref="AG33:AH33"/>
    <mergeCell ref="AI33:AJ33"/>
    <mergeCell ref="AK33:AL33"/>
    <mergeCell ref="AM33:AN33"/>
    <mergeCell ref="AO33:AP33"/>
    <mergeCell ref="AQ33:AR33"/>
    <mergeCell ref="AE32:AF32"/>
    <mergeCell ref="AG32:AH32"/>
    <mergeCell ref="AI32:AJ32"/>
    <mergeCell ref="AK32:AL32"/>
    <mergeCell ref="AM32:AN32"/>
    <mergeCell ref="AO32:AP32"/>
    <mergeCell ref="S32:T35"/>
    <mergeCell ref="U32:V35"/>
    <mergeCell ref="Y32:AA32"/>
    <mergeCell ref="AC32:AD32"/>
    <mergeCell ref="AE31:AF31"/>
    <mergeCell ref="AG31:AH31"/>
    <mergeCell ref="AI31:AJ31"/>
    <mergeCell ref="AK31:AL31"/>
    <mergeCell ref="AM31:AN31"/>
    <mergeCell ref="A31:F35"/>
    <mergeCell ref="G31:H35"/>
    <mergeCell ref="I31:L31"/>
    <mergeCell ref="M31:V31"/>
    <mergeCell ref="X31:AA31"/>
    <mergeCell ref="AC31:AD31"/>
    <mergeCell ref="X34:AA34"/>
    <mergeCell ref="AC34:AD34"/>
    <mergeCell ref="AQ29:AR29"/>
    <mergeCell ref="W30:AB30"/>
    <mergeCell ref="AC30:AD30"/>
    <mergeCell ref="AE30:AF30"/>
    <mergeCell ref="AG30:AH30"/>
    <mergeCell ref="AI30:AJ30"/>
    <mergeCell ref="AK30:AL30"/>
    <mergeCell ref="AM30:AN30"/>
    <mergeCell ref="AO30:AP30"/>
    <mergeCell ref="AQ30:AR30"/>
    <mergeCell ref="AQ31:AR31"/>
    <mergeCell ref="I32:J35"/>
    <mergeCell ref="K32:L35"/>
    <mergeCell ref="M32:N35"/>
    <mergeCell ref="O32:P35"/>
    <mergeCell ref="Q32:R35"/>
    <mergeCell ref="AQ28:AR28"/>
    <mergeCell ref="X29:AA29"/>
    <mergeCell ref="AC29:AD29"/>
    <mergeCell ref="AE29:AF29"/>
    <mergeCell ref="AG29:AH29"/>
    <mergeCell ref="AI29:AJ29"/>
    <mergeCell ref="AK29:AL29"/>
    <mergeCell ref="AM29:AN29"/>
    <mergeCell ref="AO29:AP29"/>
    <mergeCell ref="A28:V29"/>
    <mergeCell ref="Y28:AA28"/>
    <mergeCell ref="AC28:AD28"/>
    <mergeCell ref="AE28:AF28"/>
    <mergeCell ref="AG28:AH28"/>
    <mergeCell ref="AI28:AJ28"/>
    <mergeCell ref="AK28:AL28"/>
    <mergeCell ref="AM28:AN28"/>
    <mergeCell ref="AO28:AP28"/>
    <mergeCell ref="Y27:AA27"/>
    <mergeCell ref="AC27:AD27"/>
    <mergeCell ref="AE27:AF27"/>
    <mergeCell ref="AG27:AH27"/>
    <mergeCell ref="AI27:AJ27"/>
    <mergeCell ref="AK27:AL27"/>
    <mergeCell ref="AM27:AN27"/>
    <mergeCell ref="AO27:AP27"/>
    <mergeCell ref="AQ27:AR27"/>
    <mergeCell ref="AQ25:AR25"/>
    <mergeCell ref="X26:AA26"/>
    <mergeCell ref="AC26:AD26"/>
    <mergeCell ref="AE26:AF26"/>
    <mergeCell ref="AG26:AH26"/>
    <mergeCell ref="AI26:AJ26"/>
    <mergeCell ref="AK26:AL26"/>
    <mergeCell ref="AM26:AN26"/>
    <mergeCell ref="AO26:AP26"/>
    <mergeCell ref="AQ26:AR26"/>
    <mergeCell ref="A25:V25"/>
    <mergeCell ref="Y25:AA25"/>
    <mergeCell ref="AC25:AD25"/>
    <mergeCell ref="AE25:AF25"/>
    <mergeCell ref="AG25:AH25"/>
    <mergeCell ref="AI25:AJ25"/>
    <mergeCell ref="AK25:AL25"/>
    <mergeCell ref="AM25:AN25"/>
    <mergeCell ref="AO25:AP25"/>
    <mergeCell ref="Y24:AA24"/>
    <mergeCell ref="AC24:AD24"/>
    <mergeCell ref="AE24:AF24"/>
    <mergeCell ref="AG24:AH24"/>
    <mergeCell ref="AI24:AJ24"/>
    <mergeCell ref="AK24:AL24"/>
    <mergeCell ref="AM24:AN24"/>
    <mergeCell ref="AO24:AP24"/>
    <mergeCell ref="AQ24:AR24"/>
    <mergeCell ref="AE23:AF23"/>
    <mergeCell ref="AG23:AH23"/>
    <mergeCell ref="AM22:AN22"/>
    <mergeCell ref="AO22:AP22"/>
    <mergeCell ref="AQ22:AR22"/>
    <mergeCell ref="AE22:AF22"/>
    <mergeCell ref="AG22:AH22"/>
    <mergeCell ref="AI22:AJ22"/>
    <mergeCell ref="AK22:AL22"/>
    <mergeCell ref="AI23:AJ23"/>
    <mergeCell ref="AK23:AL23"/>
    <mergeCell ref="AM23:AN23"/>
    <mergeCell ref="AO23:AP23"/>
    <mergeCell ref="AQ23:AR23"/>
    <mergeCell ref="E23:F23"/>
    <mergeCell ref="G23:H23"/>
    <mergeCell ref="I23:J23"/>
    <mergeCell ref="K23:L23"/>
    <mergeCell ref="M23:N23"/>
    <mergeCell ref="O23:P23"/>
    <mergeCell ref="Q23:R23"/>
    <mergeCell ref="W22:AB22"/>
    <mergeCell ref="AC22:AD22"/>
    <mergeCell ref="S23:T23"/>
    <mergeCell ref="U23:V23"/>
    <mergeCell ref="X23:AA23"/>
    <mergeCell ref="AC23:AD23"/>
    <mergeCell ref="AM21:AN21"/>
    <mergeCell ref="AO21:AP21"/>
    <mergeCell ref="AQ21:AR21"/>
    <mergeCell ref="Q21:R21"/>
    <mergeCell ref="S21:T21"/>
    <mergeCell ref="U21:V21"/>
    <mergeCell ref="X21:AA21"/>
    <mergeCell ref="AC21:AD21"/>
    <mergeCell ref="AE21:AF21"/>
    <mergeCell ref="E21:F21"/>
    <mergeCell ref="G21:H21"/>
    <mergeCell ref="I21:J21"/>
    <mergeCell ref="K21:L21"/>
    <mergeCell ref="M21:N21"/>
    <mergeCell ref="O21:P21"/>
    <mergeCell ref="AG21:AH21"/>
    <mergeCell ref="AI21:AJ21"/>
    <mergeCell ref="AK21:AL21"/>
    <mergeCell ref="E17:F17"/>
    <mergeCell ref="G17:H17"/>
    <mergeCell ref="I17:J17"/>
    <mergeCell ref="K17:L17"/>
    <mergeCell ref="M17:N17"/>
    <mergeCell ref="AO19:AP19"/>
    <mergeCell ref="AQ19:AR19"/>
    <mergeCell ref="Y20:AA20"/>
    <mergeCell ref="AC20:AD20"/>
    <mergeCell ref="AE20:AF20"/>
    <mergeCell ref="AG20:AH20"/>
    <mergeCell ref="AI20:AJ20"/>
    <mergeCell ref="AK20:AL20"/>
    <mergeCell ref="AM20:AN20"/>
    <mergeCell ref="AO20:AP20"/>
    <mergeCell ref="AQ20:AR20"/>
    <mergeCell ref="AO18:AP18"/>
    <mergeCell ref="AQ18:AR18"/>
    <mergeCell ref="E19:F19"/>
    <mergeCell ref="G19:H19"/>
    <mergeCell ref="I19:J19"/>
    <mergeCell ref="K19:L19"/>
    <mergeCell ref="M19:N19"/>
    <mergeCell ref="O19:P19"/>
    <mergeCell ref="Q19:R19"/>
    <mergeCell ref="S19:T19"/>
    <mergeCell ref="U19:V19"/>
    <mergeCell ref="Y19:AA19"/>
    <mergeCell ref="AC19:AD19"/>
    <mergeCell ref="AE19:AF19"/>
    <mergeCell ref="AG19:AH19"/>
    <mergeCell ref="AM18:AN18"/>
    <mergeCell ref="AI19:AJ19"/>
    <mergeCell ref="AK19:AL19"/>
    <mergeCell ref="AM19:AN19"/>
    <mergeCell ref="X18:AA18"/>
    <mergeCell ref="AC18:AD18"/>
    <mergeCell ref="AE18:AF18"/>
    <mergeCell ref="AG18:AH18"/>
    <mergeCell ref="AI18:AJ18"/>
    <mergeCell ref="AK18:AL18"/>
    <mergeCell ref="U17:V17"/>
    <mergeCell ref="Y17:AA17"/>
    <mergeCell ref="AC17:AD17"/>
    <mergeCell ref="AE17:AF17"/>
    <mergeCell ref="AG17:AH17"/>
    <mergeCell ref="AI17:AJ17"/>
    <mergeCell ref="AK17:AL17"/>
    <mergeCell ref="O17:P17"/>
    <mergeCell ref="Q17:R17"/>
    <mergeCell ref="S17:T17"/>
    <mergeCell ref="AO17:AP17"/>
    <mergeCell ref="AM15:AN15"/>
    <mergeCell ref="AO15:AP15"/>
    <mergeCell ref="AQ15:AR15"/>
    <mergeCell ref="Y16:AA16"/>
    <mergeCell ref="AC16:AD16"/>
    <mergeCell ref="AE16:AF16"/>
    <mergeCell ref="AG16:AH16"/>
    <mergeCell ref="AI16:AJ16"/>
    <mergeCell ref="AK16:AL16"/>
    <mergeCell ref="AM16:AN16"/>
    <mergeCell ref="X15:AA15"/>
    <mergeCell ref="AC15:AD15"/>
    <mergeCell ref="AE15:AF15"/>
    <mergeCell ref="AG15:AH15"/>
    <mergeCell ref="AI15:AJ15"/>
    <mergeCell ref="AK15:AL15"/>
    <mergeCell ref="AO16:AP16"/>
    <mergeCell ref="AQ16:AR16"/>
    <mergeCell ref="AQ17:AR17"/>
    <mergeCell ref="AM17:AN17"/>
    <mergeCell ref="E15:F15"/>
    <mergeCell ref="G15:H15"/>
    <mergeCell ref="I15:J15"/>
    <mergeCell ref="K15:L15"/>
    <mergeCell ref="M15:N15"/>
    <mergeCell ref="O15:P15"/>
    <mergeCell ref="Q15:R15"/>
    <mergeCell ref="S15:T15"/>
    <mergeCell ref="U15:V15"/>
    <mergeCell ref="W14:AB14"/>
    <mergeCell ref="AC14:AD14"/>
    <mergeCell ref="G12:H13"/>
    <mergeCell ref="I12:J13"/>
    <mergeCell ref="K12:L13"/>
    <mergeCell ref="M12:N13"/>
    <mergeCell ref="O12:P13"/>
    <mergeCell ref="Q12:R13"/>
    <mergeCell ref="AQ14:AR14"/>
    <mergeCell ref="AE14:AF14"/>
    <mergeCell ref="AG14:AH14"/>
    <mergeCell ref="AI14:AJ14"/>
    <mergeCell ref="AK14:AL14"/>
    <mergeCell ref="AM14:AN14"/>
    <mergeCell ref="AO14:AP14"/>
    <mergeCell ref="AG10:AH13"/>
    <mergeCell ref="AI10:AJ13"/>
    <mergeCell ref="AK10:AL13"/>
    <mergeCell ref="AM10:AN13"/>
    <mergeCell ref="AO10:AP13"/>
    <mergeCell ref="AQ10:AR13"/>
    <mergeCell ref="A10:D13"/>
    <mergeCell ref="E10:T10"/>
    <mergeCell ref="U10:V10"/>
    <mergeCell ref="W10:AB11"/>
    <mergeCell ref="AC10:AD13"/>
    <mergeCell ref="AE10:AF13"/>
    <mergeCell ref="E11:F13"/>
    <mergeCell ref="G11:L11"/>
    <mergeCell ref="M11:T11"/>
    <mergeCell ref="U11:V11"/>
    <mergeCell ref="S12:T13"/>
    <mergeCell ref="U12:V12"/>
    <mergeCell ref="W12:AB13"/>
    <mergeCell ref="U13:V13"/>
    <mergeCell ref="J5:V5"/>
    <mergeCell ref="W5:Y5"/>
    <mergeCell ref="W7:AR7"/>
    <mergeCell ref="A8:V8"/>
    <mergeCell ref="W8:AR8"/>
    <mergeCell ref="W9:AR9"/>
    <mergeCell ref="A1:V1"/>
    <mergeCell ref="W1:AR1"/>
    <mergeCell ref="J3:V3"/>
    <mergeCell ref="W3:AJ3"/>
    <mergeCell ref="J4:V4"/>
    <mergeCell ref="W4:AJ4"/>
  </mergeCells>
  <phoneticPr fontId="4"/>
  <printOptions horizontalCentered="1"/>
  <pageMargins left="0.51181102362204722" right="0.51181102362204722" top="0.59055118110236227" bottom="0.43307086614173229" header="0.51181102362204722" footer="0.11811023622047245"/>
  <pageSetup paperSize="9" scale="89" firstPageNumber="212" orientation="portrait" r:id="rId1"/>
  <headerFooter scaleWithDoc="0" alignWithMargins="0">
    <oddFooter>&amp;C&amp;"ＭＳ Ｐ明朝,標準"- &amp;P -</oddFooter>
  </headerFooter>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X47"/>
  <sheetViews>
    <sheetView zoomScaleNormal="100" zoomScaleSheetLayoutView="100" workbookViewId="0">
      <selection sqref="A1:AN1"/>
    </sheetView>
  </sheetViews>
  <sheetFormatPr defaultRowHeight="11.25" x14ac:dyDescent="0.15"/>
  <cols>
    <col min="1" max="81" width="2.25" style="4" customWidth="1"/>
    <col min="82" max="16384" width="9" style="4"/>
  </cols>
  <sheetData>
    <row r="1" spans="1:76" ht="18.75" x14ac:dyDescent="0.15">
      <c r="A1" s="419" t="s">
        <v>303</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20" t="s">
        <v>413</v>
      </c>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row>
    <row r="2" spans="1:76" s="19" customFormat="1" ht="14.25" x14ac:dyDescent="0.15">
      <c r="A2" s="162"/>
      <c r="B2" s="162"/>
      <c r="C2" s="162"/>
      <c r="D2" s="162"/>
      <c r="E2" s="162"/>
      <c r="F2" s="162"/>
      <c r="G2" s="162"/>
      <c r="H2" s="162"/>
      <c r="I2" s="162"/>
      <c r="J2" s="162"/>
      <c r="K2" s="162"/>
      <c r="L2" s="162"/>
      <c r="M2" s="162"/>
      <c r="N2" s="162"/>
      <c r="O2" s="162"/>
      <c r="P2" s="162"/>
      <c r="Q2" s="162"/>
      <c r="R2" s="162"/>
      <c r="S2" s="106"/>
    </row>
    <row r="3" spans="1:76" s="14" customFormat="1" ht="18.75" x14ac:dyDescent="0.15">
      <c r="A3" s="585" t="s">
        <v>851</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6" t="s">
        <v>852</v>
      </c>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row>
    <row r="4" spans="1:76" s="17" customFormat="1" ht="14.25" thickBot="1" x14ac:dyDescent="0.2">
      <c r="A4" s="163"/>
      <c r="B4" s="163"/>
      <c r="C4" s="163"/>
      <c r="D4" s="163"/>
      <c r="E4" s="163"/>
      <c r="F4" s="163"/>
      <c r="G4" s="163"/>
      <c r="H4" s="163"/>
      <c r="I4" s="163"/>
      <c r="J4" s="163"/>
      <c r="K4" s="163"/>
      <c r="L4" s="163"/>
      <c r="M4" s="163"/>
      <c r="N4" s="163"/>
      <c r="O4" s="163"/>
      <c r="P4" s="163"/>
      <c r="Q4" s="163"/>
      <c r="R4" s="163"/>
      <c r="S4" s="18"/>
      <c r="T4" s="18"/>
      <c r="U4" s="18"/>
      <c r="V4" s="18"/>
      <c r="W4" s="18"/>
      <c r="X4" s="18"/>
      <c r="Y4" s="18"/>
      <c r="Z4" s="18"/>
      <c r="AA4" s="18"/>
      <c r="AB4" s="18"/>
      <c r="AC4" s="18"/>
      <c r="AD4" s="18"/>
      <c r="AE4" s="18"/>
      <c r="AF4" s="18"/>
      <c r="AG4" s="18"/>
      <c r="AH4" s="18"/>
      <c r="AI4" s="18"/>
      <c r="AJ4" s="18"/>
      <c r="AK4" s="18"/>
      <c r="AL4" s="18"/>
      <c r="AM4" s="18"/>
      <c r="AN4" s="18"/>
      <c r="AO4" s="636" t="s">
        <v>739</v>
      </c>
      <c r="AP4" s="636"/>
      <c r="AQ4" s="636"/>
      <c r="AR4" s="636"/>
      <c r="AS4" s="636"/>
      <c r="AT4" s="636"/>
      <c r="AU4" s="636"/>
      <c r="AV4" s="636"/>
      <c r="AW4" s="636"/>
      <c r="AX4" s="636"/>
      <c r="AY4" s="636"/>
      <c r="AZ4" s="636"/>
      <c r="BA4" s="636"/>
      <c r="BB4" s="636"/>
      <c r="BC4" s="636"/>
      <c r="BD4" s="636"/>
      <c r="BE4" s="636"/>
      <c r="BF4" s="636"/>
      <c r="BG4" s="636"/>
      <c r="BH4" s="636"/>
      <c r="BI4" s="636"/>
      <c r="BJ4" s="636"/>
      <c r="BK4" s="636"/>
      <c r="BL4" s="636"/>
      <c r="BM4" s="636"/>
      <c r="BN4" s="636"/>
      <c r="BO4" s="636"/>
      <c r="BP4" s="636"/>
      <c r="BQ4" s="636"/>
      <c r="BR4" s="636"/>
      <c r="BS4" s="636"/>
      <c r="BT4" s="636"/>
      <c r="BU4" s="636"/>
      <c r="BV4" s="636"/>
      <c r="BW4" s="636"/>
      <c r="BX4" s="636"/>
    </row>
    <row r="5" spans="1:76" s="5" customFormat="1" ht="20.100000000000001" customHeight="1" x14ac:dyDescent="0.15">
      <c r="A5" s="587" t="s">
        <v>278</v>
      </c>
      <c r="B5" s="587"/>
      <c r="C5" s="587"/>
      <c r="D5" s="587"/>
      <c r="E5" s="587"/>
      <c r="F5" s="587"/>
      <c r="G5" s="587"/>
      <c r="H5" s="587"/>
      <c r="I5" s="587"/>
      <c r="J5" s="587"/>
      <c r="K5" s="587"/>
      <c r="L5" s="588"/>
      <c r="M5" s="593" t="s">
        <v>395</v>
      </c>
      <c r="N5" s="594"/>
      <c r="O5" s="594"/>
      <c r="P5" s="594"/>
      <c r="Q5" s="596" t="s">
        <v>396</v>
      </c>
      <c r="R5" s="597"/>
      <c r="S5" s="597"/>
      <c r="T5" s="597"/>
      <c r="U5" s="597"/>
      <c r="V5" s="597"/>
      <c r="W5" s="597"/>
      <c r="X5" s="597"/>
      <c r="Y5" s="597"/>
      <c r="Z5" s="597"/>
      <c r="AA5" s="597"/>
      <c r="AB5" s="597"/>
      <c r="AC5" s="597"/>
      <c r="AD5" s="597"/>
      <c r="AE5" s="597"/>
      <c r="AF5" s="597"/>
      <c r="AG5" s="597"/>
      <c r="AH5" s="597"/>
      <c r="AI5" s="597"/>
      <c r="AJ5" s="597"/>
      <c r="AK5" s="597"/>
      <c r="AL5" s="597"/>
      <c r="AM5" s="597"/>
      <c r="AN5" s="597"/>
      <c r="AO5" s="598" t="s">
        <v>414</v>
      </c>
      <c r="AP5" s="598"/>
      <c r="AQ5" s="598"/>
      <c r="AR5" s="598"/>
      <c r="AS5" s="598"/>
      <c r="AT5" s="598"/>
      <c r="AU5" s="598"/>
      <c r="AV5" s="598"/>
      <c r="AW5" s="598"/>
      <c r="AX5" s="598"/>
      <c r="AY5" s="598"/>
      <c r="AZ5" s="598"/>
      <c r="BA5" s="598"/>
      <c r="BB5" s="598"/>
      <c r="BC5" s="598"/>
      <c r="BD5" s="599"/>
      <c r="BE5" s="600" t="s">
        <v>254</v>
      </c>
      <c r="BF5" s="601"/>
      <c r="BG5" s="601"/>
      <c r="BH5" s="601"/>
      <c r="BI5" s="601"/>
      <c r="BJ5" s="601"/>
      <c r="BK5" s="601"/>
      <c r="BL5" s="601"/>
      <c r="BM5" s="601"/>
      <c r="BN5" s="602"/>
      <c r="BO5" s="601" t="s">
        <v>255</v>
      </c>
      <c r="BP5" s="601"/>
      <c r="BQ5" s="601"/>
      <c r="BR5" s="601"/>
      <c r="BS5" s="601"/>
      <c r="BT5" s="601"/>
      <c r="BU5" s="601"/>
      <c r="BV5" s="601"/>
      <c r="BW5" s="601"/>
      <c r="BX5" s="601"/>
    </row>
    <row r="6" spans="1:76" ht="20.100000000000001" customHeight="1" x14ac:dyDescent="0.15">
      <c r="A6" s="589"/>
      <c r="B6" s="589"/>
      <c r="C6" s="589"/>
      <c r="D6" s="589"/>
      <c r="E6" s="589"/>
      <c r="F6" s="589"/>
      <c r="G6" s="589"/>
      <c r="H6" s="589"/>
      <c r="I6" s="589"/>
      <c r="J6" s="589"/>
      <c r="K6" s="589"/>
      <c r="L6" s="590"/>
      <c r="M6" s="595"/>
      <c r="N6" s="595"/>
      <c r="O6" s="595"/>
      <c r="P6" s="595"/>
      <c r="Q6" s="595" t="s">
        <v>323</v>
      </c>
      <c r="R6" s="595"/>
      <c r="S6" s="595"/>
      <c r="T6" s="595"/>
      <c r="U6" s="603" t="s">
        <v>890</v>
      </c>
      <c r="V6" s="603"/>
      <c r="W6" s="603"/>
      <c r="X6" s="603"/>
      <c r="Y6" s="604" t="s">
        <v>324</v>
      </c>
      <c r="Z6" s="604"/>
      <c r="AA6" s="604"/>
      <c r="AB6" s="604"/>
      <c r="AC6" s="604" t="s">
        <v>325</v>
      </c>
      <c r="AD6" s="604"/>
      <c r="AE6" s="604"/>
      <c r="AF6" s="604"/>
      <c r="AG6" s="604" t="s">
        <v>326</v>
      </c>
      <c r="AH6" s="604"/>
      <c r="AI6" s="604"/>
      <c r="AJ6" s="604"/>
      <c r="AK6" s="605" t="s">
        <v>327</v>
      </c>
      <c r="AL6" s="606"/>
      <c r="AM6" s="606"/>
      <c r="AN6" s="607"/>
      <c r="AO6" s="605" t="s">
        <v>328</v>
      </c>
      <c r="AP6" s="606"/>
      <c r="AQ6" s="606"/>
      <c r="AR6" s="607"/>
      <c r="AS6" s="605" t="s">
        <v>329</v>
      </c>
      <c r="AT6" s="606"/>
      <c r="AU6" s="606"/>
      <c r="AV6" s="607"/>
      <c r="AW6" s="605" t="s">
        <v>331</v>
      </c>
      <c r="AX6" s="606"/>
      <c r="AY6" s="606"/>
      <c r="AZ6" s="607"/>
      <c r="BA6" s="611" t="s">
        <v>330</v>
      </c>
      <c r="BB6" s="612"/>
      <c r="BC6" s="612"/>
      <c r="BD6" s="613"/>
      <c r="BE6" s="615" t="s">
        <v>335</v>
      </c>
      <c r="BF6" s="612"/>
      <c r="BG6" s="612"/>
      <c r="BH6" s="612"/>
      <c r="BI6" s="613"/>
      <c r="BJ6" s="612" t="s">
        <v>333</v>
      </c>
      <c r="BK6" s="612"/>
      <c r="BL6" s="612"/>
      <c r="BM6" s="612"/>
      <c r="BN6" s="613"/>
      <c r="BO6" s="615" t="s">
        <v>335</v>
      </c>
      <c r="BP6" s="612"/>
      <c r="BQ6" s="612"/>
      <c r="BR6" s="612"/>
      <c r="BS6" s="613"/>
      <c r="BT6" s="612" t="s">
        <v>333</v>
      </c>
      <c r="BU6" s="612"/>
      <c r="BV6" s="612"/>
      <c r="BW6" s="612"/>
      <c r="BX6" s="612"/>
    </row>
    <row r="7" spans="1:76" ht="20.100000000000001" customHeight="1" x14ac:dyDescent="0.15">
      <c r="A7" s="591"/>
      <c r="B7" s="591"/>
      <c r="C7" s="591"/>
      <c r="D7" s="591"/>
      <c r="E7" s="591"/>
      <c r="F7" s="591"/>
      <c r="G7" s="591"/>
      <c r="H7" s="591"/>
      <c r="I7" s="591"/>
      <c r="J7" s="591"/>
      <c r="K7" s="591"/>
      <c r="L7" s="592"/>
      <c r="M7" s="595"/>
      <c r="N7" s="595"/>
      <c r="O7" s="595"/>
      <c r="P7" s="595"/>
      <c r="Q7" s="595"/>
      <c r="R7" s="595"/>
      <c r="S7" s="595"/>
      <c r="T7" s="595"/>
      <c r="U7" s="603"/>
      <c r="V7" s="603"/>
      <c r="W7" s="603"/>
      <c r="X7" s="603"/>
      <c r="Y7" s="604"/>
      <c r="Z7" s="604"/>
      <c r="AA7" s="604"/>
      <c r="AB7" s="604"/>
      <c r="AC7" s="604"/>
      <c r="AD7" s="604"/>
      <c r="AE7" s="604"/>
      <c r="AF7" s="604"/>
      <c r="AG7" s="604"/>
      <c r="AH7" s="604"/>
      <c r="AI7" s="604"/>
      <c r="AJ7" s="604"/>
      <c r="AK7" s="608"/>
      <c r="AL7" s="609"/>
      <c r="AM7" s="609"/>
      <c r="AN7" s="610"/>
      <c r="AO7" s="608"/>
      <c r="AP7" s="609"/>
      <c r="AQ7" s="609"/>
      <c r="AR7" s="610"/>
      <c r="AS7" s="608"/>
      <c r="AT7" s="609"/>
      <c r="AU7" s="609"/>
      <c r="AV7" s="610"/>
      <c r="AW7" s="608"/>
      <c r="AX7" s="609"/>
      <c r="AY7" s="609"/>
      <c r="AZ7" s="610"/>
      <c r="BA7" s="614"/>
      <c r="BB7" s="591"/>
      <c r="BC7" s="591"/>
      <c r="BD7" s="592"/>
      <c r="BE7" s="614" t="s">
        <v>334</v>
      </c>
      <c r="BF7" s="591"/>
      <c r="BG7" s="591"/>
      <c r="BH7" s="591"/>
      <c r="BI7" s="592"/>
      <c r="BJ7" s="591" t="s">
        <v>332</v>
      </c>
      <c r="BK7" s="591"/>
      <c r="BL7" s="591"/>
      <c r="BM7" s="591"/>
      <c r="BN7" s="592"/>
      <c r="BO7" s="614" t="s">
        <v>334</v>
      </c>
      <c r="BP7" s="591"/>
      <c r="BQ7" s="591"/>
      <c r="BR7" s="591"/>
      <c r="BS7" s="592"/>
      <c r="BT7" s="591" t="s">
        <v>332</v>
      </c>
      <c r="BU7" s="591"/>
      <c r="BV7" s="591"/>
      <c r="BW7" s="591"/>
      <c r="BX7" s="591"/>
    </row>
    <row r="8" spans="1:76" s="6" customFormat="1" ht="20.100000000000001" customHeight="1" x14ac:dyDescent="0.15">
      <c r="A8" s="617" t="s">
        <v>102</v>
      </c>
      <c r="B8" s="617"/>
      <c r="C8" s="617"/>
      <c r="D8" s="617"/>
      <c r="E8" s="617"/>
      <c r="F8" s="617"/>
      <c r="G8" s="617"/>
      <c r="H8" s="617"/>
      <c r="I8" s="617"/>
      <c r="J8" s="617"/>
      <c r="K8" s="617"/>
      <c r="L8" s="618"/>
      <c r="M8" s="619">
        <v>75490</v>
      </c>
      <c r="N8" s="620"/>
      <c r="O8" s="620"/>
      <c r="P8" s="620"/>
      <c r="Q8" s="620">
        <v>1050</v>
      </c>
      <c r="R8" s="620"/>
      <c r="S8" s="620"/>
      <c r="T8" s="620"/>
      <c r="U8" s="620">
        <v>1270</v>
      </c>
      <c r="V8" s="620"/>
      <c r="W8" s="620"/>
      <c r="X8" s="620"/>
      <c r="Y8" s="620">
        <v>2580</v>
      </c>
      <c r="Z8" s="620"/>
      <c r="AA8" s="620"/>
      <c r="AB8" s="620"/>
      <c r="AC8" s="620">
        <v>15120</v>
      </c>
      <c r="AD8" s="620"/>
      <c r="AE8" s="620"/>
      <c r="AF8" s="620"/>
      <c r="AG8" s="620">
        <v>26810</v>
      </c>
      <c r="AH8" s="620"/>
      <c r="AI8" s="620"/>
      <c r="AJ8" s="620"/>
      <c r="AK8" s="616">
        <v>18350</v>
      </c>
      <c r="AL8" s="616"/>
      <c r="AM8" s="616"/>
      <c r="AN8" s="616"/>
      <c r="AO8" s="616">
        <v>4790</v>
      </c>
      <c r="AP8" s="616"/>
      <c r="AQ8" s="616"/>
      <c r="AR8" s="616"/>
      <c r="AS8" s="616">
        <v>1970</v>
      </c>
      <c r="AT8" s="616"/>
      <c r="AU8" s="616"/>
      <c r="AV8" s="616"/>
      <c r="AW8" s="616">
        <v>100</v>
      </c>
      <c r="AX8" s="616"/>
      <c r="AY8" s="616"/>
      <c r="AZ8" s="616"/>
      <c r="BA8" s="616">
        <v>20</v>
      </c>
      <c r="BB8" s="616"/>
      <c r="BC8" s="616"/>
      <c r="BD8" s="616"/>
      <c r="BE8" s="616">
        <v>52255</v>
      </c>
      <c r="BF8" s="616"/>
      <c r="BG8" s="616"/>
      <c r="BH8" s="616"/>
      <c r="BI8" s="616"/>
      <c r="BJ8" s="616">
        <v>53029</v>
      </c>
      <c r="BK8" s="616"/>
      <c r="BL8" s="616"/>
      <c r="BM8" s="616"/>
      <c r="BN8" s="616"/>
      <c r="BO8" s="616">
        <v>3251</v>
      </c>
      <c r="BP8" s="616"/>
      <c r="BQ8" s="616"/>
      <c r="BR8" s="616"/>
      <c r="BS8" s="616"/>
      <c r="BT8" s="616">
        <v>5168</v>
      </c>
      <c r="BU8" s="616"/>
      <c r="BV8" s="616"/>
      <c r="BW8" s="616"/>
      <c r="BX8" s="616"/>
    </row>
    <row r="9" spans="1:76" ht="20.100000000000001" customHeight="1" x14ac:dyDescent="0.15">
      <c r="A9" s="302"/>
      <c r="B9" s="622" t="s">
        <v>143</v>
      </c>
      <c r="C9" s="622"/>
      <c r="D9" s="622"/>
      <c r="E9" s="622"/>
      <c r="F9" s="622"/>
      <c r="G9" s="622"/>
      <c r="H9" s="622"/>
      <c r="I9" s="622"/>
      <c r="J9" s="622"/>
      <c r="K9" s="622"/>
      <c r="L9" s="623"/>
      <c r="M9" s="624">
        <v>74720</v>
      </c>
      <c r="N9" s="621"/>
      <c r="O9" s="621"/>
      <c r="P9" s="621"/>
      <c r="Q9" s="621">
        <v>990</v>
      </c>
      <c r="R9" s="621"/>
      <c r="S9" s="621"/>
      <c r="T9" s="621"/>
      <c r="U9" s="621">
        <v>1270</v>
      </c>
      <c r="V9" s="621"/>
      <c r="W9" s="621"/>
      <c r="X9" s="621"/>
      <c r="Y9" s="621">
        <v>2580</v>
      </c>
      <c r="Z9" s="621"/>
      <c r="AA9" s="621"/>
      <c r="AB9" s="621"/>
      <c r="AC9" s="621">
        <v>14930</v>
      </c>
      <c r="AD9" s="621"/>
      <c r="AE9" s="621"/>
      <c r="AF9" s="621"/>
      <c r="AG9" s="621">
        <v>26620</v>
      </c>
      <c r="AH9" s="621"/>
      <c r="AI9" s="621"/>
      <c r="AJ9" s="621"/>
      <c r="AK9" s="621">
        <v>18210</v>
      </c>
      <c r="AL9" s="621"/>
      <c r="AM9" s="621"/>
      <c r="AN9" s="621"/>
      <c r="AO9" s="621">
        <v>4710</v>
      </c>
      <c r="AP9" s="621"/>
      <c r="AQ9" s="621"/>
      <c r="AR9" s="621"/>
      <c r="AS9" s="621">
        <v>1890</v>
      </c>
      <c r="AT9" s="621"/>
      <c r="AU9" s="621"/>
      <c r="AV9" s="621"/>
      <c r="AW9" s="621">
        <v>70</v>
      </c>
      <c r="AX9" s="621"/>
      <c r="AY9" s="621"/>
      <c r="AZ9" s="621"/>
      <c r="BA9" s="481" t="s">
        <v>750</v>
      </c>
      <c r="BB9" s="481"/>
      <c r="BC9" s="481"/>
      <c r="BD9" s="481"/>
      <c r="BE9" s="621">
        <v>51995</v>
      </c>
      <c r="BF9" s="621"/>
      <c r="BG9" s="621"/>
      <c r="BH9" s="621"/>
      <c r="BI9" s="621"/>
      <c r="BJ9" s="621">
        <v>52726</v>
      </c>
      <c r="BK9" s="621"/>
      <c r="BL9" s="621"/>
      <c r="BM9" s="621"/>
      <c r="BN9" s="621"/>
      <c r="BO9" s="621">
        <v>3282</v>
      </c>
      <c r="BP9" s="621"/>
      <c r="BQ9" s="621"/>
      <c r="BR9" s="621"/>
      <c r="BS9" s="621"/>
      <c r="BT9" s="621">
        <v>5168</v>
      </c>
      <c r="BU9" s="621"/>
      <c r="BV9" s="621"/>
      <c r="BW9" s="621"/>
      <c r="BX9" s="621"/>
    </row>
    <row r="10" spans="1:76" ht="20.100000000000001" customHeight="1" x14ac:dyDescent="0.15">
      <c r="A10" s="302"/>
      <c r="B10" s="622" t="s">
        <v>62</v>
      </c>
      <c r="C10" s="622"/>
      <c r="D10" s="622"/>
      <c r="E10" s="622"/>
      <c r="F10" s="622"/>
      <c r="G10" s="622"/>
      <c r="H10" s="622"/>
      <c r="I10" s="622"/>
      <c r="J10" s="622"/>
      <c r="K10" s="622"/>
      <c r="L10" s="623"/>
      <c r="M10" s="624">
        <v>780</v>
      </c>
      <c r="N10" s="621"/>
      <c r="O10" s="621"/>
      <c r="P10" s="621"/>
      <c r="Q10" s="621">
        <v>60</v>
      </c>
      <c r="R10" s="621"/>
      <c r="S10" s="621"/>
      <c r="T10" s="621"/>
      <c r="U10" s="625" t="s">
        <v>285</v>
      </c>
      <c r="V10" s="625"/>
      <c r="W10" s="625"/>
      <c r="X10" s="625"/>
      <c r="Y10" s="625" t="s">
        <v>285</v>
      </c>
      <c r="Z10" s="625"/>
      <c r="AA10" s="625"/>
      <c r="AB10" s="625"/>
      <c r="AC10" s="621">
        <v>190</v>
      </c>
      <c r="AD10" s="621"/>
      <c r="AE10" s="621"/>
      <c r="AF10" s="621"/>
      <c r="AG10" s="621">
        <v>180</v>
      </c>
      <c r="AH10" s="621"/>
      <c r="AI10" s="621"/>
      <c r="AJ10" s="621"/>
      <c r="AK10" s="621">
        <v>140</v>
      </c>
      <c r="AL10" s="621"/>
      <c r="AM10" s="621"/>
      <c r="AN10" s="621"/>
      <c r="AO10" s="621">
        <v>80</v>
      </c>
      <c r="AP10" s="621"/>
      <c r="AQ10" s="621"/>
      <c r="AR10" s="621"/>
      <c r="AS10" s="621">
        <v>80</v>
      </c>
      <c r="AT10" s="621"/>
      <c r="AU10" s="621"/>
      <c r="AV10" s="621"/>
      <c r="AW10" s="621">
        <v>20</v>
      </c>
      <c r="AX10" s="621"/>
      <c r="AY10" s="621"/>
      <c r="AZ10" s="621"/>
      <c r="BA10" s="481">
        <v>20</v>
      </c>
      <c r="BB10" s="481"/>
      <c r="BC10" s="481"/>
      <c r="BD10" s="481"/>
      <c r="BE10" s="621">
        <v>76091</v>
      </c>
      <c r="BF10" s="621"/>
      <c r="BG10" s="621"/>
      <c r="BH10" s="621"/>
      <c r="BI10" s="621"/>
      <c r="BJ10" s="621">
        <v>82825</v>
      </c>
      <c r="BK10" s="621"/>
      <c r="BL10" s="621"/>
      <c r="BM10" s="621"/>
      <c r="BN10" s="621"/>
      <c r="BO10" s="621">
        <v>432</v>
      </c>
      <c r="BP10" s="621"/>
      <c r="BQ10" s="621"/>
      <c r="BR10" s="621"/>
      <c r="BS10" s="621"/>
      <c r="BT10" s="621">
        <v>4762</v>
      </c>
      <c r="BU10" s="621"/>
      <c r="BV10" s="621"/>
      <c r="BW10" s="621"/>
      <c r="BX10" s="621"/>
    </row>
    <row r="11" spans="1:76" ht="15" customHeight="1" x14ac:dyDescent="0.15">
      <c r="A11" s="628" t="s">
        <v>397</v>
      </c>
      <c r="B11" s="628"/>
      <c r="C11" s="628"/>
      <c r="D11" s="628"/>
      <c r="E11" s="628"/>
      <c r="F11" s="628"/>
      <c r="G11" s="628"/>
      <c r="H11" s="628"/>
      <c r="I11" s="628"/>
      <c r="J11" s="628"/>
      <c r="K11" s="628"/>
      <c r="L11" s="629"/>
      <c r="M11" s="624"/>
      <c r="N11" s="621"/>
      <c r="O11" s="621"/>
      <c r="P11" s="621"/>
      <c r="Q11" s="621"/>
      <c r="R11" s="621"/>
      <c r="S11" s="621"/>
      <c r="T11" s="621"/>
      <c r="U11" s="630"/>
      <c r="V11" s="630"/>
      <c r="W11" s="630"/>
      <c r="X11" s="630"/>
      <c r="Y11" s="630"/>
      <c r="Z11" s="630"/>
      <c r="AA11" s="630"/>
      <c r="AB11" s="630"/>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1"/>
      <c r="BU11" s="621"/>
      <c r="BV11" s="621"/>
      <c r="BW11" s="621"/>
      <c r="BX11" s="621"/>
    </row>
    <row r="12" spans="1:76" ht="20.100000000000001" customHeight="1" thickBot="1" x14ac:dyDescent="0.2">
      <c r="A12" s="225"/>
      <c r="B12" s="631" t="s">
        <v>114</v>
      </c>
      <c r="C12" s="631"/>
      <c r="D12" s="631"/>
      <c r="E12" s="631"/>
      <c r="F12" s="631"/>
      <c r="G12" s="631"/>
      <c r="H12" s="631"/>
      <c r="I12" s="631"/>
      <c r="J12" s="631"/>
      <c r="K12" s="631"/>
      <c r="L12" s="632"/>
      <c r="M12" s="633">
        <v>60</v>
      </c>
      <c r="N12" s="627"/>
      <c r="O12" s="627"/>
      <c r="P12" s="627"/>
      <c r="Q12" s="627">
        <v>60</v>
      </c>
      <c r="R12" s="627"/>
      <c r="S12" s="627"/>
      <c r="T12" s="627"/>
      <c r="U12" s="626" t="s">
        <v>285</v>
      </c>
      <c r="V12" s="626"/>
      <c r="W12" s="626"/>
      <c r="X12" s="626"/>
      <c r="Y12" s="626" t="s">
        <v>285</v>
      </c>
      <c r="Z12" s="626"/>
      <c r="AA12" s="626"/>
      <c r="AB12" s="626"/>
      <c r="AC12" s="626" t="s">
        <v>285</v>
      </c>
      <c r="AD12" s="626"/>
      <c r="AE12" s="626"/>
      <c r="AF12" s="626"/>
      <c r="AG12" s="626" t="s">
        <v>285</v>
      </c>
      <c r="AH12" s="626"/>
      <c r="AI12" s="626"/>
      <c r="AJ12" s="626"/>
      <c r="AK12" s="626" t="s">
        <v>285</v>
      </c>
      <c r="AL12" s="626"/>
      <c r="AM12" s="626"/>
      <c r="AN12" s="626"/>
      <c r="AO12" s="626" t="s">
        <v>285</v>
      </c>
      <c r="AP12" s="626"/>
      <c r="AQ12" s="626"/>
      <c r="AR12" s="626"/>
      <c r="AS12" s="626" t="s">
        <v>285</v>
      </c>
      <c r="AT12" s="626"/>
      <c r="AU12" s="626"/>
      <c r="AV12" s="626"/>
      <c r="AW12" s="626" t="s">
        <v>285</v>
      </c>
      <c r="AX12" s="626"/>
      <c r="AY12" s="626"/>
      <c r="AZ12" s="626"/>
      <c r="BA12" s="626" t="s">
        <v>285</v>
      </c>
      <c r="BB12" s="626"/>
      <c r="BC12" s="626"/>
      <c r="BD12" s="626"/>
      <c r="BE12" s="626" t="s">
        <v>285</v>
      </c>
      <c r="BF12" s="626"/>
      <c r="BG12" s="626"/>
      <c r="BH12" s="626"/>
      <c r="BI12" s="626"/>
      <c r="BJ12" s="626" t="s">
        <v>750</v>
      </c>
      <c r="BK12" s="626"/>
      <c r="BL12" s="626"/>
      <c r="BM12" s="626"/>
      <c r="BN12" s="626"/>
      <c r="BO12" s="627">
        <v>7800</v>
      </c>
      <c r="BP12" s="627"/>
      <c r="BQ12" s="627"/>
      <c r="BR12" s="627"/>
      <c r="BS12" s="627"/>
      <c r="BT12" s="627">
        <v>20000</v>
      </c>
      <c r="BU12" s="627"/>
      <c r="BV12" s="627"/>
      <c r="BW12" s="627"/>
      <c r="BX12" s="627"/>
    </row>
    <row r="13" spans="1:76" s="7" customFormat="1" ht="15" customHeight="1" x14ac:dyDescent="0.15">
      <c r="A13" s="520" t="s">
        <v>390</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row>
    <row r="14" spans="1:76" s="20" customFormat="1" ht="30.75" x14ac:dyDescent="0.15"/>
    <row r="15" spans="1:76" s="14" customFormat="1" ht="18.75" x14ac:dyDescent="0.15">
      <c r="A15" s="634" t="s">
        <v>315</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5" t="s">
        <v>316</v>
      </c>
      <c r="AP15" s="635"/>
      <c r="AQ15" s="635"/>
      <c r="AR15" s="635"/>
      <c r="AS15" s="635"/>
      <c r="AT15" s="635"/>
      <c r="AU15" s="635"/>
      <c r="AV15" s="635"/>
      <c r="AW15" s="635"/>
      <c r="AX15" s="635"/>
      <c r="AY15" s="635"/>
      <c r="AZ15" s="635"/>
      <c r="BA15" s="635"/>
      <c r="BB15" s="635"/>
      <c r="BC15" s="635"/>
      <c r="BD15" s="635"/>
      <c r="BE15" s="635"/>
      <c r="BF15" s="635"/>
      <c r="BG15" s="635"/>
      <c r="BH15" s="635"/>
      <c r="BI15" s="635"/>
      <c r="BJ15" s="635"/>
      <c r="BK15" s="635"/>
      <c r="BL15" s="635"/>
      <c r="BM15" s="635"/>
      <c r="BN15" s="635"/>
      <c r="BO15" s="635"/>
      <c r="BP15" s="635"/>
      <c r="BQ15" s="635"/>
      <c r="BR15" s="635"/>
      <c r="BS15" s="635"/>
      <c r="BT15" s="635"/>
      <c r="BU15" s="635"/>
      <c r="BV15" s="635"/>
      <c r="BW15" s="635"/>
      <c r="BX15" s="165"/>
    </row>
    <row r="16" spans="1:76" s="17" customFormat="1" ht="14.25" thickBot="1" x14ac:dyDescent="0.2">
      <c r="A16" s="163"/>
      <c r="B16" s="163"/>
      <c r="C16" s="163"/>
      <c r="D16" s="163"/>
      <c r="E16" s="163"/>
      <c r="F16" s="163"/>
      <c r="G16" s="163"/>
      <c r="H16" s="163"/>
      <c r="I16" s="163"/>
      <c r="J16" s="163"/>
      <c r="K16" s="163"/>
      <c r="L16" s="163"/>
      <c r="M16" s="163"/>
      <c r="N16" s="163"/>
      <c r="O16" s="163"/>
      <c r="P16" s="163"/>
      <c r="Q16" s="163"/>
      <c r="R16" s="163"/>
      <c r="S16" s="18"/>
      <c r="T16" s="18"/>
      <c r="U16" s="18"/>
      <c r="V16" s="18"/>
      <c r="W16" s="18"/>
      <c r="X16" s="18"/>
      <c r="Y16" s="18"/>
      <c r="Z16" s="18"/>
      <c r="AA16" s="18"/>
      <c r="AB16" s="18"/>
      <c r="AC16" s="18"/>
      <c r="AD16" s="18"/>
      <c r="AE16" s="18"/>
      <c r="AF16" s="18"/>
      <c r="AG16" s="18"/>
      <c r="AH16" s="18"/>
      <c r="AI16" s="18"/>
      <c r="AJ16" s="18"/>
      <c r="AK16" s="18"/>
      <c r="AL16" s="18"/>
      <c r="AM16" s="18"/>
      <c r="AN16" s="18"/>
      <c r="AO16" s="636" t="s">
        <v>739</v>
      </c>
      <c r="AP16" s="636"/>
      <c r="AQ16" s="636"/>
      <c r="AR16" s="636"/>
      <c r="AS16" s="636"/>
      <c r="AT16" s="636"/>
      <c r="AU16" s="636"/>
      <c r="AV16" s="636"/>
      <c r="AW16" s="636"/>
      <c r="AX16" s="636"/>
      <c r="AY16" s="636"/>
      <c r="AZ16" s="636"/>
      <c r="BA16" s="636"/>
      <c r="BB16" s="636"/>
      <c r="BC16" s="636"/>
      <c r="BD16" s="636"/>
      <c r="BE16" s="636"/>
      <c r="BF16" s="636"/>
      <c r="BG16" s="636"/>
      <c r="BH16" s="636"/>
      <c r="BI16" s="636"/>
      <c r="BJ16" s="636"/>
      <c r="BK16" s="636"/>
      <c r="BL16" s="636"/>
      <c r="BM16" s="636"/>
      <c r="BN16" s="636"/>
      <c r="BO16" s="636"/>
      <c r="BP16" s="636"/>
      <c r="BQ16" s="636"/>
      <c r="BR16" s="636"/>
      <c r="BS16" s="636"/>
      <c r="BT16" s="636"/>
      <c r="BU16" s="636"/>
      <c r="BV16" s="636"/>
      <c r="BW16" s="636"/>
    </row>
    <row r="17" spans="1:76" s="5" customFormat="1" ht="20.100000000000001" customHeight="1" x14ac:dyDescent="0.15">
      <c r="A17" s="637" t="s">
        <v>400</v>
      </c>
      <c r="B17" s="594"/>
      <c r="C17" s="594"/>
      <c r="D17" s="594"/>
      <c r="E17" s="594"/>
      <c r="F17" s="594"/>
      <c r="G17" s="594"/>
      <c r="H17" s="594"/>
      <c r="I17" s="594"/>
      <c r="J17" s="594"/>
      <c r="K17" s="593" t="s">
        <v>711</v>
      </c>
      <c r="L17" s="594"/>
      <c r="M17" s="594"/>
      <c r="N17" s="594"/>
      <c r="O17" s="594"/>
      <c r="P17" s="594" t="s">
        <v>398</v>
      </c>
      <c r="Q17" s="594"/>
      <c r="R17" s="594"/>
      <c r="S17" s="594"/>
      <c r="T17" s="594"/>
      <c r="U17" s="594"/>
      <c r="V17" s="594"/>
      <c r="W17" s="594"/>
      <c r="X17" s="594"/>
      <c r="Y17" s="594"/>
      <c r="Z17" s="594"/>
      <c r="AA17" s="594"/>
      <c r="AB17" s="594"/>
      <c r="AC17" s="594"/>
      <c r="AD17" s="594"/>
      <c r="AE17" s="639" t="s">
        <v>399</v>
      </c>
      <c r="AF17" s="640"/>
      <c r="AG17" s="640"/>
      <c r="AH17" s="640"/>
      <c r="AI17" s="640"/>
      <c r="AJ17" s="640"/>
      <c r="AK17" s="640"/>
      <c r="AL17" s="640"/>
      <c r="AM17" s="640"/>
      <c r="AN17" s="640"/>
      <c r="AO17" s="640"/>
      <c r="AP17" s="640"/>
      <c r="AQ17" s="640"/>
      <c r="AR17" s="640"/>
      <c r="AS17" s="637"/>
      <c r="AT17" s="594" t="s">
        <v>115</v>
      </c>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t="s">
        <v>279</v>
      </c>
      <c r="BT17" s="594"/>
      <c r="BU17" s="594"/>
      <c r="BV17" s="594"/>
      <c r="BW17" s="639"/>
    </row>
    <row r="18" spans="1:76" ht="20.100000000000001" customHeight="1" x14ac:dyDescent="0.15">
      <c r="A18" s="638"/>
      <c r="B18" s="595"/>
      <c r="C18" s="595"/>
      <c r="D18" s="595"/>
      <c r="E18" s="595"/>
      <c r="F18" s="595"/>
      <c r="G18" s="595"/>
      <c r="H18" s="595"/>
      <c r="I18" s="595"/>
      <c r="J18" s="595"/>
      <c r="K18" s="595"/>
      <c r="L18" s="595"/>
      <c r="M18" s="595"/>
      <c r="N18" s="595"/>
      <c r="O18" s="595"/>
      <c r="P18" s="595" t="s">
        <v>152</v>
      </c>
      <c r="Q18" s="595"/>
      <c r="R18" s="595"/>
      <c r="S18" s="595"/>
      <c r="T18" s="595"/>
      <c r="U18" s="595" t="s">
        <v>356</v>
      </c>
      <c r="V18" s="595"/>
      <c r="W18" s="595"/>
      <c r="X18" s="595"/>
      <c r="Y18" s="595"/>
      <c r="Z18" s="595" t="s">
        <v>357</v>
      </c>
      <c r="AA18" s="595"/>
      <c r="AB18" s="595"/>
      <c r="AC18" s="595"/>
      <c r="AD18" s="595"/>
      <c r="AE18" s="595" t="s">
        <v>152</v>
      </c>
      <c r="AF18" s="595"/>
      <c r="AG18" s="595"/>
      <c r="AH18" s="595"/>
      <c r="AI18" s="595"/>
      <c r="AJ18" s="595" t="s">
        <v>358</v>
      </c>
      <c r="AK18" s="595"/>
      <c r="AL18" s="595"/>
      <c r="AM18" s="595"/>
      <c r="AN18" s="595"/>
      <c r="AO18" s="595" t="s">
        <v>359</v>
      </c>
      <c r="AP18" s="595"/>
      <c r="AQ18" s="595"/>
      <c r="AR18" s="595"/>
      <c r="AS18" s="595"/>
      <c r="AT18" s="595" t="s">
        <v>152</v>
      </c>
      <c r="AU18" s="595"/>
      <c r="AV18" s="595"/>
      <c r="AW18" s="595"/>
      <c r="AX18" s="595"/>
      <c r="AY18" s="595" t="s">
        <v>358</v>
      </c>
      <c r="AZ18" s="595"/>
      <c r="BA18" s="595"/>
      <c r="BB18" s="595"/>
      <c r="BC18" s="595"/>
      <c r="BD18" s="595" t="s">
        <v>360</v>
      </c>
      <c r="BE18" s="595"/>
      <c r="BF18" s="595"/>
      <c r="BG18" s="595"/>
      <c r="BH18" s="595"/>
      <c r="BI18" s="595" t="s">
        <v>361</v>
      </c>
      <c r="BJ18" s="595"/>
      <c r="BK18" s="595"/>
      <c r="BL18" s="595"/>
      <c r="BM18" s="595"/>
      <c r="BN18" s="595" t="s">
        <v>362</v>
      </c>
      <c r="BO18" s="595"/>
      <c r="BP18" s="595"/>
      <c r="BQ18" s="595"/>
      <c r="BR18" s="595"/>
      <c r="BS18" s="595"/>
      <c r="BT18" s="595"/>
      <c r="BU18" s="595"/>
      <c r="BV18" s="595"/>
      <c r="BW18" s="641"/>
    </row>
    <row r="19" spans="1:76" s="6" customFormat="1" ht="20.100000000000001" customHeight="1" x14ac:dyDescent="0.15">
      <c r="A19" s="642" t="s">
        <v>88</v>
      </c>
      <c r="B19" s="642"/>
      <c r="C19" s="642"/>
      <c r="D19" s="642"/>
      <c r="E19" s="642"/>
      <c r="F19" s="642"/>
      <c r="G19" s="642"/>
      <c r="H19" s="642"/>
      <c r="I19" s="642"/>
      <c r="J19" s="643"/>
      <c r="K19" s="619">
        <v>226120</v>
      </c>
      <c r="L19" s="620"/>
      <c r="M19" s="620"/>
      <c r="N19" s="620"/>
      <c r="O19" s="620"/>
      <c r="P19" s="620">
        <v>112540</v>
      </c>
      <c r="Q19" s="620"/>
      <c r="R19" s="620"/>
      <c r="S19" s="620"/>
      <c r="T19" s="620"/>
      <c r="U19" s="620">
        <v>5290</v>
      </c>
      <c r="V19" s="620"/>
      <c r="W19" s="620"/>
      <c r="X19" s="620"/>
      <c r="Y19" s="620"/>
      <c r="Z19" s="620">
        <v>107250</v>
      </c>
      <c r="AA19" s="620"/>
      <c r="AB19" s="620"/>
      <c r="AC19" s="620"/>
      <c r="AD19" s="620"/>
      <c r="AE19" s="620">
        <v>13670</v>
      </c>
      <c r="AF19" s="620"/>
      <c r="AG19" s="620"/>
      <c r="AH19" s="620"/>
      <c r="AI19" s="620"/>
      <c r="AJ19" s="620">
        <v>4570</v>
      </c>
      <c r="AK19" s="620"/>
      <c r="AL19" s="620"/>
      <c r="AM19" s="620"/>
      <c r="AN19" s="620"/>
      <c r="AO19" s="620">
        <v>9110</v>
      </c>
      <c r="AP19" s="620"/>
      <c r="AQ19" s="620"/>
      <c r="AR19" s="620"/>
      <c r="AS19" s="620"/>
      <c r="AT19" s="620">
        <v>99780</v>
      </c>
      <c r="AU19" s="620"/>
      <c r="AV19" s="620"/>
      <c r="AW19" s="620"/>
      <c r="AX19" s="620"/>
      <c r="AY19" s="485" t="s">
        <v>409</v>
      </c>
      <c r="AZ19" s="485"/>
      <c r="BA19" s="485"/>
      <c r="BB19" s="485"/>
      <c r="BC19" s="485"/>
      <c r="BD19" s="620">
        <v>14720</v>
      </c>
      <c r="BE19" s="620"/>
      <c r="BF19" s="620"/>
      <c r="BG19" s="620"/>
      <c r="BH19" s="620"/>
      <c r="BI19" s="620">
        <v>37890</v>
      </c>
      <c r="BJ19" s="620"/>
      <c r="BK19" s="620"/>
      <c r="BL19" s="620"/>
      <c r="BM19" s="620"/>
      <c r="BN19" s="620">
        <v>47180</v>
      </c>
      <c r="BO19" s="620"/>
      <c r="BP19" s="620"/>
      <c r="BQ19" s="620"/>
      <c r="BR19" s="620"/>
      <c r="BS19" s="620">
        <v>120</v>
      </c>
      <c r="BT19" s="620"/>
      <c r="BU19" s="620"/>
      <c r="BV19" s="620"/>
      <c r="BW19" s="620"/>
    </row>
    <row r="20" spans="1:76" ht="20.100000000000001" customHeight="1" x14ac:dyDescent="0.15">
      <c r="A20" s="302"/>
      <c r="B20" s="644" t="s">
        <v>351</v>
      </c>
      <c r="C20" s="644"/>
      <c r="D20" s="644"/>
      <c r="E20" s="644"/>
      <c r="F20" s="644"/>
      <c r="G20" s="644"/>
      <c r="H20" s="644"/>
      <c r="I20" s="644"/>
      <c r="J20" s="645"/>
      <c r="K20" s="624">
        <v>39750</v>
      </c>
      <c r="L20" s="621"/>
      <c r="M20" s="621"/>
      <c r="N20" s="621"/>
      <c r="O20" s="621"/>
      <c r="P20" s="621">
        <v>31220</v>
      </c>
      <c r="Q20" s="621"/>
      <c r="R20" s="621"/>
      <c r="S20" s="621"/>
      <c r="T20" s="621"/>
      <c r="U20" s="621">
        <v>3080</v>
      </c>
      <c r="V20" s="621"/>
      <c r="W20" s="621"/>
      <c r="X20" s="621"/>
      <c r="Y20" s="621"/>
      <c r="Z20" s="621">
        <v>28140</v>
      </c>
      <c r="AA20" s="621"/>
      <c r="AB20" s="621"/>
      <c r="AC20" s="621"/>
      <c r="AD20" s="621"/>
      <c r="AE20" s="621">
        <v>6180</v>
      </c>
      <c r="AF20" s="621"/>
      <c r="AG20" s="621"/>
      <c r="AH20" s="621"/>
      <c r="AI20" s="621"/>
      <c r="AJ20" s="621">
        <v>2410</v>
      </c>
      <c r="AK20" s="621"/>
      <c r="AL20" s="621"/>
      <c r="AM20" s="621"/>
      <c r="AN20" s="621"/>
      <c r="AO20" s="621">
        <v>3760</v>
      </c>
      <c r="AP20" s="621"/>
      <c r="AQ20" s="621"/>
      <c r="AR20" s="621"/>
      <c r="AS20" s="621"/>
      <c r="AT20" s="621">
        <v>2330</v>
      </c>
      <c r="AU20" s="621"/>
      <c r="AV20" s="621"/>
      <c r="AW20" s="621"/>
      <c r="AX20" s="621"/>
      <c r="AY20" s="481" t="s">
        <v>409</v>
      </c>
      <c r="AZ20" s="481"/>
      <c r="BA20" s="481"/>
      <c r="BB20" s="481"/>
      <c r="BC20" s="481"/>
      <c r="BD20" s="621">
        <v>2220</v>
      </c>
      <c r="BE20" s="621"/>
      <c r="BF20" s="621"/>
      <c r="BG20" s="621"/>
      <c r="BH20" s="621"/>
      <c r="BI20" s="481">
        <v>110</v>
      </c>
      <c r="BJ20" s="481"/>
      <c r="BK20" s="481"/>
      <c r="BL20" s="481"/>
      <c r="BM20" s="481"/>
      <c r="BN20" s="481" t="s">
        <v>409</v>
      </c>
      <c r="BO20" s="481"/>
      <c r="BP20" s="481"/>
      <c r="BQ20" s="481"/>
      <c r="BR20" s="481"/>
      <c r="BS20" s="481">
        <v>20</v>
      </c>
      <c r="BT20" s="481"/>
      <c r="BU20" s="481"/>
      <c r="BV20" s="481"/>
      <c r="BW20" s="481"/>
    </row>
    <row r="21" spans="1:76" ht="20.100000000000001" customHeight="1" x14ac:dyDescent="0.15">
      <c r="A21" s="302"/>
      <c r="B21" s="622" t="s">
        <v>89</v>
      </c>
      <c r="C21" s="622"/>
      <c r="D21" s="622"/>
      <c r="E21" s="622"/>
      <c r="F21" s="622"/>
      <c r="G21" s="622"/>
      <c r="H21" s="622"/>
      <c r="I21" s="622"/>
      <c r="J21" s="623"/>
      <c r="K21" s="624">
        <v>71610</v>
      </c>
      <c r="L21" s="621"/>
      <c r="M21" s="621"/>
      <c r="N21" s="621"/>
      <c r="O21" s="621"/>
      <c r="P21" s="621">
        <v>62540</v>
      </c>
      <c r="Q21" s="621"/>
      <c r="R21" s="621"/>
      <c r="S21" s="621"/>
      <c r="T21" s="621"/>
      <c r="U21" s="621">
        <v>2050</v>
      </c>
      <c r="V21" s="621"/>
      <c r="W21" s="621"/>
      <c r="X21" s="621"/>
      <c r="Y21" s="621"/>
      <c r="Z21" s="621">
        <v>60500</v>
      </c>
      <c r="AA21" s="621"/>
      <c r="AB21" s="621"/>
      <c r="AC21" s="621"/>
      <c r="AD21" s="621"/>
      <c r="AE21" s="621">
        <v>6350</v>
      </c>
      <c r="AF21" s="621"/>
      <c r="AG21" s="621"/>
      <c r="AH21" s="621"/>
      <c r="AI21" s="621"/>
      <c r="AJ21" s="621">
        <v>2150</v>
      </c>
      <c r="AK21" s="621"/>
      <c r="AL21" s="621"/>
      <c r="AM21" s="621"/>
      <c r="AN21" s="621"/>
      <c r="AO21" s="621">
        <v>4200</v>
      </c>
      <c r="AP21" s="621"/>
      <c r="AQ21" s="621"/>
      <c r="AR21" s="621"/>
      <c r="AS21" s="621"/>
      <c r="AT21" s="621">
        <v>2710</v>
      </c>
      <c r="AU21" s="621"/>
      <c r="AV21" s="621"/>
      <c r="AW21" s="621"/>
      <c r="AX21" s="621"/>
      <c r="AY21" s="481" t="s">
        <v>409</v>
      </c>
      <c r="AZ21" s="481"/>
      <c r="BA21" s="481"/>
      <c r="BB21" s="481"/>
      <c r="BC21" s="481"/>
      <c r="BD21" s="621">
        <v>2090</v>
      </c>
      <c r="BE21" s="621"/>
      <c r="BF21" s="621"/>
      <c r="BG21" s="621"/>
      <c r="BH21" s="621"/>
      <c r="BI21" s="621">
        <v>620</v>
      </c>
      <c r="BJ21" s="621"/>
      <c r="BK21" s="621"/>
      <c r="BL21" s="621"/>
      <c r="BM21" s="621"/>
      <c r="BN21" s="481" t="s">
        <v>409</v>
      </c>
      <c r="BO21" s="481"/>
      <c r="BP21" s="481"/>
      <c r="BQ21" s="481"/>
      <c r="BR21" s="481"/>
      <c r="BS21" s="481" t="s">
        <v>750</v>
      </c>
      <c r="BT21" s="481"/>
      <c r="BU21" s="481"/>
      <c r="BV21" s="481"/>
      <c r="BW21" s="481"/>
    </row>
    <row r="22" spans="1:76" ht="20.100000000000001" customHeight="1" x14ac:dyDescent="0.15">
      <c r="A22" s="302"/>
      <c r="B22" s="644" t="s">
        <v>352</v>
      </c>
      <c r="C22" s="644"/>
      <c r="D22" s="644"/>
      <c r="E22" s="644"/>
      <c r="F22" s="644"/>
      <c r="G22" s="644"/>
      <c r="H22" s="644"/>
      <c r="I22" s="644"/>
      <c r="J22" s="645"/>
      <c r="K22" s="624">
        <v>79770</v>
      </c>
      <c r="L22" s="621"/>
      <c r="M22" s="621"/>
      <c r="N22" s="621"/>
      <c r="O22" s="621"/>
      <c r="P22" s="621">
        <v>6180</v>
      </c>
      <c r="Q22" s="621"/>
      <c r="R22" s="621"/>
      <c r="S22" s="621"/>
      <c r="T22" s="621"/>
      <c r="U22" s="621">
        <v>140</v>
      </c>
      <c r="V22" s="621"/>
      <c r="W22" s="621"/>
      <c r="X22" s="621"/>
      <c r="Y22" s="621"/>
      <c r="Z22" s="621">
        <v>6040</v>
      </c>
      <c r="AA22" s="621"/>
      <c r="AB22" s="621"/>
      <c r="AC22" s="621"/>
      <c r="AD22" s="621"/>
      <c r="AE22" s="621">
        <v>100</v>
      </c>
      <c r="AF22" s="621"/>
      <c r="AG22" s="621"/>
      <c r="AH22" s="621"/>
      <c r="AI22" s="621"/>
      <c r="AJ22" s="481" t="s">
        <v>409</v>
      </c>
      <c r="AK22" s="481"/>
      <c r="AL22" s="481"/>
      <c r="AM22" s="481"/>
      <c r="AN22" s="481"/>
      <c r="AO22" s="621">
        <v>100</v>
      </c>
      <c r="AP22" s="621"/>
      <c r="AQ22" s="621"/>
      <c r="AR22" s="621"/>
      <c r="AS22" s="621"/>
      <c r="AT22" s="621">
        <v>73490</v>
      </c>
      <c r="AU22" s="621"/>
      <c r="AV22" s="621"/>
      <c r="AW22" s="621"/>
      <c r="AX22" s="621"/>
      <c r="AY22" s="481" t="s">
        <v>409</v>
      </c>
      <c r="AZ22" s="481"/>
      <c r="BA22" s="481"/>
      <c r="BB22" s="481"/>
      <c r="BC22" s="481"/>
      <c r="BD22" s="621">
        <v>1930</v>
      </c>
      <c r="BE22" s="621"/>
      <c r="BF22" s="621"/>
      <c r="BG22" s="621"/>
      <c r="BH22" s="621"/>
      <c r="BI22" s="621">
        <v>27290</v>
      </c>
      <c r="BJ22" s="621"/>
      <c r="BK22" s="621"/>
      <c r="BL22" s="621"/>
      <c r="BM22" s="621"/>
      <c r="BN22" s="621">
        <v>44270</v>
      </c>
      <c r="BO22" s="621"/>
      <c r="BP22" s="621"/>
      <c r="BQ22" s="621"/>
      <c r="BR22" s="621"/>
      <c r="BS22" s="481" t="s">
        <v>750</v>
      </c>
      <c r="BT22" s="481"/>
      <c r="BU22" s="481"/>
      <c r="BV22" s="481"/>
      <c r="BW22" s="481"/>
    </row>
    <row r="23" spans="1:76" ht="20.100000000000001" customHeight="1" x14ac:dyDescent="0.15">
      <c r="A23" s="302"/>
      <c r="B23" s="622" t="s">
        <v>319</v>
      </c>
      <c r="C23" s="622"/>
      <c r="D23" s="622"/>
      <c r="E23" s="622"/>
      <c r="F23" s="622"/>
      <c r="G23" s="622"/>
      <c r="H23" s="622"/>
      <c r="I23" s="622"/>
      <c r="J23" s="623"/>
      <c r="K23" s="624">
        <v>34140</v>
      </c>
      <c r="L23" s="621"/>
      <c r="M23" s="621"/>
      <c r="N23" s="621"/>
      <c r="O23" s="621"/>
      <c r="P23" s="621">
        <v>12580</v>
      </c>
      <c r="Q23" s="621"/>
      <c r="R23" s="621"/>
      <c r="S23" s="621"/>
      <c r="T23" s="621"/>
      <c r="U23" s="481" t="s">
        <v>409</v>
      </c>
      <c r="V23" s="481"/>
      <c r="W23" s="481"/>
      <c r="X23" s="481"/>
      <c r="Y23" s="481"/>
      <c r="Z23" s="621">
        <v>12580</v>
      </c>
      <c r="AA23" s="621"/>
      <c r="AB23" s="621"/>
      <c r="AC23" s="621"/>
      <c r="AD23" s="621"/>
      <c r="AE23" s="621">
        <v>1040</v>
      </c>
      <c r="AF23" s="621"/>
      <c r="AG23" s="621"/>
      <c r="AH23" s="621"/>
      <c r="AI23" s="621"/>
      <c r="AJ23" s="481" t="s">
        <v>409</v>
      </c>
      <c r="AK23" s="481"/>
      <c r="AL23" s="481"/>
      <c r="AM23" s="481"/>
      <c r="AN23" s="481"/>
      <c r="AO23" s="621">
        <v>1040</v>
      </c>
      <c r="AP23" s="621"/>
      <c r="AQ23" s="621"/>
      <c r="AR23" s="621"/>
      <c r="AS23" s="621"/>
      <c r="AT23" s="621">
        <v>20420</v>
      </c>
      <c r="AU23" s="621"/>
      <c r="AV23" s="621"/>
      <c r="AW23" s="621"/>
      <c r="AX23" s="621"/>
      <c r="AY23" s="481" t="s">
        <v>409</v>
      </c>
      <c r="AZ23" s="481"/>
      <c r="BA23" s="481"/>
      <c r="BB23" s="481"/>
      <c r="BC23" s="481"/>
      <c r="BD23" s="621">
        <v>7650</v>
      </c>
      <c r="BE23" s="621"/>
      <c r="BF23" s="621"/>
      <c r="BG23" s="621"/>
      <c r="BH23" s="621"/>
      <c r="BI23" s="621">
        <v>9870</v>
      </c>
      <c r="BJ23" s="621"/>
      <c r="BK23" s="621"/>
      <c r="BL23" s="621"/>
      <c r="BM23" s="621"/>
      <c r="BN23" s="621">
        <v>2910</v>
      </c>
      <c r="BO23" s="621"/>
      <c r="BP23" s="621"/>
      <c r="BQ23" s="621"/>
      <c r="BR23" s="621"/>
      <c r="BS23" s="481">
        <v>100</v>
      </c>
      <c r="BT23" s="481"/>
      <c r="BU23" s="481"/>
      <c r="BV23" s="481"/>
      <c r="BW23" s="481"/>
    </row>
    <row r="24" spans="1:76" ht="20.100000000000001" customHeight="1" thickBot="1" x14ac:dyDescent="0.2">
      <c r="A24" s="302"/>
      <c r="B24" s="631" t="s">
        <v>286</v>
      </c>
      <c r="C24" s="631"/>
      <c r="D24" s="631"/>
      <c r="E24" s="631"/>
      <c r="F24" s="631"/>
      <c r="G24" s="631"/>
      <c r="H24" s="631"/>
      <c r="I24" s="631"/>
      <c r="J24" s="632"/>
      <c r="K24" s="633">
        <v>840</v>
      </c>
      <c r="L24" s="627"/>
      <c r="M24" s="627"/>
      <c r="N24" s="627"/>
      <c r="O24" s="627"/>
      <c r="P24" s="627">
        <v>20</v>
      </c>
      <c r="Q24" s="627"/>
      <c r="R24" s="627"/>
      <c r="S24" s="627"/>
      <c r="T24" s="627"/>
      <c r="U24" s="626">
        <v>20</v>
      </c>
      <c r="V24" s="626"/>
      <c r="W24" s="626"/>
      <c r="X24" s="626"/>
      <c r="Y24" s="626"/>
      <c r="Z24" s="626" t="s">
        <v>285</v>
      </c>
      <c r="AA24" s="626"/>
      <c r="AB24" s="626"/>
      <c r="AC24" s="626"/>
      <c r="AD24" s="626"/>
      <c r="AE24" s="626" t="s">
        <v>409</v>
      </c>
      <c r="AF24" s="626"/>
      <c r="AG24" s="626"/>
      <c r="AH24" s="626"/>
      <c r="AI24" s="626"/>
      <c r="AJ24" s="626" t="s">
        <v>409</v>
      </c>
      <c r="AK24" s="626"/>
      <c r="AL24" s="626"/>
      <c r="AM24" s="626"/>
      <c r="AN24" s="626"/>
      <c r="AO24" s="626" t="s">
        <v>409</v>
      </c>
      <c r="AP24" s="626"/>
      <c r="AQ24" s="626"/>
      <c r="AR24" s="626"/>
      <c r="AS24" s="626"/>
      <c r="AT24" s="626">
        <v>820</v>
      </c>
      <c r="AU24" s="626"/>
      <c r="AV24" s="626"/>
      <c r="AW24" s="626"/>
      <c r="AX24" s="626"/>
      <c r="AY24" s="626" t="s">
        <v>409</v>
      </c>
      <c r="AZ24" s="626"/>
      <c r="BA24" s="626"/>
      <c r="BB24" s="626"/>
      <c r="BC24" s="626"/>
      <c r="BD24" s="626">
        <v>820</v>
      </c>
      <c r="BE24" s="626"/>
      <c r="BF24" s="626"/>
      <c r="BG24" s="626"/>
      <c r="BH24" s="626"/>
      <c r="BI24" s="626" t="s">
        <v>409</v>
      </c>
      <c r="BJ24" s="626"/>
      <c r="BK24" s="626"/>
      <c r="BL24" s="626"/>
      <c r="BM24" s="626"/>
      <c r="BN24" s="626" t="s">
        <v>409</v>
      </c>
      <c r="BO24" s="626"/>
      <c r="BP24" s="626"/>
      <c r="BQ24" s="626"/>
      <c r="BR24" s="626"/>
      <c r="BS24" s="626" t="s">
        <v>409</v>
      </c>
      <c r="BT24" s="626"/>
      <c r="BU24" s="626"/>
      <c r="BV24" s="626"/>
      <c r="BW24" s="626"/>
    </row>
    <row r="25" spans="1:76" s="7" customFormat="1" ht="15" customHeight="1" x14ac:dyDescent="0.15">
      <c r="A25" s="520" t="s">
        <v>712</v>
      </c>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row>
    <row r="26" spans="1:76" s="20" customFormat="1" ht="30.75" x14ac:dyDescent="0.15">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row>
    <row r="27" spans="1:76" s="16" customFormat="1" ht="17.25" x14ac:dyDescent="0.15">
      <c r="A27" s="634" t="s">
        <v>363</v>
      </c>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5" t="s">
        <v>415</v>
      </c>
      <c r="AP27" s="635"/>
      <c r="AQ27" s="635"/>
      <c r="AR27" s="635"/>
      <c r="AS27" s="635"/>
      <c r="AT27" s="635"/>
      <c r="AU27" s="635"/>
      <c r="AV27" s="635"/>
      <c r="AW27" s="635"/>
      <c r="AX27" s="635"/>
      <c r="AY27" s="635"/>
      <c r="AZ27" s="635"/>
      <c r="BA27" s="635"/>
      <c r="BB27" s="635"/>
      <c r="BC27" s="635"/>
      <c r="BD27" s="635"/>
      <c r="BE27" s="635"/>
      <c r="BF27" s="635"/>
      <c r="BG27" s="635"/>
      <c r="BH27" s="635"/>
      <c r="BI27" s="635"/>
      <c r="BJ27" s="635"/>
      <c r="BK27" s="635"/>
      <c r="BL27" s="635"/>
      <c r="BM27" s="635"/>
      <c r="BN27" s="635"/>
      <c r="BO27" s="635"/>
      <c r="BP27" s="635"/>
      <c r="BQ27" s="635"/>
      <c r="BR27" s="635"/>
      <c r="BS27" s="635"/>
      <c r="BT27" s="635"/>
      <c r="BU27" s="635"/>
      <c r="BV27" s="635"/>
      <c r="BW27" s="635"/>
      <c r="BX27" s="165"/>
    </row>
    <row r="28" spans="1:76" s="5" customFormat="1" ht="13.5" customHeight="1" thickBot="1" x14ac:dyDescent="0.2">
      <c r="B28" s="170"/>
      <c r="C28" s="170"/>
      <c r="D28" s="170"/>
      <c r="E28" s="170"/>
      <c r="F28" s="170"/>
      <c r="G28" s="170"/>
      <c r="H28" s="170"/>
      <c r="I28" s="170"/>
      <c r="J28" s="170"/>
      <c r="K28" s="170"/>
      <c r="L28" s="170"/>
      <c r="M28" s="170"/>
      <c r="N28" s="170"/>
      <c r="O28" s="170"/>
      <c r="P28" s="170"/>
      <c r="Q28" s="170"/>
      <c r="R28" s="3"/>
      <c r="S28" s="3"/>
      <c r="T28" s="171"/>
      <c r="U28" s="171"/>
      <c r="V28" s="171"/>
      <c r="W28" s="171"/>
      <c r="X28" s="171"/>
      <c r="Y28" s="171"/>
      <c r="Z28" s="171"/>
      <c r="AA28" s="171"/>
      <c r="AB28" s="171"/>
      <c r="AC28" s="171"/>
      <c r="AD28" s="171"/>
      <c r="AE28" s="171"/>
      <c r="AF28" s="171"/>
      <c r="AG28" s="171"/>
      <c r="AH28" s="171"/>
      <c r="AI28" s="171"/>
      <c r="AJ28" s="171"/>
      <c r="AK28" s="171"/>
      <c r="AL28" s="171"/>
      <c r="AM28" s="171"/>
      <c r="AN28" s="171"/>
      <c r="AO28" s="646" t="s">
        <v>739</v>
      </c>
      <c r="AP28" s="646"/>
      <c r="AQ28" s="646"/>
      <c r="AR28" s="646"/>
      <c r="AS28" s="646"/>
      <c r="AT28" s="646"/>
      <c r="AU28" s="646"/>
      <c r="AV28" s="646"/>
      <c r="AW28" s="646"/>
      <c r="AX28" s="646"/>
      <c r="AY28" s="646"/>
      <c r="AZ28" s="646"/>
      <c r="BA28" s="646"/>
      <c r="BB28" s="646"/>
      <c r="BC28" s="646"/>
      <c r="BD28" s="646"/>
      <c r="BE28" s="646"/>
      <c r="BF28" s="646"/>
      <c r="BG28" s="646"/>
      <c r="BH28" s="646"/>
      <c r="BI28" s="646"/>
      <c r="BJ28" s="646"/>
      <c r="BK28" s="646"/>
      <c r="BL28" s="646"/>
      <c r="BM28" s="646"/>
      <c r="BN28" s="646"/>
      <c r="BO28" s="646"/>
      <c r="BP28" s="646"/>
      <c r="BQ28" s="646"/>
      <c r="BR28" s="646"/>
      <c r="BS28" s="646"/>
      <c r="BT28" s="646"/>
      <c r="BU28" s="646"/>
      <c r="BV28" s="646"/>
      <c r="BW28" s="646"/>
    </row>
    <row r="29" spans="1:76" s="5" customFormat="1" ht="20.100000000000001" customHeight="1" x14ac:dyDescent="0.15">
      <c r="A29" s="647" t="s">
        <v>59</v>
      </c>
      <c r="B29" s="648"/>
      <c r="C29" s="648"/>
      <c r="D29" s="648"/>
      <c r="E29" s="648"/>
      <c r="F29" s="648"/>
      <c r="G29" s="648"/>
      <c r="H29" s="648"/>
      <c r="I29" s="648"/>
      <c r="J29" s="648"/>
      <c r="K29" s="593" t="s">
        <v>711</v>
      </c>
      <c r="L29" s="594"/>
      <c r="M29" s="594"/>
      <c r="N29" s="594"/>
      <c r="O29" s="594"/>
      <c r="P29" s="594" t="s">
        <v>398</v>
      </c>
      <c r="Q29" s="594"/>
      <c r="R29" s="594"/>
      <c r="S29" s="594"/>
      <c r="T29" s="594"/>
      <c r="U29" s="594"/>
      <c r="V29" s="594"/>
      <c r="W29" s="594"/>
      <c r="X29" s="594"/>
      <c r="Y29" s="594"/>
      <c r="Z29" s="594"/>
      <c r="AA29" s="594"/>
      <c r="AB29" s="594"/>
      <c r="AC29" s="594"/>
      <c r="AD29" s="594"/>
      <c r="AE29" s="639" t="s">
        <v>399</v>
      </c>
      <c r="AF29" s="640"/>
      <c r="AG29" s="640"/>
      <c r="AH29" s="640"/>
      <c r="AI29" s="640"/>
      <c r="AJ29" s="640"/>
      <c r="AK29" s="640"/>
      <c r="AL29" s="640"/>
      <c r="AM29" s="640"/>
      <c r="AN29" s="640"/>
      <c r="AO29" s="640"/>
      <c r="AP29" s="640"/>
      <c r="AQ29" s="640"/>
      <c r="AR29" s="640"/>
      <c r="AS29" s="637"/>
      <c r="AT29" s="594" t="s">
        <v>115</v>
      </c>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t="s">
        <v>279</v>
      </c>
      <c r="BT29" s="594"/>
      <c r="BU29" s="594"/>
      <c r="BV29" s="594"/>
      <c r="BW29" s="639"/>
    </row>
    <row r="30" spans="1:76" ht="20.100000000000001" customHeight="1" x14ac:dyDescent="0.15">
      <c r="A30" s="649"/>
      <c r="B30" s="650"/>
      <c r="C30" s="650"/>
      <c r="D30" s="650"/>
      <c r="E30" s="650"/>
      <c r="F30" s="650"/>
      <c r="G30" s="650"/>
      <c r="H30" s="650"/>
      <c r="I30" s="650"/>
      <c r="J30" s="650"/>
      <c r="K30" s="595"/>
      <c r="L30" s="595"/>
      <c r="M30" s="595"/>
      <c r="N30" s="595"/>
      <c r="O30" s="595"/>
      <c r="P30" s="595" t="s">
        <v>152</v>
      </c>
      <c r="Q30" s="595"/>
      <c r="R30" s="595"/>
      <c r="S30" s="595"/>
      <c r="T30" s="595"/>
      <c r="U30" s="595" t="s">
        <v>358</v>
      </c>
      <c r="V30" s="595"/>
      <c r="W30" s="595"/>
      <c r="X30" s="595"/>
      <c r="Y30" s="595"/>
      <c r="Z30" s="595" t="s">
        <v>359</v>
      </c>
      <c r="AA30" s="595"/>
      <c r="AB30" s="595"/>
      <c r="AC30" s="595"/>
      <c r="AD30" s="595"/>
      <c r="AE30" s="595" t="s">
        <v>152</v>
      </c>
      <c r="AF30" s="595"/>
      <c r="AG30" s="595"/>
      <c r="AH30" s="595"/>
      <c r="AI30" s="595"/>
      <c r="AJ30" s="595" t="s">
        <v>358</v>
      </c>
      <c r="AK30" s="595"/>
      <c r="AL30" s="595"/>
      <c r="AM30" s="595"/>
      <c r="AN30" s="595"/>
      <c r="AO30" s="595" t="s">
        <v>359</v>
      </c>
      <c r="AP30" s="595"/>
      <c r="AQ30" s="595"/>
      <c r="AR30" s="595"/>
      <c r="AS30" s="595"/>
      <c r="AT30" s="595" t="s">
        <v>152</v>
      </c>
      <c r="AU30" s="595"/>
      <c r="AV30" s="595"/>
      <c r="AW30" s="595"/>
      <c r="AX30" s="595"/>
      <c r="AY30" s="595" t="s">
        <v>358</v>
      </c>
      <c r="AZ30" s="595"/>
      <c r="BA30" s="595"/>
      <c r="BB30" s="595"/>
      <c r="BC30" s="595"/>
      <c r="BD30" s="595" t="s">
        <v>360</v>
      </c>
      <c r="BE30" s="595"/>
      <c r="BF30" s="595"/>
      <c r="BG30" s="595"/>
      <c r="BH30" s="595"/>
      <c r="BI30" s="595" t="s">
        <v>361</v>
      </c>
      <c r="BJ30" s="595"/>
      <c r="BK30" s="595"/>
      <c r="BL30" s="595"/>
      <c r="BM30" s="595"/>
      <c r="BN30" s="595" t="s">
        <v>362</v>
      </c>
      <c r="BO30" s="595"/>
      <c r="BP30" s="595"/>
      <c r="BQ30" s="595"/>
      <c r="BR30" s="595"/>
      <c r="BS30" s="595"/>
      <c r="BT30" s="595"/>
      <c r="BU30" s="595"/>
      <c r="BV30" s="595"/>
      <c r="BW30" s="641"/>
    </row>
    <row r="31" spans="1:76" ht="20.100000000000001" customHeight="1" x14ac:dyDescent="0.15">
      <c r="A31" s="617" t="s">
        <v>713</v>
      </c>
      <c r="B31" s="617"/>
      <c r="C31" s="617"/>
      <c r="D31" s="617"/>
      <c r="E31" s="617"/>
      <c r="F31" s="617"/>
      <c r="G31" s="617"/>
      <c r="H31" s="617"/>
      <c r="I31" s="617"/>
      <c r="J31" s="618"/>
      <c r="K31" s="620">
        <v>218250</v>
      </c>
      <c r="L31" s="620"/>
      <c r="M31" s="620"/>
      <c r="N31" s="620"/>
      <c r="O31" s="620"/>
      <c r="P31" s="620">
        <v>105490</v>
      </c>
      <c r="Q31" s="620"/>
      <c r="R31" s="620"/>
      <c r="S31" s="620"/>
      <c r="T31" s="620"/>
      <c r="U31" s="620">
        <v>5110</v>
      </c>
      <c r="V31" s="620"/>
      <c r="W31" s="620"/>
      <c r="X31" s="620"/>
      <c r="Y31" s="620"/>
      <c r="Z31" s="620">
        <v>100380</v>
      </c>
      <c r="AA31" s="620"/>
      <c r="AB31" s="620"/>
      <c r="AC31" s="620"/>
      <c r="AD31" s="620"/>
      <c r="AE31" s="620">
        <v>12980</v>
      </c>
      <c r="AF31" s="620"/>
      <c r="AG31" s="620"/>
      <c r="AH31" s="620"/>
      <c r="AI31" s="620"/>
      <c r="AJ31" s="620">
        <v>4430</v>
      </c>
      <c r="AK31" s="620"/>
      <c r="AL31" s="620"/>
      <c r="AM31" s="620"/>
      <c r="AN31" s="620"/>
      <c r="AO31" s="620">
        <v>8560</v>
      </c>
      <c r="AP31" s="620"/>
      <c r="AQ31" s="620"/>
      <c r="AR31" s="620"/>
      <c r="AS31" s="620"/>
      <c r="AT31" s="620">
        <v>99780</v>
      </c>
      <c r="AU31" s="620"/>
      <c r="AV31" s="620"/>
      <c r="AW31" s="620"/>
      <c r="AX31" s="620"/>
      <c r="AY31" s="485" t="s">
        <v>409</v>
      </c>
      <c r="AZ31" s="485"/>
      <c r="BA31" s="485"/>
      <c r="BB31" s="485"/>
      <c r="BC31" s="485"/>
      <c r="BD31" s="620">
        <v>14720</v>
      </c>
      <c r="BE31" s="620"/>
      <c r="BF31" s="620"/>
      <c r="BG31" s="620"/>
      <c r="BH31" s="620"/>
      <c r="BI31" s="620">
        <v>37890</v>
      </c>
      <c r="BJ31" s="620"/>
      <c r="BK31" s="620"/>
      <c r="BL31" s="620"/>
      <c r="BM31" s="620"/>
      <c r="BN31" s="620">
        <v>47180</v>
      </c>
      <c r="BO31" s="620"/>
      <c r="BP31" s="620"/>
      <c r="BQ31" s="620"/>
      <c r="BR31" s="620"/>
      <c r="BS31" s="485" t="s">
        <v>285</v>
      </c>
      <c r="BT31" s="485"/>
      <c r="BU31" s="485"/>
      <c r="BV31" s="485"/>
      <c r="BW31" s="485"/>
    </row>
    <row r="32" spans="1:76" ht="20.100000000000001" customHeight="1" x14ac:dyDescent="0.15">
      <c r="A32" s="3"/>
      <c r="B32" s="622" t="s">
        <v>353</v>
      </c>
      <c r="C32" s="622"/>
      <c r="D32" s="622"/>
      <c r="E32" s="622"/>
      <c r="F32" s="622"/>
      <c r="G32" s="622"/>
      <c r="H32" s="622"/>
      <c r="I32" s="622"/>
      <c r="J32" s="623"/>
      <c r="K32" s="621">
        <v>125050</v>
      </c>
      <c r="L32" s="621"/>
      <c r="M32" s="621"/>
      <c r="N32" s="621"/>
      <c r="O32" s="621"/>
      <c r="P32" s="621">
        <v>93840</v>
      </c>
      <c r="Q32" s="621"/>
      <c r="R32" s="621"/>
      <c r="S32" s="621"/>
      <c r="T32" s="621"/>
      <c r="U32" s="621">
        <v>3850</v>
      </c>
      <c r="V32" s="621"/>
      <c r="W32" s="621"/>
      <c r="X32" s="621"/>
      <c r="Y32" s="621"/>
      <c r="Z32" s="621">
        <v>89990</v>
      </c>
      <c r="AA32" s="621"/>
      <c r="AB32" s="621"/>
      <c r="AC32" s="621"/>
      <c r="AD32" s="621"/>
      <c r="AE32" s="621">
        <v>6970</v>
      </c>
      <c r="AF32" s="621"/>
      <c r="AG32" s="621"/>
      <c r="AH32" s="621"/>
      <c r="AI32" s="621"/>
      <c r="AJ32" s="621">
        <v>1160</v>
      </c>
      <c r="AK32" s="621"/>
      <c r="AL32" s="621"/>
      <c r="AM32" s="621"/>
      <c r="AN32" s="621"/>
      <c r="AO32" s="621">
        <v>5810</v>
      </c>
      <c r="AP32" s="621"/>
      <c r="AQ32" s="621"/>
      <c r="AR32" s="621"/>
      <c r="AS32" s="621"/>
      <c r="AT32" s="621">
        <v>24250</v>
      </c>
      <c r="AU32" s="621"/>
      <c r="AV32" s="621"/>
      <c r="AW32" s="621"/>
      <c r="AX32" s="621"/>
      <c r="AY32" s="481" t="s">
        <v>409</v>
      </c>
      <c r="AZ32" s="481"/>
      <c r="BA32" s="481"/>
      <c r="BB32" s="481"/>
      <c r="BC32" s="481"/>
      <c r="BD32" s="621">
        <v>30</v>
      </c>
      <c r="BE32" s="621"/>
      <c r="BF32" s="621"/>
      <c r="BG32" s="621"/>
      <c r="BH32" s="621"/>
      <c r="BI32" s="621">
        <v>1460</v>
      </c>
      <c r="BJ32" s="621"/>
      <c r="BK32" s="621"/>
      <c r="BL32" s="621"/>
      <c r="BM32" s="621"/>
      <c r="BN32" s="621">
        <v>22760</v>
      </c>
      <c r="BO32" s="621"/>
      <c r="BP32" s="621"/>
      <c r="BQ32" s="621"/>
      <c r="BR32" s="621"/>
      <c r="BS32" s="481" t="s">
        <v>285</v>
      </c>
      <c r="BT32" s="481"/>
      <c r="BU32" s="481"/>
      <c r="BV32" s="481"/>
      <c r="BW32" s="481"/>
    </row>
    <row r="33" spans="1:75" ht="20.100000000000001" customHeight="1" x14ac:dyDescent="0.15">
      <c r="A33" s="3"/>
      <c r="B33" s="622" t="s">
        <v>61</v>
      </c>
      <c r="C33" s="622"/>
      <c r="D33" s="622"/>
      <c r="E33" s="622"/>
      <c r="F33" s="622"/>
      <c r="G33" s="622"/>
      <c r="H33" s="622"/>
      <c r="I33" s="622"/>
      <c r="J33" s="623"/>
      <c r="K33" s="621">
        <v>74720</v>
      </c>
      <c r="L33" s="621"/>
      <c r="M33" s="621"/>
      <c r="N33" s="621"/>
      <c r="O33" s="621"/>
      <c r="P33" s="621">
        <v>4350</v>
      </c>
      <c r="Q33" s="621"/>
      <c r="R33" s="621"/>
      <c r="S33" s="621"/>
      <c r="T33" s="621"/>
      <c r="U33" s="621">
        <v>850</v>
      </c>
      <c r="V33" s="621"/>
      <c r="W33" s="621"/>
      <c r="X33" s="621"/>
      <c r="Y33" s="621"/>
      <c r="Z33" s="621">
        <v>3510</v>
      </c>
      <c r="AA33" s="621"/>
      <c r="AB33" s="621"/>
      <c r="AC33" s="621"/>
      <c r="AD33" s="621"/>
      <c r="AE33" s="621">
        <v>4400</v>
      </c>
      <c r="AF33" s="621"/>
      <c r="AG33" s="621"/>
      <c r="AH33" s="621"/>
      <c r="AI33" s="621"/>
      <c r="AJ33" s="621">
        <v>2370</v>
      </c>
      <c r="AK33" s="621"/>
      <c r="AL33" s="621"/>
      <c r="AM33" s="621"/>
      <c r="AN33" s="621"/>
      <c r="AO33" s="621">
        <v>2030</v>
      </c>
      <c r="AP33" s="621"/>
      <c r="AQ33" s="621"/>
      <c r="AR33" s="621"/>
      <c r="AS33" s="621"/>
      <c r="AT33" s="621">
        <v>65960</v>
      </c>
      <c r="AU33" s="621"/>
      <c r="AV33" s="621"/>
      <c r="AW33" s="621"/>
      <c r="AX33" s="621"/>
      <c r="AY33" s="481" t="s">
        <v>409</v>
      </c>
      <c r="AZ33" s="481"/>
      <c r="BA33" s="481"/>
      <c r="BB33" s="481"/>
      <c r="BC33" s="481"/>
      <c r="BD33" s="621">
        <v>10910</v>
      </c>
      <c r="BE33" s="621"/>
      <c r="BF33" s="621"/>
      <c r="BG33" s="621"/>
      <c r="BH33" s="621"/>
      <c r="BI33" s="621">
        <v>31300</v>
      </c>
      <c r="BJ33" s="621"/>
      <c r="BK33" s="621"/>
      <c r="BL33" s="621"/>
      <c r="BM33" s="621"/>
      <c r="BN33" s="621">
        <v>23760</v>
      </c>
      <c r="BO33" s="621"/>
      <c r="BP33" s="621"/>
      <c r="BQ33" s="621"/>
      <c r="BR33" s="621"/>
      <c r="BS33" s="481" t="s">
        <v>285</v>
      </c>
      <c r="BT33" s="481"/>
      <c r="BU33" s="481"/>
      <c r="BV33" s="481"/>
      <c r="BW33" s="481"/>
    </row>
    <row r="34" spans="1:75" ht="20.100000000000001" customHeight="1" x14ac:dyDescent="0.15">
      <c r="A34" s="3"/>
      <c r="B34" s="302"/>
      <c r="C34" s="644" t="s">
        <v>354</v>
      </c>
      <c r="D34" s="644"/>
      <c r="E34" s="644"/>
      <c r="F34" s="644"/>
      <c r="G34" s="644"/>
      <c r="H34" s="644"/>
      <c r="I34" s="644"/>
      <c r="J34" s="645"/>
      <c r="K34" s="621">
        <v>6780</v>
      </c>
      <c r="L34" s="621"/>
      <c r="M34" s="621"/>
      <c r="N34" s="621"/>
      <c r="O34" s="621"/>
      <c r="P34" s="481" t="s">
        <v>750</v>
      </c>
      <c r="Q34" s="481"/>
      <c r="R34" s="481"/>
      <c r="S34" s="481"/>
      <c r="T34" s="481"/>
      <c r="U34" s="481" t="s">
        <v>750</v>
      </c>
      <c r="V34" s="481"/>
      <c r="W34" s="481"/>
      <c r="X34" s="481"/>
      <c r="Y34" s="481"/>
      <c r="Z34" s="481" t="s">
        <v>409</v>
      </c>
      <c r="AA34" s="481"/>
      <c r="AB34" s="481"/>
      <c r="AC34" s="481"/>
      <c r="AD34" s="481"/>
      <c r="AE34" s="481" t="s">
        <v>409</v>
      </c>
      <c r="AF34" s="481"/>
      <c r="AG34" s="481"/>
      <c r="AH34" s="481"/>
      <c r="AI34" s="481"/>
      <c r="AJ34" s="481" t="s">
        <v>409</v>
      </c>
      <c r="AK34" s="481"/>
      <c r="AL34" s="481"/>
      <c r="AM34" s="481"/>
      <c r="AN34" s="481"/>
      <c r="AO34" s="481" t="s">
        <v>409</v>
      </c>
      <c r="AP34" s="481"/>
      <c r="AQ34" s="481"/>
      <c r="AR34" s="481"/>
      <c r="AS34" s="481"/>
      <c r="AT34" s="621">
        <v>6780</v>
      </c>
      <c r="AU34" s="621"/>
      <c r="AV34" s="621"/>
      <c r="AW34" s="621"/>
      <c r="AX34" s="621"/>
      <c r="AY34" s="481" t="s">
        <v>409</v>
      </c>
      <c r="AZ34" s="481"/>
      <c r="BA34" s="481"/>
      <c r="BB34" s="481"/>
      <c r="BC34" s="481"/>
      <c r="BD34" s="481" t="s">
        <v>750</v>
      </c>
      <c r="BE34" s="481"/>
      <c r="BF34" s="481"/>
      <c r="BG34" s="481"/>
      <c r="BH34" s="481"/>
      <c r="BI34" s="621">
        <v>2090</v>
      </c>
      <c r="BJ34" s="621"/>
      <c r="BK34" s="621"/>
      <c r="BL34" s="621"/>
      <c r="BM34" s="621"/>
      <c r="BN34" s="621">
        <v>4690</v>
      </c>
      <c r="BO34" s="621"/>
      <c r="BP34" s="621"/>
      <c r="BQ34" s="621"/>
      <c r="BR34" s="621"/>
      <c r="BS34" s="481" t="s">
        <v>409</v>
      </c>
      <c r="BT34" s="481"/>
      <c r="BU34" s="481"/>
      <c r="BV34" s="481"/>
      <c r="BW34" s="481"/>
    </row>
    <row r="35" spans="1:75" ht="21.75" customHeight="1" x14ac:dyDescent="0.15">
      <c r="A35" s="3"/>
      <c r="B35" s="302"/>
      <c r="C35" s="653" t="s">
        <v>401</v>
      </c>
      <c r="D35" s="622"/>
      <c r="E35" s="622"/>
      <c r="F35" s="622"/>
      <c r="G35" s="622"/>
      <c r="H35" s="622"/>
      <c r="I35" s="622"/>
      <c r="J35" s="623"/>
      <c r="K35" s="621">
        <v>1120</v>
      </c>
      <c r="L35" s="621"/>
      <c r="M35" s="621"/>
      <c r="N35" s="621"/>
      <c r="O35" s="621"/>
      <c r="P35" s="481" t="s">
        <v>409</v>
      </c>
      <c r="Q35" s="481"/>
      <c r="R35" s="481"/>
      <c r="S35" s="481"/>
      <c r="T35" s="481"/>
      <c r="U35" s="481" t="s">
        <v>409</v>
      </c>
      <c r="V35" s="481"/>
      <c r="W35" s="481"/>
      <c r="X35" s="481"/>
      <c r="Y35" s="481"/>
      <c r="Z35" s="481" t="s">
        <v>409</v>
      </c>
      <c r="AA35" s="481"/>
      <c r="AB35" s="481"/>
      <c r="AC35" s="481"/>
      <c r="AD35" s="481"/>
      <c r="AE35" s="481" t="s">
        <v>409</v>
      </c>
      <c r="AF35" s="481"/>
      <c r="AG35" s="481"/>
      <c r="AH35" s="481"/>
      <c r="AI35" s="481"/>
      <c r="AJ35" s="481" t="s">
        <v>409</v>
      </c>
      <c r="AK35" s="481"/>
      <c r="AL35" s="481"/>
      <c r="AM35" s="481"/>
      <c r="AN35" s="481"/>
      <c r="AO35" s="481" t="s">
        <v>409</v>
      </c>
      <c r="AP35" s="481"/>
      <c r="AQ35" s="481"/>
      <c r="AR35" s="481"/>
      <c r="AS35" s="481"/>
      <c r="AT35" s="621">
        <v>1120</v>
      </c>
      <c r="AU35" s="621"/>
      <c r="AV35" s="621"/>
      <c r="AW35" s="621"/>
      <c r="AX35" s="621"/>
      <c r="AY35" s="481" t="s">
        <v>409</v>
      </c>
      <c r="AZ35" s="481"/>
      <c r="BA35" s="481"/>
      <c r="BB35" s="481"/>
      <c r="BC35" s="481"/>
      <c r="BD35" s="481" t="s">
        <v>409</v>
      </c>
      <c r="BE35" s="481"/>
      <c r="BF35" s="481"/>
      <c r="BG35" s="481"/>
      <c r="BH35" s="481"/>
      <c r="BI35" s="621">
        <v>690</v>
      </c>
      <c r="BJ35" s="621"/>
      <c r="BK35" s="621"/>
      <c r="BL35" s="621"/>
      <c r="BM35" s="621"/>
      <c r="BN35" s="621">
        <v>430</v>
      </c>
      <c r="BO35" s="621"/>
      <c r="BP35" s="621"/>
      <c r="BQ35" s="621"/>
      <c r="BR35" s="621"/>
      <c r="BS35" s="481" t="s">
        <v>285</v>
      </c>
      <c r="BT35" s="481"/>
      <c r="BU35" s="481"/>
      <c r="BV35" s="481"/>
      <c r="BW35" s="481"/>
    </row>
    <row r="36" spans="1:75" ht="20.100000000000001" customHeight="1" x14ac:dyDescent="0.15">
      <c r="A36" s="3"/>
      <c r="B36" s="302"/>
      <c r="C36" s="644" t="s">
        <v>355</v>
      </c>
      <c r="D36" s="644"/>
      <c r="E36" s="644"/>
      <c r="F36" s="644"/>
      <c r="G36" s="644"/>
      <c r="H36" s="644"/>
      <c r="I36" s="644"/>
      <c r="J36" s="645"/>
      <c r="K36" s="621">
        <v>64770</v>
      </c>
      <c r="L36" s="621"/>
      <c r="M36" s="621"/>
      <c r="N36" s="621"/>
      <c r="O36" s="621"/>
      <c r="P36" s="621">
        <v>4190</v>
      </c>
      <c r="Q36" s="621"/>
      <c r="R36" s="621"/>
      <c r="S36" s="621"/>
      <c r="T36" s="621"/>
      <c r="U36" s="621">
        <v>850</v>
      </c>
      <c r="V36" s="621"/>
      <c r="W36" s="621"/>
      <c r="X36" s="621"/>
      <c r="Y36" s="621"/>
      <c r="Z36" s="621">
        <v>3340</v>
      </c>
      <c r="AA36" s="621"/>
      <c r="AB36" s="621"/>
      <c r="AC36" s="621"/>
      <c r="AD36" s="621"/>
      <c r="AE36" s="621">
        <v>4390</v>
      </c>
      <c r="AF36" s="621"/>
      <c r="AG36" s="621"/>
      <c r="AH36" s="621"/>
      <c r="AI36" s="621"/>
      <c r="AJ36" s="621">
        <v>2360</v>
      </c>
      <c r="AK36" s="621"/>
      <c r="AL36" s="621"/>
      <c r="AM36" s="621"/>
      <c r="AN36" s="621"/>
      <c r="AO36" s="621">
        <v>2030</v>
      </c>
      <c r="AP36" s="621"/>
      <c r="AQ36" s="621"/>
      <c r="AR36" s="621"/>
      <c r="AS36" s="621"/>
      <c r="AT36" s="621">
        <v>56200</v>
      </c>
      <c r="AU36" s="621"/>
      <c r="AV36" s="621"/>
      <c r="AW36" s="621"/>
      <c r="AX36" s="621"/>
      <c r="AY36" s="481" t="s">
        <v>409</v>
      </c>
      <c r="AZ36" s="481"/>
      <c r="BA36" s="481"/>
      <c r="BB36" s="481"/>
      <c r="BC36" s="481"/>
      <c r="BD36" s="621">
        <v>10670</v>
      </c>
      <c r="BE36" s="621"/>
      <c r="BF36" s="621"/>
      <c r="BG36" s="621"/>
      <c r="BH36" s="621"/>
      <c r="BI36" s="621">
        <v>27970</v>
      </c>
      <c r="BJ36" s="621"/>
      <c r="BK36" s="621"/>
      <c r="BL36" s="621"/>
      <c r="BM36" s="621"/>
      <c r="BN36" s="621">
        <v>17560</v>
      </c>
      <c r="BO36" s="621"/>
      <c r="BP36" s="621"/>
      <c r="BQ36" s="621"/>
      <c r="BR36" s="621"/>
      <c r="BS36" s="481" t="s">
        <v>285</v>
      </c>
      <c r="BT36" s="481"/>
      <c r="BU36" s="481"/>
      <c r="BV36" s="481"/>
      <c r="BW36" s="481"/>
    </row>
    <row r="37" spans="1:75" ht="20.100000000000001" customHeight="1" thickBot="1" x14ac:dyDescent="0.2">
      <c r="A37" s="184"/>
      <c r="B37" s="225"/>
      <c r="C37" s="651" t="s">
        <v>98</v>
      </c>
      <c r="D37" s="651"/>
      <c r="E37" s="651"/>
      <c r="F37" s="651"/>
      <c r="G37" s="651"/>
      <c r="H37" s="651"/>
      <c r="I37" s="651"/>
      <c r="J37" s="652"/>
      <c r="K37" s="627">
        <v>2050</v>
      </c>
      <c r="L37" s="627"/>
      <c r="M37" s="627"/>
      <c r="N37" s="627"/>
      <c r="O37" s="627"/>
      <c r="P37" s="627">
        <v>170</v>
      </c>
      <c r="Q37" s="627"/>
      <c r="R37" s="627"/>
      <c r="S37" s="627"/>
      <c r="T37" s="627"/>
      <c r="U37" s="626" t="s">
        <v>409</v>
      </c>
      <c r="V37" s="626"/>
      <c r="W37" s="626"/>
      <c r="X37" s="626"/>
      <c r="Y37" s="626"/>
      <c r="Z37" s="627">
        <v>170</v>
      </c>
      <c r="AA37" s="627"/>
      <c r="AB37" s="627"/>
      <c r="AC37" s="627"/>
      <c r="AD37" s="627"/>
      <c r="AE37" s="626">
        <v>10</v>
      </c>
      <c r="AF37" s="626"/>
      <c r="AG37" s="626"/>
      <c r="AH37" s="626"/>
      <c r="AI37" s="626"/>
      <c r="AJ37" s="626">
        <v>10</v>
      </c>
      <c r="AK37" s="626"/>
      <c r="AL37" s="626"/>
      <c r="AM37" s="626"/>
      <c r="AN37" s="626"/>
      <c r="AO37" s="626" t="s">
        <v>409</v>
      </c>
      <c r="AP37" s="626"/>
      <c r="AQ37" s="626"/>
      <c r="AR37" s="626"/>
      <c r="AS37" s="626"/>
      <c r="AT37" s="627">
        <v>1870</v>
      </c>
      <c r="AU37" s="627"/>
      <c r="AV37" s="627"/>
      <c r="AW37" s="627"/>
      <c r="AX37" s="627"/>
      <c r="AY37" s="626" t="s">
        <v>409</v>
      </c>
      <c r="AZ37" s="626"/>
      <c r="BA37" s="626"/>
      <c r="BB37" s="626"/>
      <c r="BC37" s="626"/>
      <c r="BD37" s="627">
        <v>230</v>
      </c>
      <c r="BE37" s="627"/>
      <c r="BF37" s="627"/>
      <c r="BG37" s="627"/>
      <c r="BH37" s="627"/>
      <c r="BI37" s="627">
        <v>550</v>
      </c>
      <c r="BJ37" s="627"/>
      <c r="BK37" s="627"/>
      <c r="BL37" s="627"/>
      <c r="BM37" s="627"/>
      <c r="BN37" s="627">
        <v>1080</v>
      </c>
      <c r="BO37" s="627"/>
      <c r="BP37" s="627"/>
      <c r="BQ37" s="627"/>
      <c r="BR37" s="627"/>
      <c r="BS37" s="626" t="s">
        <v>409</v>
      </c>
      <c r="BT37" s="626"/>
      <c r="BU37" s="626"/>
      <c r="BV37" s="626"/>
      <c r="BW37" s="626"/>
    </row>
    <row r="38" spans="1:75" s="7" customFormat="1" ht="15" customHeight="1" x14ac:dyDescent="0.15">
      <c r="A38" s="520" t="s">
        <v>416</v>
      </c>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173"/>
      <c r="AP38" s="173"/>
      <c r="AQ38" s="173"/>
      <c r="AR38" s="173"/>
      <c r="AS38" s="173"/>
      <c r="AT38" s="173"/>
      <c r="AU38" s="173"/>
      <c r="AV38" s="173"/>
      <c r="AW38" s="173"/>
      <c r="AX38" s="173"/>
      <c r="AY38" s="173"/>
      <c r="AZ38" s="173"/>
      <c r="BA38" s="173"/>
      <c r="BB38" s="173"/>
    </row>
    <row r="39" spans="1:75" s="20" customFormat="1" ht="13.5" customHeight="1" x14ac:dyDescent="0.15">
      <c r="A39" s="21"/>
      <c r="B39" s="21"/>
      <c r="C39" s="21"/>
      <c r="D39" s="21"/>
      <c r="E39" s="21"/>
      <c r="F39" s="21"/>
      <c r="G39" s="21"/>
      <c r="H39" s="21"/>
      <c r="I39" s="21"/>
      <c r="J39" s="21"/>
      <c r="K39" s="21"/>
      <c r="L39" s="21"/>
      <c r="M39" s="21"/>
      <c r="N39" s="21"/>
      <c r="O39" s="21"/>
      <c r="P39" s="21"/>
      <c r="Q39" s="21"/>
      <c r="R39" s="21"/>
      <c r="S39" s="22"/>
      <c r="T39" s="5"/>
      <c r="U39" s="23"/>
      <c r="V39" s="24"/>
      <c r="W39" s="24"/>
      <c r="X39" s="24"/>
      <c r="Y39" s="24"/>
      <c r="Z39" s="24"/>
      <c r="AA39" s="24"/>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75" ht="13.5" customHeight="1" x14ac:dyDescent="0.15">
      <c r="S40" s="22"/>
      <c r="T40" s="5"/>
      <c r="U40" s="26"/>
      <c r="V40" s="5"/>
      <c r="W40" s="5"/>
      <c r="X40" s="5"/>
      <c r="Y40" s="5"/>
      <c r="Z40" s="5"/>
      <c r="AA40" s="5"/>
      <c r="AB40" s="25"/>
      <c r="AC40" s="25"/>
      <c r="AD40" s="25"/>
      <c r="AE40" s="25"/>
      <c r="AF40" s="25"/>
      <c r="AG40" s="25"/>
      <c r="AH40" s="25"/>
      <c r="AI40" s="25"/>
      <c r="AJ40" s="25"/>
      <c r="AK40" s="25"/>
      <c r="AL40" s="25"/>
      <c r="AM40" s="25"/>
      <c r="AN40" s="25"/>
      <c r="AO40" s="25"/>
      <c r="AP40" s="25"/>
      <c r="AQ40" s="25"/>
      <c r="AR40" s="25"/>
      <c r="AS40" s="27"/>
      <c r="AT40" s="27"/>
      <c r="AU40" s="27"/>
      <c r="AV40" s="27"/>
      <c r="AW40" s="27"/>
      <c r="AX40" s="27"/>
      <c r="AY40" s="25"/>
      <c r="AZ40" s="25"/>
      <c r="BA40" s="25"/>
      <c r="BB40" s="25"/>
    </row>
    <row r="41" spans="1:75" ht="13.5" customHeight="1" x14ac:dyDescent="0.15">
      <c r="S41" s="28"/>
      <c r="T41" s="24"/>
      <c r="U41" s="24"/>
      <c r="V41" s="24"/>
      <c r="W41" s="24"/>
      <c r="X41" s="24"/>
      <c r="Y41" s="24"/>
      <c r="Z41" s="24"/>
      <c r="AA41" s="24"/>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75" ht="13.5" customHeight="1" x14ac:dyDescent="0.15">
      <c r="S42" s="22"/>
      <c r="T42" s="5"/>
      <c r="U42" s="23"/>
      <c r="V42" s="24"/>
      <c r="W42" s="24"/>
      <c r="X42" s="24"/>
      <c r="Y42" s="24"/>
      <c r="Z42" s="24"/>
      <c r="AA42" s="24"/>
      <c r="AB42" s="25"/>
      <c r="AC42" s="25"/>
      <c r="AD42" s="25"/>
      <c r="AE42" s="25"/>
      <c r="AF42" s="25"/>
      <c r="AG42" s="25"/>
      <c r="AH42" s="25"/>
      <c r="AI42" s="25"/>
      <c r="AJ42" s="25"/>
      <c r="AK42" s="25"/>
      <c r="AL42" s="25"/>
      <c r="AM42" s="25"/>
      <c r="AN42" s="25"/>
      <c r="AO42" s="25"/>
      <c r="AP42" s="27"/>
      <c r="AQ42" s="27"/>
      <c r="AR42" s="27"/>
      <c r="AS42" s="25"/>
      <c r="AT42" s="25"/>
      <c r="AU42" s="25"/>
      <c r="AV42" s="25"/>
      <c r="AW42" s="25"/>
      <c r="AX42" s="25"/>
      <c r="AY42" s="25"/>
      <c r="AZ42" s="25"/>
      <c r="BA42" s="25"/>
      <c r="BB42" s="25"/>
    </row>
    <row r="43" spans="1:75" ht="13.5" customHeight="1" x14ac:dyDescent="0.15">
      <c r="S43" s="22"/>
      <c r="T43" s="5"/>
      <c r="U43" s="26"/>
      <c r="V43" s="5"/>
      <c r="W43" s="5"/>
      <c r="X43" s="5"/>
      <c r="Y43" s="5"/>
      <c r="Z43" s="5"/>
      <c r="AA43" s="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75" ht="13.5" customHeight="1" x14ac:dyDescent="0.15">
      <c r="S44" s="28"/>
      <c r="T44" s="24"/>
      <c r="U44" s="24"/>
      <c r="V44" s="24"/>
      <c r="W44" s="24"/>
      <c r="X44" s="24"/>
      <c r="Y44" s="24"/>
      <c r="Z44" s="24"/>
      <c r="AA44" s="24"/>
      <c r="AB44" s="25"/>
      <c r="AC44" s="25"/>
      <c r="AD44" s="25"/>
      <c r="AE44" s="25"/>
      <c r="AF44" s="25"/>
      <c r="AG44" s="25"/>
      <c r="AH44" s="25"/>
      <c r="AI44" s="25"/>
      <c r="AJ44" s="25"/>
      <c r="AK44" s="25"/>
      <c r="AL44" s="25"/>
      <c r="AM44" s="25"/>
      <c r="AN44" s="25"/>
      <c r="AO44" s="25"/>
      <c r="AP44" s="27"/>
      <c r="AQ44" s="27"/>
      <c r="AR44" s="27"/>
      <c r="AS44" s="27"/>
      <c r="AT44" s="27"/>
      <c r="AU44" s="27"/>
      <c r="AV44" s="27"/>
      <c r="AW44" s="27"/>
      <c r="AX44" s="27"/>
      <c r="AY44" s="27"/>
      <c r="AZ44" s="27"/>
      <c r="BA44" s="27"/>
      <c r="BB44" s="27"/>
    </row>
    <row r="45" spans="1:75" ht="13.5" customHeight="1" x14ac:dyDescent="0.15">
      <c r="S45" s="22"/>
      <c r="T45" s="5"/>
      <c r="U45" s="23"/>
      <c r="V45" s="24"/>
      <c r="W45" s="24"/>
      <c r="X45" s="24"/>
      <c r="Y45" s="24"/>
      <c r="Z45" s="24"/>
      <c r="AA45" s="24"/>
      <c r="AB45" s="25"/>
      <c r="AC45" s="25"/>
      <c r="AD45" s="25"/>
      <c r="AE45" s="25"/>
      <c r="AF45" s="25"/>
      <c r="AG45" s="25"/>
      <c r="AH45" s="25"/>
      <c r="AI45" s="25"/>
      <c r="AJ45" s="25"/>
      <c r="AK45" s="25"/>
      <c r="AL45" s="25"/>
      <c r="AM45" s="25"/>
      <c r="AN45" s="25"/>
      <c r="AO45" s="25"/>
      <c r="AP45" s="27"/>
      <c r="AQ45" s="27"/>
      <c r="AR45" s="27"/>
      <c r="AS45" s="27"/>
      <c r="AT45" s="27"/>
      <c r="AU45" s="27"/>
      <c r="AV45" s="27"/>
      <c r="AW45" s="27"/>
      <c r="AX45" s="27"/>
      <c r="AY45" s="27"/>
      <c r="AZ45" s="27"/>
      <c r="BA45" s="27"/>
      <c r="BB45" s="27"/>
    </row>
    <row r="46" spans="1:75" ht="13.5" customHeight="1" x14ac:dyDescent="0.15">
      <c r="S46" s="22"/>
      <c r="T46" s="5"/>
      <c r="U46" s="26"/>
      <c r="V46" s="5"/>
      <c r="W46" s="5"/>
      <c r="X46" s="5"/>
      <c r="Y46" s="5"/>
      <c r="Z46" s="5"/>
      <c r="AA46" s="5"/>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1:75" ht="13.5" customHeight="1" x14ac:dyDescent="0.1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sheetData>
  <mergeCells count="334">
    <mergeCell ref="AO4:BX4"/>
    <mergeCell ref="AY37:BC37"/>
    <mergeCell ref="BD37:BH37"/>
    <mergeCell ref="BI37:BM37"/>
    <mergeCell ref="BN37:BR37"/>
    <mergeCell ref="BS37:BW37"/>
    <mergeCell ref="A38:AN38"/>
    <mergeCell ref="BS36:BW36"/>
    <mergeCell ref="C37:J37"/>
    <mergeCell ref="K37:O37"/>
    <mergeCell ref="P37:T37"/>
    <mergeCell ref="U37:Y37"/>
    <mergeCell ref="Z37:AD37"/>
    <mergeCell ref="AE37:AI37"/>
    <mergeCell ref="AJ37:AN37"/>
    <mergeCell ref="AO37:AS37"/>
    <mergeCell ref="AT37:AX37"/>
    <mergeCell ref="AO36:AS36"/>
    <mergeCell ref="AT36:AX36"/>
    <mergeCell ref="AY36:BC36"/>
    <mergeCell ref="BD36:BH36"/>
    <mergeCell ref="BI36:BM36"/>
    <mergeCell ref="BN36:BR36"/>
    <mergeCell ref="C35:J35"/>
    <mergeCell ref="K35:O35"/>
    <mergeCell ref="P35:T35"/>
    <mergeCell ref="U35:Y35"/>
    <mergeCell ref="Z35:AD35"/>
    <mergeCell ref="BI35:BM35"/>
    <mergeCell ref="BN35:BR35"/>
    <mergeCell ref="BS35:BW35"/>
    <mergeCell ref="C36:J36"/>
    <mergeCell ref="K36:O36"/>
    <mergeCell ref="P36:T36"/>
    <mergeCell ref="U36:Y36"/>
    <mergeCell ref="Z36:AD36"/>
    <mergeCell ref="AE36:AI36"/>
    <mergeCell ref="AJ36:AN36"/>
    <mergeCell ref="AE35:AI35"/>
    <mergeCell ref="AJ35:AN35"/>
    <mergeCell ref="AO35:AS35"/>
    <mergeCell ref="AT35:AX35"/>
    <mergeCell ref="AY35:BC35"/>
    <mergeCell ref="BD35:BH35"/>
    <mergeCell ref="BS33:BW33"/>
    <mergeCell ref="C34:J34"/>
    <mergeCell ref="K34:O34"/>
    <mergeCell ref="P34:T34"/>
    <mergeCell ref="U34:Y34"/>
    <mergeCell ref="Z34:AD34"/>
    <mergeCell ref="AE34:AI34"/>
    <mergeCell ref="AJ34:AN34"/>
    <mergeCell ref="AO34:AS34"/>
    <mergeCell ref="AT34:AX34"/>
    <mergeCell ref="AO33:AS33"/>
    <mergeCell ref="AT33:AX33"/>
    <mergeCell ref="AY33:BC33"/>
    <mergeCell ref="BD33:BH33"/>
    <mergeCell ref="BI33:BM33"/>
    <mergeCell ref="BN33:BR33"/>
    <mergeCell ref="AY34:BC34"/>
    <mergeCell ref="BD34:BH34"/>
    <mergeCell ref="BI34:BM34"/>
    <mergeCell ref="BN34:BR34"/>
    <mergeCell ref="BS34:BW34"/>
    <mergeCell ref="B33:J33"/>
    <mergeCell ref="K33:O33"/>
    <mergeCell ref="P33:T33"/>
    <mergeCell ref="U33:Y33"/>
    <mergeCell ref="Z33:AD33"/>
    <mergeCell ref="AE33:AI33"/>
    <mergeCell ref="AJ33:AN33"/>
    <mergeCell ref="AE32:AI32"/>
    <mergeCell ref="AJ32:AN32"/>
    <mergeCell ref="AY31:BC31"/>
    <mergeCell ref="BD31:BH31"/>
    <mergeCell ref="BI31:BM31"/>
    <mergeCell ref="BN31:BR31"/>
    <mergeCell ref="BS31:BW31"/>
    <mergeCell ref="B32:J32"/>
    <mergeCell ref="K32:O32"/>
    <mergeCell ref="P32:T32"/>
    <mergeCell ref="U32:Y32"/>
    <mergeCell ref="Z32:AD32"/>
    <mergeCell ref="BI32:BM32"/>
    <mergeCell ref="BN32:BR32"/>
    <mergeCell ref="BS32:BW32"/>
    <mergeCell ref="AO32:AS32"/>
    <mergeCell ref="AT32:AX32"/>
    <mergeCell ref="AY32:BC32"/>
    <mergeCell ref="BD32:BH32"/>
    <mergeCell ref="A31:J31"/>
    <mergeCell ref="K31:O31"/>
    <mergeCell ref="P31:T31"/>
    <mergeCell ref="U31:Y31"/>
    <mergeCell ref="Z31:AD31"/>
    <mergeCell ref="AE31:AI31"/>
    <mergeCell ref="AJ31:AN31"/>
    <mergeCell ref="AO31:AS31"/>
    <mergeCell ref="AT31:AX31"/>
    <mergeCell ref="AJ30:AN30"/>
    <mergeCell ref="AO30:AS30"/>
    <mergeCell ref="AT30:AX30"/>
    <mergeCell ref="AY30:BC30"/>
    <mergeCell ref="BD30:BH30"/>
    <mergeCell ref="BI30:BM30"/>
    <mergeCell ref="A29:J30"/>
    <mergeCell ref="K29:O30"/>
    <mergeCell ref="P29:AD29"/>
    <mergeCell ref="AE29:AS29"/>
    <mergeCell ref="AT29:BR29"/>
    <mergeCell ref="BS29:BW30"/>
    <mergeCell ref="P30:T30"/>
    <mergeCell ref="U30:Y30"/>
    <mergeCell ref="Z30:AD30"/>
    <mergeCell ref="AE30:AI30"/>
    <mergeCell ref="BN24:BR24"/>
    <mergeCell ref="BS24:BW24"/>
    <mergeCell ref="A25:AN25"/>
    <mergeCell ref="A27:AN27"/>
    <mergeCell ref="AO27:BW27"/>
    <mergeCell ref="AO28:BW28"/>
    <mergeCell ref="AJ24:AN24"/>
    <mergeCell ref="AO24:AS24"/>
    <mergeCell ref="AT24:AX24"/>
    <mergeCell ref="AY24:BC24"/>
    <mergeCell ref="BD24:BH24"/>
    <mergeCell ref="BI24:BM24"/>
    <mergeCell ref="B24:J24"/>
    <mergeCell ref="K24:O24"/>
    <mergeCell ref="P24:T24"/>
    <mergeCell ref="U24:Y24"/>
    <mergeCell ref="Z24:AD24"/>
    <mergeCell ref="AE24:AI24"/>
    <mergeCell ref="BN30:BR30"/>
    <mergeCell ref="AT23:AX23"/>
    <mergeCell ref="AY23:BC23"/>
    <mergeCell ref="BD23:BH23"/>
    <mergeCell ref="BI23:BM23"/>
    <mergeCell ref="BN23:BR23"/>
    <mergeCell ref="BS23:BW23"/>
    <mergeCell ref="BN22:BR22"/>
    <mergeCell ref="BS22:BW22"/>
    <mergeCell ref="B23:J23"/>
    <mergeCell ref="K23:O23"/>
    <mergeCell ref="P23:T23"/>
    <mergeCell ref="U23:Y23"/>
    <mergeCell ref="Z23:AD23"/>
    <mergeCell ref="AE23:AI23"/>
    <mergeCell ref="AJ23:AN23"/>
    <mergeCell ref="AO23:AS23"/>
    <mergeCell ref="AJ22:AN22"/>
    <mergeCell ref="AO22:AS22"/>
    <mergeCell ref="AT22:AX22"/>
    <mergeCell ref="AY22:BC22"/>
    <mergeCell ref="BD22:BH22"/>
    <mergeCell ref="BI22:BM22"/>
    <mergeCell ref="B22:J22"/>
    <mergeCell ref="K22:O22"/>
    <mergeCell ref="P22:T22"/>
    <mergeCell ref="U22:Y22"/>
    <mergeCell ref="Z22:AD22"/>
    <mergeCell ref="AE22:AI22"/>
    <mergeCell ref="AT21:AX21"/>
    <mergeCell ref="AY21:BC21"/>
    <mergeCell ref="BD21:BH21"/>
    <mergeCell ref="BI21:BM21"/>
    <mergeCell ref="BN21:BR21"/>
    <mergeCell ref="BS21:BW21"/>
    <mergeCell ref="BN20:BR20"/>
    <mergeCell ref="BS20:BW20"/>
    <mergeCell ref="B21:J21"/>
    <mergeCell ref="K21:O21"/>
    <mergeCell ref="P21:T21"/>
    <mergeCell ref="U21:Y21"/>
    <mergeCell ref="Z21:AD21"/>
    <mergeCell ref="AE21:AI21"/>
    <mergeCell ref="AJ21:AN21"/>
    <mergeCell ref="AO21:AS21"/>
    <mergeCell ref="AJ20:AN20"/>
    <mergeCell ref="AO20:AS20"/>
    <mergeCell ref="AT20:AX20"/>
    <mergeCell ref="AY20:BC20"/>
    <mergeCell ref="BD20:BH20"/>
    <mergeCell ref="BI20:BM20"/>
    <mergeCell ref="B20:J20"/>
    <mergeCell ref="K20:O20"/>
    <mergeCell ref="P20:T20"/>
    <mergeCell ref="U20:Y20"/>
    <mergeCell ref="Z20:AD20"/>
    <mergeCell ref="AE20:AI20"/>
    <mergeCell ref="AT19:AX19"/>
    <mergeCell ref="AY19:BC19"/>
    <mergeCell ref="BD19:BH19"/>
    <mergeCell ref="BI19:BM19"/>
    <mergeCell ref="BN19:BR19"/>
    <mergeCell ref="BS19:BW19"/>
    <mergeCell ref="BI18:BM18"/>
    <mergeCell ref="BN18:BR18"/>
    <mergeCell ref="A19:J19"/>
    <mergeCell ref="K19:O19"/>
    <mergeCell ref="P19:T19"/>
    <mergeCell ref="U19:Y19"/>
    <mergeCell ref="Z19:AD19"/>
    <mergeCell ref="AE19:AI19"/>
    <mergeCell ref="AJ19:AN19"/>
    <mergeCell ref="AO19:AS19"/>
    <mergeCell ref="AE18:AI18"/>
    <mergeCell ref="AJ18:AN18"/>
    <mergeCell ref="AO18:AS18"/>
    <mergeCell ref="AT18:AX18"/>
    <mergeCell ref="AY18:BC18"/>
    <mergeCell ref="BD18:BH18"/>
    <mergeCell ref="AO16:BW16"/>
    <mergeCell ref="A17:J18"/>
    <mergeCell ref="K17:O18"/>
    <mergeCell ref="P17:AD17"/>
    <mergeCell ref="AE17:AS17"/>
    <mergeCell ref="AT17:BR17"/>
    <mergeCell ref="BS17:BW18"/>
    <mergeCell ref="P18:T18"/>
    <mergeCell ref="U18:Y18"/>
    <mergeCell ref="Z18:AD18"/>
    <mergeCell ref="A15:AN15"/>
    <mergeCell ref="AO15:BW15"/>
    <mergeCell ref="AG12:AJ12"/>
    <mergeCell ref="AK12:AN12"/>
    <mergeCell ref="AO12:AR12"/>
    <mergeCell ref="AS12:AV12"/>
    <mergeCell ref="AW12:AZ12"/>
    <mergeCell ref="BA12:BD12"/>
    <mergeCell ref="A13:AN13"/>
    <mergeCell ref="AW11:AZ11"/>
    <mergeCell ref="BA11:BD11"/>
    <mergeCell ref="BE12:BI12"/>
    <mergeCell ref="BJ12:BN12"/>
    <mergeCell ref="BO12:BS12"/>
    <mergeCell ref="BT12:BX12"/>
    <mergeCell ref="A11:L11"/>
    <mergeCell ref="M11:P11"/>
    <mergeCell ref="Q11:T11"/>
    <mergeCell ref="U11:X11"/>
    <mergeCell ref="B12:L12"/>
    <mergeCell ref="M12:P12"/>
    <mergeCell ref="Q12:T12"/>
    <mergeCell ref="U12:X12"/>
    <mergeCell ref="Y12:AB12"/>
    <mergeCell ref="AC12:AF12"/>
    <mergeCell ref="AG11:AJ11"/>
    <mergeCell ref="AK11:AN11"/>
    <mergeCell ref="AO11:AR11"/>
    <mergeCell ref="Y11:AB11"/>
    <mergeCell ref="AC11:AF11"/>
    <mergeCell ref="BE11:BI11"/>
    <mergeCell ref="BJ11:BN11"/>
    <mergeCell ref="BO11:BS11"/>
    <mergeCell ref="AS9:AV9"/>
    <mergeCell ref="AW9:AZ9"/>
    <mergeCell ref="BA9:BD9"/>
    <mergeCell ref="BE10:BI10"/>
    <mergeCell ref="BJ10:BN10"/>
    <mergeCell ref="BO10:BS10"/>
    <mergeCell ref="BT10:BX10"/>
    <mergeCell ref="AS10:AV10"/>
    <mergeCell ref="AW10:AZ10"/>
    <mergeCell ref="BA10:BD10"/>
    <mergeCell ref="BT11:BX11"/>
    <mergeCell ref="AS11:AV11"/>
    <mergeCell ref="B10:L10"/>
    <mergeCell ref="M10:P10"/>
    <mergeCell ref="Q10:T10"/>
    <mergeCell ref="U10:X10"/>
    <mergeCell ref="Y10:AB10"/>
    <mergeCell ref="AC10:AF10"/>
    <mergeCell ref="AG9:AJ9"/>
    <mergeCell ref="AK9:AN9"/>
    <mergeCell ref="AO9:AR9"/>
    <mergeCell ref="B9:L9"/>
    <mergeCell ref="M9:P9"/>
    <mergeCell ref="Q9:T9"/>
    <mergeCell ref="U9:X9"/>
    <mergeCell ref="Y9:AB9"/>
    <mergeCell ref="AC9:AF9"/>
    <mergeCell ref="AG10:AJ10"/>
    <mergeCell ref="AK10:AN10"/>
    <mergeCell ref="AO10:AR10"/>
    <mergeCell ref="BE9:BI9"/>
    <mergeCell ref="BJ9:BN9"/>
    <mergeCell ref="BO9:BS9"/>
    <mergeCell ref="BT9:BX9"/>
    <mergeCell ref="A8:L8"/>
    <mergeCell ref="M8:P8"/>
    <mergeCell ref="Q8:T8"/>
    <mergeCell ref="U8:X8"/>
    <mergeCell ref="Y8:AB8"/>
    <mergeCell ref="AC8:AF8"/>
    <mergeCell ref="AG8:AJ8"/>
    <mergeCell ref="AK8:AN8"/>
    <mergeCell ref="AO8:AR8"/>
    <mergeCell ref="BE7:BI7"/>
    <mergeCell ref="BJ7:BN7"/>
    <mergeCell ref="BO7:BS7"/>
    <mergeCell ref="BT7:BX7"/>
    <mergeCell ref="BE8:BI8"/>
    <mergeCell ref="BJ8:BN8"/>
    <mergeCell ref="BO8:BS8"/>
    <mergeCell ref="BT8:BX8"/>
    <mergeCell ref="AS8:AV8"/>
    <mergeCell ref="AW8:AZ8"/>
    <mergeCell ref="BA8:BD8"/>
    <mergeCell ref="A1:AN1"/>
    <mergeCell ref="AO1:BX1"/>
    <mergeCell ref="A3:AN3"/>
    <mergeCell ref="AO3:BX3"/>
    <mergeCell ref="A5:L7"/>
    <mergeCell ref="M5:P7"/>
    <mergeCell ref="Q5:AN5"/>
    <mergeCell ref="AO5:BD5"/>
    <mergeCell ref="BE5:BN5"/>
    <mergeCell ref="BO5:BX5"/>
    <mergeCell ref="Q6:T7"/>
    <mergeCell ref="U6:X7"/>
    <mergeCell ref="Y6:AB7"/>
    <mergeCell ref="AC6:AF7"/>
    <mergeCell ref="AG6:AJ7"/>
    <mergeCell ref="AK6:AN7"/>
    <mergeCell ref="AO6:AR7"/>
    <mergeCell ref="AS6:AV7"/>
    <mergeCell ref="AW6:AZ7"/>
    <mergeCell ref="BA6:BD7"/>
    <mergeCell ref="BE6:BI6"/>
    <mergeCell ref="BJ6:BN6"/>
    <mergeCell ref="BO6:BS6"/>
    <mergeCell ref="BT6:BX6"/>
  </mergeCells>
  <phoneticPr fontId="4"/>
  <printOptions horizontalCentered="1"/>
  <pageMargins left="0.59055118110236227" right="0.59055118110236227" top="0.78740157480314965" bottom="0.59055118110236227" header="0.51181102362204722" footer="0.11811023622047245"/>
  <pageSetup paperSize="9" firstPageNumber="214" orientation="portrait" r:id="rId1"/>
  <headerFooter scaleWithDoc="0"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62"/>
  <sheetViews>
    <sheetView view="pageBreakPreview" zoomScaleNormal="100" zoomScaleSheetLayoutView="100" workbookViewId="0">
      <selection sqref="A1:AI1"/>
    </sheetView>
  </sheetViews>
  <sheetFormatPr defaultRowHeight="12" x14ac:dyDescent="0.15"/>
  <cols>
    <col min="1" max="1" width="2.625" style="7" customWidth="1"/>
    <col min="2" max="4" width="4.375" style="7" customWidth="1"/>
    <col min="5" max="5" width="3.875" style="7" customWidth="1"/>
    <col min="6" max="6" width="5" style="7" customWidth="1"/>
    <col min="7" max="7" width="3.125" style="7" customWidth="1"/>
    <col min="8" max="8" width="4.25" style="7" customWidth="1"/>
    <col min="9" max="9" width="3" style="7" customWidth="1"/>
    <col min="10" max="10" width="3.25" style="7" customWidth="1"/>
    <col min="11" max="16" width="3.5" style="7" customWidth="1"/>
    <col min="17" max="20" width="3.25" style="7" customWidth="1"/>
    <col min="21" max="21" width="2.625" style="7" customWidth="1"/>
    <col min="22" max="22" width="3.5" style="7" customWidth="1"/>
    <col min="23" max="23" width="2.875" style="7" customWidth="1"/>
    <col min="24" max="36" width="3.25" style="7" customWidth="1"/>
    <col min="37" max="43" width="3.75" style="7" customWidth="1"/>
    <col min="44" max="62" width="3.5" style="7" customWidth="1"/>
    <col min="63" max="63" width="6.25" style="7" customWidth="1"/>
    <col min="64" max="16384" width="9" style="7"/>
  </cols>
  <sheetData>
    <row r="1" spans="1:63" ht="24" x14ac:dyDescent="0.15">
      <c r="A1" s="697" t="s">
        <v>417</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8" t="s">
        <v>418</v>
      </c>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row>
    <row r="2" spans="1:63"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row>
    <row r="3" spans="1:63" ht="27.75" customHeight="1" x14ac:dyDescent="0.15"/>
    <row r="4" spans="1:63" ht="23.25" customHeight="1" x14ac:dyDescent="0.15">
      <c r="A4" s="699" t="s">
        <v>373</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700" t="s">
        <v>419</v>
      </c>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176"/>
      <c r="BK4" s="176"/>
    </row>
    <row r="5" spans="1:63" s="3" customFormat="1" ht="16.5" customHeight="1" thickBot="1" x14ac:dyDescent="0.2">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8"/>
      <c r="AK5" s="178"/>
      <c r="AL5" s="178"/>
      <c r="AM5" s="178"/>
      <c r="AN5" s="178"/>
      <c r="AO5" s="178"/>
      <c r="AP5" s="178"/>
      <c r="AQ5" s="178"/>
      <c r="AR5" s="178"/>
      <c r="AS5" s="178"/>
      <c r="AT5" s="178"/>
      <c r="AU5" s="178"/>
      <c r="AV5" s="178"/>
      <c r="AW5" s="178"/>
      <c r="AX5" s="178"/>
      <c r="AY5" s="178"/>
      <c r="AZ5" s="178"/>
      <c r="BA5" s="178"/>
      <c r="BB5" s="178"/>
      <c r="BC5" s="178"/>
      <c r="BD5" s="178"/>
      <c r="BE5" s="178"/>
      <c r="BF5" s="177"/>
      <c r="BG5" s="655" t="s">
        <v>739</v>
      </c>
      <c r="BH5" s="655"/>
      <c r="BI5" s="655"/>
      <c r="BJ5" s="701"/>
      <c r="BK5" s="701"/>
    </row>
    <row r="6" spans="1:63" s="3" customFormat="1" ht="21" customHeight="1" x14ac:dyDescent="0.15">
      <c r="A6" s="179"/>
      <c r="B6" s="704" t="s">
        <v>293</v>
      </c>
      <c r="C6" s="704"/>
      <c r="D6" s="704"/>
      <c r="E6" s="704"/>
      <c r="F6" s="180"/>
      <c r="G6" s="705" t="s">
        <v>152</v>
      </c>
      <c r="H6" s="706"/>
      <c r="I6" s="706"/>
      <c r="J6" s="707"/>
      <c r="K6" s="708" t="s">
        <v>113</v>
      </c>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A6" s="709"/>
      <c r="BB6" s="709"/>
      <c r="BC6" s="709"/>
      <c r="BD6" s="709"/>
      <c r="BE6" s="710"/>
      <c r="BF6" s="666" t="s">
        <v>870</v>
      </c>
      <c r="BG6" s="667"/>
      <c r="BH6" s="667"/>
      <c r="BI6" s="667"/>
      <c r="BJ6" s="17"/>
      <c r="BK6" s="17"/>
    </row>
    <row r="7" spans="1:63" ht="21.75" customHeight="1" x14ac:dyDescent="0.15">
      <c r="A7" s="181"/>
      <c r="B7" s="415"/>
      <c r="C7" s="415"/>
      <c r="D7" s="415"/>
      <c r="E7" s="415"/>
      <c r="F7" s="308"/>
      <c r="G7" s="682"/>
      <c r="H7" s="674"/>
      <c r="I7" s="674"/>
      <c r="J7" s="675"/>
      <c r="K7" s="684" t="s">
        <v>152</v>
      </c>
      <c r="L7" s="685"/>
      <c r="M7" s="685"/>
      <c r="N7" s="686"/>
      <c r="O7" s="687" t="s">
        <v>1036</v>
      </c>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9"/>
      <c r="AS7" s="690" t="s">
        <v>420</v>
      </c>
      <c r="AT7" s="691"/>
      <c r="AU7" s="692"/>
      <c r="AV7" s="690" t="s">
        <v>117</v>
      </c>
      <c r="AW7" s="691"/>
      <c r="AX7" s="692"/>
      <c r="AY7" s="690" t="s">
        <v>118</v>
      </c>
      <c r="AZ7" s="691"/>
      <c r="BA7" s="692"/>
      <c r="BB7" s="682" t="s">
        <v>119</v>
      </c>
      <c r="BC7" s="674"/>
      <c r="BD7" s="674"/>
      <c r="BE7" s="675"/>
      <c r="BF7" s="669"/>
      <c r="BG7" s="670"/>
      <c r="BH7" s="670"/>
      <c r="BI7" s="670"/>
      <c r="BJ7" s="17"/>
      <c r="BK7" s="17"/>
    </row>
    <row r="8" spans="1:63" ht="16.5" customHeight="1" x14ac:dyDescent="0.15">
      <c r="A8" s="181"/>
      <c r="B8" s="702" t="s">
        <v>892</v>
      </c>
      <c r="C8" s="415"/>
      <c r="D8" s="415"/>
      <c r="E8" s="415"/>
      <c r="F8" s="308"/>
      <c r="G8" s="682" t="s">
        <v>421</v>
      </c>
      <c r="H8" s="674"/>
      <c r="I8" s="674"/>
      <c r="J8" s="675"/>
      <c r="K8" s="682"/>
      <c r="L8" s="674"/>
      <c r="M8" s="674"/>
      <c r="N8" s="675"/>
      <c r="O8" s="684" t="s">
        <v>152</v>
      </c>
      <c r="P8" s="685"/>
      <c r="Q8" s="685"/>
      <c r="R8" s="686"/>
      <c r="S8" s="684" t="s">
        <v>297</v>
      </c>
      <c r="T8" s="685"/>
      <c r="U8" s="685"/>
      <c r="V8" s="686"/>
      <c r="W8" s="684" t="s">
        <v>422</v>
      </c>
      <c r="X8" s="685"/>
      <c r="Y8" s="685"/>
      <c r="Z8" s="686"/>
      <c r="AA8" s="684" t="s">
        <v>296</v>
      </c>
      <c r="AB8" s="685"/>
      <c r="AC8" s="686"/>
      <c r="AD8" s="685" t="s">
        <v>87</v>
      </c>
      <c r="AE8" s="685"/>
      <c r="AF8" s="686"/>
      <c r="AG8" s="684" t="s">
        <v>295</v>
      </c>
      <c r="AH8" s="685"/>
      <c r="AI8" s="686"/>
      <c r="AJ8" s="684" t="s">
        <v>294</v>
      </c>
      <c r="AK8" s="685"/>
      <c r="AL8" s="686"/>
      <c r="AM8" s="685" t="s">
        <v>280</v>
      </c>
      <c r="AN8" s="685"/>
      <c r="AO8" s="686"/>
      <c r="AP8" s="685" t="s">
        <v>279</v>
      </c>
      <c r="AQ8" s="685"/>
      <c r="AR8" s="685"/>
      <c r="AS8" s="694" t="s">
        <v>120</v>
      </c>
      <c r="AT8" s="695"/>
      <c r="AU8" s="696"/>
      <c r="AV8" s="694" t="s">
        <v>121</v>
      </c>
      <c r="AW8" s="695"/>
      <c r="AX8" s="696"/>
      <c r="AY8" s="694"/>
      <c r="AZ8" s="695"/>
      <c r="BA8" s="696"/>
      <c r="BB8" s="682" t="s">
        <v>122</v>
      </c>
      <c r="BC8" s="674"/>
      <c r="BD8" s="674"/>
      <c r="BE8" s="675"/>
      <c r="BF8" s="669"/>
      <c r="BG8" s="670"/>
      <c r="BH8" s="670"/>
      <c r="BI8" s="670"/>
      <c r="BJ8" s="17"/>
      <c r="BK8" s="17"/>
    </row>
    <row r="9" spans="1:63" ht="19.5" customHeight="1" x14ac:dyDescent="0.15">
      <c r="A9" s="326"/>
      <c r="B9" s="703"/>
      <c r="C9" s="703"/>
      <c r="D9" s="703"/>
      <c r="E9" s="703"/>
      <c r="F9" s="307"/>
      <c r="G9" s="693"/>
      <c r="H9" s="676"/>
      <c r="I9" s="676"/>
      <c r="J9" s="677"/>
      <c r="K9" s="693" t="s">
        <v>423</v>
      </c>
      <c r="L9" s="676"/>
      <c r="M9" s="676"/>
      <c r="N9" s="677"/>
      <c r="O9" s="693" t="s">
        <v>423</v>
      </c>
      <c r="P9" s="676"/>
      <c r="Q9" s="676"/>
      <c r="R9" s="677"/>
      <c r="S9" s="693"/>
      <c r="T9" s="676"/>
      <c r="U9" s="676"/>
      <c r="V9" s="677"/>
      <c r="W9" s="693"/>
      <c r="X9" s="676"/>
      <c r="Y9" s="676"/>
      <c r="Z9" s="677"/>
      <c r="AA9" s="693"/>
      <c r="AB9" s="676"/>
      <c r="AC9" s="677"/>
      <c r="AD9" s="676"/>
      <c r="AE9" s="676"/>
      <c r="AF9" s="677"/>
      <c r="AG9" s="693"/>
      <c r="AH9" s="676"/>
      <c r="AI9" s="677"/>
      <c r="AJ9" s="693"/>
      <c r="AK9" s="676"/>
      <c r="AL9" s="677"/>
      <c r="AM9" s="676"/>
      <c r="AN9" s="676"/>
      <c r="AO9" s="677"/>
      <c r="AP9" s="676"/>
      <c r="AQ9" s="676"/>
      <c r="AR9" s="676"/>
      <c r="AS9" s="711" t="s">
        <v>123</v>
      </c>
      <c r="AT9" s="703"/>
      <c r="AU9" s="712"/>
      <c r="AV9" s="711" t="s">
        <v>124</v>
      </c>
      <c r="AW9" s="703"/>
      <c r="AX9" s="712"/>
      <c r="AY9" s="711" t="s">
        <v>125</v>
      </c>
      <c r="AZ9" s="703"/>
      <c r="BA9" s="712"/>
      <c r="BB9" s="693" t="s">
        <v>138</v>
      </c>
      <c r="BC9" s="676"/>
      <c r="BD9" s="676"/>
      <c r="BE9" s="677"/>
      <c r="BF9" s="464"/>
      <c r="BG9" s="672"/>
      <c r="BH9" s="672"/>
      <c r="BI9" s="672"/>
      <c r="BJ9" s="17"/>
      <c r="BK9" s="17"/>
    </row>
    <row r="10" spans="1:63" s="8" customFormat="1" ht="19.5" customHeight="1" x14ac:dyDescent="0.15">
      <c r="A10" s="714" t="s">
        <v>88</v>
      </c>
      <c r="B10" s="714"/>
      <c r="C10" s="714"/>
      <c r="D10" s="714"/>
      <c r="E10" s="714"/>
      <c r="F10" s="715"/>
      <c r="G10" s="683">
        <v>226120</v>
      </c>
      <c r="H10" s="665"/>
      <c r="I10" s="665"/>
      <c r="J10" s="665"/>
      <c r="K10" s="665">
        <v>98490</v>
      </c>
      <c r="L10" s="665"/>
      <c r="M10" s="665"/>
      <c r="N10" s="665"/>
      <c r="O10" s="665">
        <v>81810</v>
      </c>
      <c r="P10" s="665"/>
      <c r="Q10" s="665"/>
      <c r="R10" s="665"/>
      <c r="S10" s="665">
        <v>24660</v>
      </c>
      <c r="T10" s="665"/>
      <c r="U10" s="665"/>
      <c r="V10" s="665"/>
      <c r="W10" s="665">
        <v>32710</v>
      </c>
      <c r="X10" s="665"/>
      <c r="Y10" s="665"/>
      <c r="Z10" s="665"/>
      <c r="AA10" s="665">
        <v>41560</v>
      </c>
      <c r="AB10" s="665"/>
      <c r="AC10" s="665"/>
      <c r="AD10" s="665">
        <v>5920</v>
      </c>
      <c r="AE10" s="665"/>
      <c r="AF10" s="665"/>
      <c r="AG10" s="665">
        <v>8450</v>
      </c>
      <c r="AH10" s="665"/>
      <c r="AI10" s="665"/>
      <c r="AJ10" s="673">
        <v>51390</v>
      </c>
      <c r="AK10" s="673"/>
      <c r="AL10" s="673"/>
      <c r="AM10" s="673">
        <v>2640</v>
      </c>
      <c r="AN10" s="673"/>
      <c r="AO10" s="673"/>
      <c r="AP10" s="673">
        <v>2280</v>
      </c>
      <c r="AQ10" s="673"/>
      <c r="AR10" s="673"/>
      <c r="AS10" s="673">
        <v>31270</v>
      </c>
      <c r="AT10" s="673"/>
      <c r="AU10" s="673"/>
      <c r="AV10" s="673">
        <v>27090</v>
      </c>
      <c r="AW10" s="673"/>
      <c r="AX10" s="673"/>
      <c r="AY10" s="673">
        <v>32070</v>
      </c>
      <c r="AZ10" s="673"/>
      <c r="BA10" s="673"/>
      <c r="BB10" s="673">
        <v>27280</v>
      </c>
      <c r="BC10" s="673"/>
      <c r="BD10" s="673"/>
      <c r="BE10" s="673"/>
      <c r="BF10" s="673">
        <v>107750</v>
      </c>
      <c r="BG10" s="673"/>
      <c r="BH10" s="673"/>
      <c r="BI10" s="673"/>
      <c r="BJ10" s="183"/>
      <c r="BK10" s="183"/>
    </row>
    <row r="11" spans="1:63" ht="19.5" customHeight="1" x14ac:dyDescent="0.15">
      <c r="A11" s="327"/>
      <c r="B11" s="713" t="s">
        <v>143</v>
      </c>
      <c r="C11" s="713"/>
      <c r="D11" s="713"/>
      <c r="E11" s="713"/>
      <c r="F11" s="328" t="s">
        <v>424</v>
      </c>
      <c r="G11" s="658">
        <v>218250</v>
      </c>
      <c r="H11" s="654"/>
      <c r="I11" s="654"/>
      <c r="J11" s="654"/>
      <c r="K11" s="654">
        <v>95600</v>
      </c>
      <c r="L11" s="654"/>
      <c r="M11" s="654"/>
      <c r="N11" s="654"/>
      <c r="O11" s="654">
        <v>78990</v>
      </c>
      <c r="P11" s="654"/>
      <c r="Q11" s="654"/>
      <c r="R11" s="654"/>
      <c r="S11" s="654">
        <v>24150</v>
      </c>
      <c r="T11" s="654"/>
      <c r="U11" s="654"/>
      <c r="V11" s="654"/>
      <c r="W11" s="654">
        <v>31730</v>
      </c>
      <c r="X11" s="654"/>
      <c r="Y11" s="654"/>
      <c r="Z11" s="654"/>
      <c r="AA11" s="654">
        <v>40570</v>
      </c>
      <c r="AB11" s="654"/>
      <c r="AC11" s="654"/>
      <c r="AD11" s="654">
        <v>5630</v>
      </c>
      <c r="AE11" s="654"/>
      <c r="AF11" s="654"/>
      <c r="AG11" s="654">
        <v>7890</v>
      </c>
      <c r="AH11" s="654"/>
      <c r="AI11" s="654"/>
      <c r="AJ11" s="716">
        <v>49100</v>
      </c>
      <c r="AK11" s="716"/>
      <c r="AL11" s="716"/>
      <c r="AM11" s="716">
        <v>2520</v>
      </c>
      <c r="AN11" s="716"/>
      <c r="AO11" s="716"/>
      <c r="AP11" s="716">
        <v>2230</v>
      </c>
      <c r="AQ11" s="716"/>
      <c r="AR11" s="716"/>
      <c r="AS11" s="716">
        <v>30560</v>
      </c>
      <c r="AT11" s="716"/>
      <c r="AU11" s="716"/>
      <c r="AV11" s="716">
        <v>26720</v>
      </c>
      <c r="AW11" s="716"/>
      <c r="AX11" s="716"/>
      <c r="AY11" s="716">
        <v>31660</v>
      </c>
      <c r="AZ11" s="716"/>
      <c r="BA11" s="716"/>
      <c r="BB11" s="654">
        <v>27000</v>
      </c>
      <c r="BC11" s="654"/>
      <c r="BD11" s="654"/>
      <c r="BE11" s="654"/>
      <c r="BF11" s="654">
        <v>104170</v>
      </c>
      <c r="BG11" s="654"/>
      <c r="BH11" s="654"/>
      <c r="BI11" s="654"/>
      <c r="BJ11" s="17"/>
      <c r="BK11" s="17"/>
    </row>
    <row r="12" spans="1:63" ht="19.5" customHeight="1" x14ac:dyDescent="0.15">
      <c r="A12" s="327"/>
      <c r="B12" s="327"/>
      <c r="C12" s="713" t="s">
        <v>60</v>
      </c>
      <c r="D12" s="713"/>
      <c r="E12" s="713"/>
      <c r="F12" s="717"/>
      <c r="G12" s="658">
        <v>125050</v>
      </c>
      <c r="H12" s="654"/>
      <c r="I12" s="654"/>
      <c r="J12" s="654"/>
      <c r="K12" s="654">
        <v>67390</v>
      </c>
      <c r="L12" s="654"/>
      <c r="M12" s="654"/>
      <c r="N12" s="654"/>
      <c r="O12" s="654">
        <v>59660</v>
      </c>
      <c r="P12" s="654"/>
      <c r="Q12" s="654"/>
      <c r="R12" s="654"/>
      <c r="S12" s="654">
        <v>14600</v>
      </c>
      <c r="T12" s="654"/>
      <c r="U12" s="654"/>
      <c r="V12" s="654"/>
      <c r="W12" s="654">
        <v>21460</v>
      </c>
      <c r="X12" s="654"/>
      <c r="Y12" s="654"/>
      <c r="Z12" s="654"/>
      <c r="AA12" s="654">
        <v>31570</v>
      </c>
      <c r="AB12" s="654"/>
      <c r="AC12" s="654"/>
      <c r="AD12" s="654">
        <v>3580</v>
      </c>
      <c r="AE12" s="654"/>
      <c r="AF12" s="654"/>
      <c r="AG12" s="654">
        <v>6210</v>
      </c>
      <c r="AH12" s="654"/>
      <c r="AI12" s="654"/>
      <c r="AJ12" s="716">
        <v>42610</v>
      </c>
      <c r="AK12" s="716"/>
      <c r="AL12" s="716"/>
      <c r="AM12" s="716">
        <v>1960</v>
      </c>
      <c r="AN12" s="716"/>
      <c r="AO12" s="716"/>
      <c r="AP12" s="716">
        <v>1590</v>
      </c>
      <c r="AQ12" s="716"/>
      <c r="AR12" s="716"/>
      <c r="AS12" s="716">
        <v>23770</v>
      </c>
      <c r="AT12" s="716"/>
      <c r="AU12" s="716"/>
      <c r="AV12" s="716">
        <v>18260</v>
      </c>
      <c r="AW12" s="716"/>
      <c r="AX12" s="716"/>
      <c r="AY12" s="716">
        <v>21320</v>
      </c>
      <c r="AZ12" s="716"/>
      <c r="BA12" s="716"/>
      <c r="BB12" s="654">
        <v>18250</v>
      </c>
      <c r="BC12" s="654"/>
      <c r="BD12" s="654"/>
      <c r="BE12" s="654"/>
      <c r="BF12" s="654">
        <v>57670</v>
      </c>
      <c r="BG12" s="654"/>
      <c r="BH12" s="654"/>
      <c r="BI12" s="654"/>
      <c r="BJ12" s="17"/>
      <c r="BK12" s="17"/>
    </row>
    <row r="13" spans="1:63" ht="19.5" customHeight="1" x14ac:dyDescent="0.15">
      <c r="A13" s="327"/>
      <c r="B13" s="327"/>
      <c r="C13" s="713" t="s">
        <v>61</v>
      </c>
      <c r="D13" s="713"/>
      <c r="E13" s="713"/>
      <c r="F13" s="717"/>
      <c r="G13" s="658">
        <v>74720</v>
      </c>
      <c r="H13" s="654"/>
      <c r="I13" s="654"/>
      <c r="J13" s="654"/>
      <c r="K13" s="654">
        <v>28210</v>
      </c>
      <c r="L13" s="654"/>
      <c r="M13" s="654"/>
      <c r="N13" s="654"/>
      <c r="O13" s="654">
        <v>19330</v>
      </c>
      <c r="P13" s="654"/>
      <c r="Q13" s="654"/>
      <c r="R13" s="654"/>
      <c r="S13" s="654">
        <v>9550</v>
      </c>
      <c r="T13" s="654"/>
      <c r="U13" s="654"/>
      <c r="V13" s="654"/>
      <c r="W13" s="654">
        <v>10270</v>
      </c>
      <c r="X13" s="654"/>
      <c r="Y13" s="654"/>
      <c r="Z13" s="654"/>
      <c r="AA13" s="654">
        <v>9010</v>
      </c>
      <c r="AB13" s="654"/>
      <c r="AC13" s="654"/>
      <c r="AD13" s="654">
        <v>2050</v>
      </c>
      <c r="AE13" s="654"/>
      <c r="AF13" s="654"/>
      <c r="AG13" s="654">
        <v>1680</v>
      </c>
      <c r="AH13" s="654"/>
      <c r="AI13" s="654"/>
      <c r="AJ13" s="716">
        <v>6490</v>
      </c>
      <c r="AK13" s="716"/>
      <c r="AL13" s="716"/>
      <c r="AM13" s="716">
        <v>560</v>
      </c>
      <c r="AN13" s="716"/>
      <c r="AO13" s="716"/>
      <c r="AP13" s="716">
        <v>650</v>
      </c>
      <c r="AQ13" s="716"/>
      <c r="AR13" s="716"/>
      <c r="AS13" s="716">
        <v>6790</v>
      </c>
      <c r="AT13" s="716"/>
      <c r="AU13" s="716"/>
      <c r="AV13" s="716">
        <v>8460</v>
      </c>
      <c r="AW13" s="716"/>
      <c r="AX13" s="716"/>
      <c r="AY13" s="716">
        <v>10330</v>
      </c>
      <c r="AZ13" s="716"/>
      <c r="BA13" s="716"/>
      <c r="BB13" s="654">
        <v>8740</v>
      </c>
      <c r="BC13" s="654"/>
      <c r="BD13" s="654"/>
      <c r="BE13" s="654"/>
      <c r="BF13" s="654">
        <v>46500</v>
      </c>
      <c r="BG13" s="654"/>
      <c r="BH13" s="654"/>
      <c r="BI13" s="654"/>
      <c r="BJ13" s="17"/>
      <c r="BK13" s="17"/>
    </row>
    <row r="14" spans="1:63" ht="19.5" customHeight="1" x14ac:dyDescent="0.15">
      <c r="A14" s="327"/>
      <c r="B14" s="713" t="s">
        <v>62</v>
      </c>
      <c r="C14" s="713"/>
      <c r="D14" s="713"/>
      <c r="E14" s="713"/>
      <c r="F14" s="717"/>
      <c r="G14" s="658">
        <v>7870</v>
      </c>
      <c r="H14" s="654"/>
      <c r="I14" s="654"/>
      <c r="J14" s="654"/>
      <c r="K14" s="654">
        <v>2890</v>
      </c>
      <c r="L14" s="654"/>
      <c r="M14" s="654"/>
      <c r="N14" s="654"/>
      <c r="O14" s="654">
        <v>2820</v>
      </c>
      <c r="P14" s="654"/>
      <c r="Q14" s="654"/>
      <c r="R14" s="654"/>
      <c r="S14" s="654">
        <v>510</v>
      </c>
      <c r="T14" s="654"/>
      <c r="U14" s="654"/>
      <c r="V14" s="654"/>
      <c r="W14" s="654">
        <v>980</v>
      </c>
      <c r="X14" s="654"/>
      <c r="Y14" s="654"/>
      <c r="Z14" s="654"/>
      <c r="AA14" s="654">
        <v>980</v>
      </c>
      <c r="AB14" s="654"/>
      <c r="AC14" s="654"/>
      <c r="AD14" s="654">
        <v>300</v>
      </c>
      <c r="AE14" s="654"/>
      <c r="AF14" s="654"/>
      <c r="AG14" s="654">
        <v>570</v>
      </c>
      <c r="AH14" s="654"/>
      <c r="AI14" s="654"/>
      <c r="AJ14" s="716">
        <v>2290</v>
      </c>
      <c r="AK14" s="716"/>
      <c r="AL14" s="716"/>
      <c r="AM14" s="716">
        <v>120</v>
      </c>
      <c r="AN14" s="716"/>
      <c r="AO14" s="716"/>
      <c r="AP14" s="716">
        <v>50</v>
      </c>
      <c r="AQ14" s="716"/>
      <c r="AR14" s="716"/>
      <c r="AS14" s="716">
        <v>710</v>
      </c>
      <c r="AT14" s="716"/>
      <c r="AU14" s="716"/>
      <c r="AV14" s="716">
        <v>370</v>
      </c>
      <c r="AW14" s="716"/>
      <c r="AX14" s="716"/>
      <c r="AY14" s="716">
        <v>420</v>
      </c>
      <c r="AZ14" s="716"/>
      <c r="BA14" s="716"/>
      <c r="BB14" s="654">
        <v>280</v>
      </c>
      <c r="BC14" s="654"/>
      <c r="BD14" s="654"/>
      <c r="BE14" s="654"/>
      <c r="BF14" s="654">
        <v>3580</v>
      </c>
      <c r="BG14" s="654"/>
      <c r="BH14" s="654"/>
      <c r="BI14" s="654"/>
      <c r="BJ14" s="17"/>
      <c r="BK14" s="17"/>
    </row>
    <row r="15" spans="1:63" ht="19.5" customHeight="1" x14ac:dyDescent="0.15">
      <c r="A15" s="718" t="s">
        <v>292</v>
      </c>
      <c r="B15" s="718"/>
      <c r="C15" s="718"/>
      <c r="D15" s="718"/>
      <c r="E15" s="718"/>
      <c r="F15" s="719"/>
      <c r="G15" s="658"/>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716"/>
      <c r="AK15" s="716"/>
      <c r="AL15" s="716"/>
      <c r="AM15" s="716"/>
      <c r="AN15" s="716"/>
      <c r="AO15" s="716"/>
      <c r="AP15" s="716"/>
      <c r="AQ15" s="716"/>
      <c r="AR15" s="716"/>
      <c r="AS15" s="716"/>
      <c r="AT15" s="716"/>
      <c r="AU15" s="716"/>
      <c r="AV15" s="716"/>
      <c r="AW15" s="716"/>
      <c r="AX15" s="716"/>
      <c r="AY15" s="716"/>
      <c r="AZ15" s="716"/>
      <c r="BA15" s="716"/>
      <c r="BB15" s="654"/>
      <c r="BC15" s="654"/>
      <c r="BD15" s="654"/>
      <c r="BE15" s="654"/>
      <c r="BF15" s="654"/>
      <c r="BG15" s="654"/>
      <c r="BH15" s="654"/>
      <c r="BI15" s="654"/>
      <c r="BJ15" s="17"/>
      <c r="BK15" s="17"/>
    </row>
    <row r="16" spans="1:63" ht="19.5" customHeight="1" thickBot="1" x14ac:dyDescent="0.2">
      <c r="A16" s="721" t="s">
        <v>139</v>
      </c>
      <c r="B16" s="721"/>
      <c r="C16" s="721"/>
      <c r="D16" s="721"/>
      <c r="E16" s="721"/>
      <c r="F16" s="722"/>
      <c r="G16" s="658">
        <v>23320</v>
      </c>
      <c r="H16" s="654"/>
      <c r="I16" s="654"/>
      <c r="J16" s="654"/>
      <c r="K16" s="661">
        <v>14170</v>
      </c>
      <c r="L16" s="661"/>
      <c r="M16" s="661"/>
      <c r="N16" s="661"/>
      <c r="O16" s="661">
        <v>9220</v>
      </c>
      <c r="P16" s="661"/>
      <c r="Q16" s="661"/>
      <c r="R16" s="661"/>
      <c r="S16" s="661">
        <v>2930</v>
      </c>
      <c r="T16" s="661"/>
      <c r="U16" s="661"/>
      <c r="V16" s="661"/>
      <c r="W16" s="661">
        <v>4710</v>
      </c>
      <c r="X16" s="661"/>
      <c r="Y16" s="661"/>
      <c r="Z16" s="661"/>
      <c r="AA16" s="661">
        <v>7520</v>
      </c>
      <c r="AB16" s="661"/>
      <c r="AC16" s="661"/>
      <c r="AD16" s="661">
        <v>990</v>
      </c>
      <c r="AE16" s="661"/>
      <c r="AF16" s="661"/>
      <c r="AG16" s="661">
        <v>630</v>
      </c>
      <c r="AH16" s="661"/>
      <c r="AI16" s="661"/>
      <c r="AJ16" s="716">
        <v>1100</v>
      </c>
      <c r="AK16" s="716"/>
      <c r="AL16" s="716"/>
      <c r="AM16" s="716">
        <v>210</v>
      </c>
      <c r="AN16" s="716"/>
      <c r="AO16" s="716"/>
      <c r="AP16" s="716">
        <v>280</v>
      </c>
      <c r="AQ16" s="716"/>
      <c r="AR16" s="716"/>
      <c r="AS16" s="661">
        <v>6330</v>
      </c>
      <c r="AT16" s="661"/>
      <c r="AU16" s="661"/>
      <c r="AV16" s="716">
        <v>8980</v>
      </c>
      <c r="AW16" s="716"/>
      <c r="AX16" s="716"/>
      <c r="AY16" s="716">
        <v>7380</v>
      </c>
      <c r="AZ16" s="716"/>
      <c r="BA16" s="716"/>
      <c r="BB16" s="654">
        <v>10030</v>
      </c>
      <c r="BC16" s="654"/>
      <c r="BD16" s="654"/>
      <c r="BE16" s="654"/>
      <c r="BF16" s="654">
        <v>8800</v>
      </c>
      <c r="BG16" s="654"/>
      <c r="BH16" s="654"/>
      <c r="BI16" s="654"/>
      <c r="BJ16" s="17"/>
      <c r="BK16" s="17"/>
    </row>
    <row r="17" spans="1:63" ht="15" customHeight="1" x14ac:dyDescent="0.15">
      <c r="A17" s="720" t="s">
        <v>382</v>
      </c>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t="s">
        <v>425</v>
      </c>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628"/>
      <c r="BK17" s="628"/>
    </row>
    <row r="18" spans="1:63" ht="15" customHeight="1" x14ac:dyDescent="0.15">
      <c r="A18" s="628" t="s">
        <v>714</v>
      </c>
      <c r="B18" s="628"/>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row>
    <row r="19" spans="1:63" ht="27.75" customHeight="1" x14ac:dyDescent="0.15">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row>
    <row r="20" spans="1:63" ht="18.75" customHeight="1" x14ac:dyDescent="0.15">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row>
    <row r="21" spans="1:63" ht="23.25" customHeight="1" x14ac:dyDescent="0.15">
      <c r="A21" s="740" t="s">
        <v>853</v>
      </c>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1" t="s">
        <v>427</v>
      </c>
      <c r="AK21" s="741"/>
      <c r="AL21" s="741"/>
      <c r="AM21" s="741"/>
      <c r="AN21" s="741"/>
      <c r="AO21" s="741"/>
      <c r="AP21" s="741"/>
      <c r="AQ21" s="741"/>
      <c r="AR21" s="741"/>
      <c r="AS21" s="741"/>
      <c r="AT21" s="741"/>
      <c r="AU21" s="741"/>
      <c r="AV21" s="741"/>
      <c r="AW21" s="741"/>
      <c r="AX21" s="741"/>
      <c r="AY21" s="741"/>
      <c r="AZ21" s="741"/>
      <c r="BA21" s="741"/>
      <c r="BB21" s="741"/>
      <c r="BC21" s="741"/>
      <c r="BD21" s="741"/>
      <c r="BE21" s="741"/>
      <c r="BF21" s="741"/>
      <c r="BG21" s="741"/>
      <c r="BH21" s="741"/>
      <c r="BI21" s="741"/>
      <c r="BJ21" s="741"/>
      <c r="BK21" s="741"/>
    </row>
    <row r="22" spans="1:63" ht="16.5" customHeight="1" thickBot="1" x14ac:dyDescent="0.2">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742" t="s">
        <v>869</v>
      </c>
      <c r="BK22" s="742"/>
    </row>
    <row r="23" spans="1:63" ht="18.75" customHeight="1" x14ac:dyDescent="0.15">
      <c r="A23" s="743" t="s">
        <v>891</v>
      </c>
      <c r="B23" s="704"/>
      <c r="C23" s="704"/>
      <c r="D23" s="704"/>
      <c r="E23" s="704"/>
      <c r="F23" s="704"/>
      <c r="G23" s="704"/>
      <c r="H23" s="704"/>
      <c r="I23" s="744"/>
      <c r="J23" s="682" t="s">
        <v>41</v>
      </c>
      <c r="K23" s="674"/>
      <c r="L23" s="674"/>
      <c r="M23" s="674"/>
      <c r="N23" s="675"/>
      <c r="O23" s="734" t="s">
        <v>39</v>
      </c>
      <c r="P23" s="745"/>
      <c r="Q23" s="745"/>
      <c r="R23" s="745"/>
      <c r="S23" s="745"/>
      <c r="T23" s="745"/>
      <c r="U23" s="745"/>
      <c r="V23" s="745"/>
      <c r="W23" s="745"/>
      <c r="X23" s="745"/>
      <c r="Y23" s="745"/>
      <c r="Z23" s="745"/>
      <c r="AA23" s="745"/>
      <c r="AB23" s="745"/>
      <c r="AC23" s="746"/>
      <c r="AD23" s="734" t="s">
        <v>38</v>
      </c>
      <c r="AE23" s="745"/>
      <c r="AF23" s="745"/>
      <c r="AG23" s="745"/>
      <c r="AH23" s="745"/>
      <c r="AI23" s="745"/>
      <c r="AJ23" s="745"/>
      <c r="AK23" s="745"/>
      <c r="AL23" s="745"/>
      <c r="AM23" s="745"/>
      <c r="AN23" s="745"/>
      <c r="AO23" s="745"/>
      <c r="AP23" s="745"/>
      <c r="AQ23" s="745"/>
      <c r="AR23" s="745"/>
      <c r="AS23" s="746"/>
      <c r="AT23" s="745" t="s">
        <v>40</v>
      </c>
      <c r="AU23" s="745"/>
      <c r="AV23" s="745"/>
      <c r="AW23" s="745"/>
      <c r="AX23" s="745"/>
      <c r="AY23" s="745"/>
      <c r="AZ23" s="745"/>
      <c r="BA23" s="745"/>
      <c r="BB23" s="745"/>
      <c r="BC23" s="745"/>
      <c r="BD23" s="745"/>
      <c r="BE23" s="745"/>
      <c r="BF23" s="745"/>
      <c r="BG23" s="745"/>
      <c r="BH23" s="746"/>
      <c r="BI23" s="706" t="s">
        <v>46</v>
      </c>
      <c r="BJ23" s="706"/>
      <c r="BK23" s="706"/>
    </row>
    <row r="24" spans="1:63" ht="18.75" customHeight="1" x14ac:dyDescent="0.15">
      <c r="A24" s="703"/>
      <c r="B24" s="703"/>
      <c r="C24" s="703"/>
      <c r="D24" s="703"/>
      <c r="E24" s="703"/>
      <c r="F24" s="703"/>
      <c r="G24" s="703"/>
      <c r="H24" s="703"/>
      <c r="I24" s="712"/>
      <c r="J24" s="693"/>
      <c r="K24" s="676"/>
      <c r="L24" s="676"/>
      <c r="M24" s="676"/>
      <c r="N24" s="677"/>
      <c r="O24" s="693" t="s">
        <v>41</v>
      </c>
      <c r="P24" s="676"/>
      <c r="Q24" s="676"/>
      <c r="R24" s="676"/>
      <c r="S24" s="677"/>
      <c r="T24" s="693" t="s">
        <v>44</v>
      </c>
      <c r="U24" s="676"/>
      <c r="V24" s="676"/>
      <c r="W24" s="676"/>
      <c r="X24" s="677"/>
      <c r="Y24" s="676" t="s">
        <v>45</v>
      </c>
      <c r="Z24" s="676"/>
      <c r="AA24" s="676"/>
      <c r="AB24" s="676"/>
      <c r="AC24" s="677"/>
      <c r="AD24" s="735" t="s">
        <v>41</v>
      </c>
      <c r="AE24" s="735"/>
      <c r="AF24" s="735"/>
      <c r="AG24" s="735"/>
      <c r="AH24" s="735"/>
      <c r="AI24" s="735"/>
      <c r="AJ24" s="751" t="s">
        <v>44</v>
      </c>
      <c r="AK24" s="751"/>
      <c r="AL24" s="751"/>
      <c r="AM24" s="751"/>
      <c r="AN24" s="751"/>
      <c r="AO24" s="752" t="s">
        <v>45</v>
      </c>
      <c r="AP24" s="752"/>
      <c r="AQ24" s="752"/>
      <c r="AR24" s="752"/>
      <c r="AS24" s="753"/>
      <c r="AT24" s="754" t="s">
        <v>41</v>
      </c>
      <c r="AU24" s="754"/>
      <c r="AV24" s="754"/>
      <c r="AW24" s="754"/>
      <c r="AX24" s="755"/>
      <c r="AY24" s="688" t="s">
        <v>44</v>
      </c>
      <c r="AZ24" s="688"/>
      <c r="BA24" s="688"/>
      <c r="BB24" s="688"/>
      <c r="BC24" s="689"/>
      <c r="BD24" s="688" t="s">
        <v>45</v>
      </c>
      <c r="BE24" s="688"/>
      <c r="BF24" s="688"/>
      <c r="BG24" s="688"/>
      <c r="BH24" s="689"/>
      <c r="BI24" s="676"/>
      <c r="BJ24" s="676"/>
      <c r="BK24" s="676"/>
    </row>
    <row r="25" spans="1:63" ht="19.5" customHeight="1" x14ac:dyDescent="0.15">
      <c r="A25" s="748" t="s">
        <v>289</v>
      </c>
      <c r="B25" s="748"/>
      <c r="C25" s="748"/>
      <c r="D25" s="748"/>
      <c r="E25" s="748"/>
      <c r="F25" s="748"/>
      <c r="G25" s="748"/>
      <c r="H25" s="748"/>
      <c r="I25" s="749"/>
      <c r="J25" s="750">
        <v>130750</v>
      </c>
      <c r="K25" s="750"/>
      <c r="L25" s="750"/>
      <c r="M25" s="750"/>
      <c r="N25" s="750"/>
      <c r="O25" s="750">
        <v>99090</v>
      </c>
      <c r="P25" s="750"/>
      <c r="Q25" s="750"/>
      <c r="R25" s="750"/>
      <c r="S25" s="750"/>
      <c r="T25" s="750">
        <v>82100</v>
      </c>
      <c r="U25" s="750"/>
      <c r="V25" s="750"/>
      <c r="W25" s="750"/>
      <c r="X25" s="750"/>
      <c r="Y25" s="750">
        <v>16990</v>
      </c>
      <c r="Z25" s="750"/>
      <c r="AA25" s="750"/>
      <c r="AB25" s="750"/>
      <c r="AC25" s="750"/>
      <c r="AD25" s="750">
        <v>7380</v>
      </c>
      <c r="AE25" s="750"/>
      <c r="AF25" s="750"/>
      <c r="AG25" s="750"/>
      <c r="AH25" s="750"/>
      <c r="AI25" s="750"/>
      <c r="AJ25" s="750">
        <v>6420</v>
      </c>
      <c r="AK25" s="750"/>
      <c r="AL25" s="750"/>
      <c r="AM25" s="750"/>
      <c r="AN25" s="750"/>
      <c r="AO25" s="750">
        <v>960</v>
      </c>
      <c r="AP25" s="750"/>
      <c r="AQ25" s="750"/>
      <c r="AR25" s="750"/>
      <c r="AS25" s="750"/>
      <c r="AT25" s="750">
        <v>24250</v>
      </c>
      <c r="AU25" s="750"/>
      <c r="AV25" s="750"/>
      <c r="AW25" s="750"/>
      <c r="AX25" s="750"/>
      <c r="AY25" s="750">
        <v>180</v>
      </c>
      <c r="AZ25" s="750"/>
      <c r="BA25" s="750"/>
      <c r="BB25" s="750"/>
      <c r="BC25" s="750"/>
      <c r="BD25" s="750">
        <v>24070</v>
      </c>
      <c r="BE25" s="750"/>
      <c r="BF25" s="750"/>
      <c r="BG25" s="750"/>
      <c r="BH25" s="750"/>
      <c r="BI25" s="750">
        <v>20</v>
      </c>
      <c r="BJ25" s="750"/>
      <c r="BK25" s="750"/>
    </row>
    <row r="26" spans="1:63" ht="19.5" customHeight="1" x14ac:dyDescent="0.15">
      <c r="A26" s="329"/>
      <c r="B26" s="695" t="s">
        <v>428</v>
      </c>
      <c r="C26" s="695"/>
      <c r="D26" s="695"/>
      <c r="E26" s="695"/>
      <c r="F26" s="695"/>
      <c r="G26" s="695"/>
      <c r="H26" s="695"/>
      <c r="I26" s="696"/>
      <c r="J26" s="747">
        <v>6820</v>
      </c>
      <c r="K26" s="747"/>
      <c r="L26" s="747"/>
      <c r="M26" s="747"/>
      <c r="N26" s="747"/>
      <c r="O26" s="747">
        <v>3750</v>
      </c>
      <c r="P26" s="747"/>
      <c r="Q26" s="747"/>
      <c r="R26" s="747"/>
      <c r="S26" s="747"/>
      <c r="T26" s="747">
        <v>3150</v>
      </c>
      <c r="U26" s="747"/>
      <c r="V26" s="747"/>
      <c r="W26" s="747"/>
      <c r="X26" s="747"/>
      <c r="Y26" s="747">
        <v>600</v>
      </c>
      <c r="Z26" s="747"/>
      <c r="AA26" s="747"/>
      <c r="AB26" s="747"/>
      <c r="AC26" s="747"/>
      <c r="AD26" s="747">
        <v>200</v>
      </c>
      <c r="AE26" s="747"/>
      <c r="AF26" s="747"/>
      <c r="AG26" s="747"/>
      <c r="AH26" s="747"/>
      <c r="AI26" s="747"/>
      <c r="AJ26" s="747">
        <v>110</v>
      </c>
      <c r="AK26" s="747"/>
      <c r="AL26" s="747"/>
      <c r="AM26" s="747"/>
      <c r="AN26" s="747"/>
      <c r="AO26" s="756">
        <v>90</v>
      </c>
      <c r="AP26" s="756"/>
      <c r="AQ26" s="756"/>
      <c r="AR26" s="756"/>
      <c r="AS26" s="756"/>
      <c r="AT26" s="747">
        <v>2870</v>
      </c>
      <c r="AU26" s="747"/>
      <c r="AV26" s="747"/>
      <c r="AW26" s="747"/>
      <c r="AX26" s="747"/>
      <c r="AY26" s="756" t="s">
        <v>409</v>
      </c>
      <c r="AZ26" s="747"/>
      <c r="BA26" s="747"/>
      <c r="BB26" s="747"/>
      <c r="BC26" s="747"/>
      <c r="BD26" s="747">
        <v>2870</v>
      </c>
      <c r="BE26" s="747"/>
      <c r="BF26" s="747"/>
      <c r="BG26" s="747"/>
      <c r="BH26" s="747"/>
      <c r="BI26" s="756" t="s">
        <v>409</v>
      </c>
      <c r="BJ26" s="756"/>
      <c r="BK26" s="756"/>
    </row>
    <row r="27" spans="1:63" ht="19.5" customHeight="1" x14ac:dyDescent="0.15">
      <c r="A27" s="329"/>
      <c r="B27" s="17"/>
      <c r="C27" s="656" t="s">
        <v>429</v>
      </c>
      <c r="D27" s="656"/>
      <c r="E27" s="656"/>
      <c r="F27" s="656"/>
      <c r="G27" s="656"/>
      <c r="H27" s="656"/>
      <c r="I27" s="657"/>
      <c r="J27" s="747">
        <v>5860</v>
      </c>
      <c r="K27" s="747"/>
      <c r="L27" s="747"/>
      <c r="M27" s="747"/>
      <c r="N27" s="747"/>
      <c r="O27" s="747">
        <v>2830</v>
      </c>
      <c r="P27" s="747"/>
      <c r="Q27" s="747"/>
      <c r="R27" s="747"/>
      <c r="S27" s="747"/>
      <c r="T27" s="747">
        <v>2250</v>
      </c>
      <c r="U27" s="747"/>
      <c r="V27" s="747"/>
      <c r="W27" s="747"/>
      <c r="X27" s="747"/>
      <c r="Y27" s="747">
        <v>580</v>
      </c>
      <c r="Z27" s="747"/>
      <c r="AA27" s="747"/>
      <c r="AB27" s="747"/>
      <c r="AC27" s="747"/>
      <c r="AD27" s="756">
        <v>160</v>
      </c>
      <c r="AE27" s="747"/>
      <c r="AF27" s="747"/>
      <c r="AG27" s="747"/>
      <c r="AH27" s="747"/>
      <c r="AI27" s="747"/>
      <c r="AJ27" s="756">
        <v>70</v>
      </c>
      <c r="AK27" s="747"/>
      <c r="AL27" s="747"/>
      <c r="AM27" s="747"/>
      <c r="AN27" s="747"/>
      <c r="AO27" s="756">
        <v>90</v>
      </c>
      <c r="AP27" s="756"/>
      <c r="AQ27" s="756"/>
      <c r="AR27" s="756"/>
      <c r="AS27" s="756"/>
      <c r="AT27" s="747">
        <v>2870</v>
      </c>
      <c r="AU27" s="747"/>
      <c r="AV27" s="747"/>
      <c r="AW27" s="747"/>
      <c r="AX27" s="747"/>
      <c r="AY27" s="756" t="s">
        <v>409</v>
      </c>
      <c r="AZ27" s="747"/>
      <c r="BA27" s="747"/>
      <c r="BB27" s="747"/>
      <c r="BC27" s="747"/>
      <c r="BD27" s="747">
        <v>2870</v>
      </c>
      <c r="BE27" s="747"/>
      <c r="BF27" s="747"/>
      <c r="BG27" s="747"/>
      <c r="BH27" s="747"/>
      <c r="BI27" s="756" t="s">
        <v>409</v>
      </c>
      <c r="BJ27" s="756"/>
      <c r="BK27" s="756"/>
    </row>
    <row r="28" spans="1:63" ht="19.5" customHeight="1" x14ac:dyDescent="0.15">
      <c r="A28" s="329"/>
      <c r="B28" s="17"/>
      <c r="C28" s="656" t="s">
        <v>430</v>
      </c>
      <c r="D28" s="656"/>
      <c r="E28" s="656"/>
      <c r="F28" s="656"/>
      <c r="G28" s="656"/>
      <c r="H28" s="656"/>
      <c r="I28" s="657"/>
      <c r="J28" s="747">
        <v>970</v>
      </c>
      <c r="K28" s="747"/>
      <c r="L28" s="747"/>
      <c r="M28" s="747"/>
      <c r="N28" s="747"/>
      <c r="O28" s="747">
        <v>930</v>
      </c>
      <c r="P28" s="747"/>
      <c r="Q28" s="747"/>
      <c r="R28" s="747"/>
      <c r="S28" s="747"/>
      <c r="T28" s="747">
        <v>900</v>
      </c>
      <c r="U28" s="747"/>
      <c r="V28" s="747"/>
      <c r="W28" s="747"/>
      <c r="X28" s="747"/>
      <c r="Y28" s="747">
        <v>30</v>
      </c>
      <c r="Z28" s="747"/>
      <c r="AA28" s="747"/>
      <c r="AB28" s="747"/>
      <c r="AC28" s="747"/>
      <c r="AD28" s="747">
        <v>40</v>
      </c>
      <c r="AE28" s="747"/>
      <c r="AF28" s="747"/>
      <c r="AG28" s="747"/>
      <c r="AH28" s="747"/>
      <c r="AI28" s="747"/>
      <c r="AJ28" s="747">
        <v>40</v>
      </c>
      <c r="AK28" s="747"/>
      <c r="AL28" s="747"/>
      <c r="AM28" s="747"/>
      <c r="AN28" s="747"/>
      <c r="AO28" s="756" t="s">
        <v>409</v>
      </c>
      <c r="AP28" s="756"/>
      <c r="AQ28" s="756"/>
      <c r="AR28" s="756"/>
      <c r="AS28" s="756"/>
      <c r="AT28" s="756" t="s">
        <v>409</v>
      </c>
      <c r="AU28" s="756"/>
      <c r="AV28" s="756"/>
      <c r="AW28" s="756"/>
      <c r="AX28" s="756"/>
      <c r="AY28" s="756" t="s">
        <v>409</v>
      </c>
      <c r="AZ28" s="756"/>
      <c r="BA28" s="756"/>
      <c r="BB28" s="756"/>
      <c r="BC28" s="756"/>
      <c r="BD28" s="756" t="s">
        <v>409</v>
      </c>
      <c r="BE28" s="756"/>
      <c r="BF28" s="756"/>
      <c r="BG28" s="756"/>
      <c r="BH28" s="756"/>
      <c r="BI28" s="756" t="s">
        <v>409</v>
      </c>
      <c r="BJ28" s="756"/>
      <c r="BK28" s="756"/>
    </row>
    <row r="29" spans="1:63" ht="19.5" customHeight="1" x14ac:dyDescent="0.15">
      <c r="A29" s="329"/>
      <c r="B29" s="695" t="s">
        <v>431</v>
      </c>
      <c r="C29" s="695"/>
      <c r="D29" s="695"/>
      <c r="E29" s="695"/>
      <c r="F29" s="695"/>
      <c r="G29" s="695"/>
      <c r="H29" s="695"/>
      <c r="I29" s="696"/>
      <c r="J29" s="747">
        <v>123920</v>
      </c>
      <c r="K29" s="747"/>
      <c r="L29" s="747"/>
      <c r="M29" s="747"/>
      <c r="N29" s="747"/>
      <c r="O29" s="747">
        <v>95340</v>
      </c>
      <c r="P29" s="747"/>
      <c r="Q29" s="747"/>
      <c r="R29" s="747"/>
      <c r="S29" s="747"/>
      <c r="T29" s="747">
        <v>78950</v>
      </c>
      <c r="U29" s="747"/>
      <c r="V29" s="747"/>
      <c r="W29" s="747"/>
      <c r="X29" s="747"/>
      <c r="Y29" s="747">
        <v>16390</v>
      </c>
      <c r="Z29" s="747"/>
      <c r="AA29" s="747"/>
      <c r="AB29" s="747"/>
      <c r="AC29" s="747"/>
      <c r="AD29" s="747">
        <v>7190</v>
      </c>
      <c r="AE29" s="747"/>
      <c r="AF29" s="747"/>
      <c r="AG29" s="747"/>
      <c r="AH29" s="747"/>
      <c r="AI29" s="747"/>
      <c r="AJ29" s="747">
        <v>6310</v>
      </c>
      <c r="AK29" s="747"/>
      <c r="AL29" s="747"/>
      <c r="AM29" s="747"/>
      <c r="AN29" s="747"/>
      <c r="AO29" s="747">
        <v>870</v>
      </c>
      <c r="AP29" s="747"/>
      <c r="AQ29" s="747"/>
      <c r="AR29" s="747"/>
      <c r="AS29" s="747"/>
      <c r="AT29" s="747">
        <v>21370</v>
      </c>
      <c r="AU29" s="747"/>
      <c r="AV29" s="747"/>
      <c r="AW29" s="747"/>
      <c r="AX29" s="747"/>
      <c r="AY29" s="747">
        <v>180</v>
      </c>
      <c r="AZ29" s="747"/>
      <c r="BA29" s="747"/>
      <c r="BB29" s="747"/>
      <c r="BC29" s="747"/>
      <c r="BD29" s="747">
        <v>21200</v>
      </c>
      <c r="BE29" s="747"/>
      <c r="BF29" s="747"/>
      <c r="BG29" s="747"/>
      <c r="BH29" s="747"/>
      <c r="BI29" s="747">
        <v>20</v>
      </c>
      <c r="BJ29" s="747"/>
      <c r="BK29" s="747"/>
    </row>
    <row r="30" spans="1:63" ht="19.5" customHeight="1" x14ac:dyDescent="0.15">
      <c r="A30" s="757" t="s">
        <v>432</v>
      </c>
      <c r="B30" s="757"/>
      <c r="C30" s="757"/>
      <c r="D30" s="757"/>
      <c r="E30" s="757"/>
      <c r="F30" s="757"/>
      <c r="G30" s="757"/>
      <c r="H30" s="757"/>
      <c r="I30" s="758"/>
      <c r="J30" s="747">
        <v>30760</v>
      </c>
      <c r="K30" s="747"/>
      <c r="L30" s="747"/>
      <c r="M30" s="747"/>
      <c r="N30" s="747"/>
      <c r="O30" s="747">
        <v>23780</v>
      </c>
      <c r="P30" s="747"/>
      <c r="Q30" s="747"/>
      <c r="R30" s="747"/>
      <c r="S30" s="747"/>
      <c r="T30" s="747">
        <v>20270</v>
      </c>
      <c r="U30" s="747"/>
      <c r="V30" s="747"/>
      <c r="W30" s="747"/>
      <c r="X30" s="747"/>
      <c r="Y30" s="747">
        <v>3510</v>
      </c>
      <c r="Z30" s="747"/>
      <c r="AA30" s="747"/>
      <c r="AB30" s="747"/>
      <c r="AC30" s="747"/>
      <c r="AD30" s="747">
        <v>1860</v>
      </c>
      <c r="AE30" s="747"/>
      <c r="AF30" s="747"/>
      <c r="AG30" s="747"/>
      <c r="AH30" s="747"/>
      <c r="AI30" s="747"/>
      <c r="AJ30" s="747">
        <v>1600</v>
      </c>
      <c r="AK30" s="747"/>
      <c r="AL30" s="747"/>
      <c r="AM30" s="747"/>
      <c r="AN30" s="747"/>
      <c r="AO30" s="747">
        <v>260</v>
      </c>
      <c r="AP30" s="747"/>
      <c r="AQ30" s="747"/>
      <c r="AR30" s="747"/>
      <c r="AS30" s="747"/>
      <c r="AT30" s="747">
        <v>5120</v>
      </c>
      <c r="AU30" s="747"/>
      <c r="AV30" s="747"/>
      <c r="AW30" s="747"/>
      <c r="AX30" s="747"/>
      <c r="AY30" s="747">
        <v>30</v>
      </c>
      <c r="AZ30" s="747"/>
      <c r="BA30" s="747"/>
      <c r="BB30" s="747"/>
      <c r="BC30" s="747"/>
      <c r="BD30" s="747">
        <v>5090</v>
      </c>
      <c r="BE30" s="747"/>
      <c r="BF30" s="747"/>
      <c r="BG30" s="747"/>
      <c r="BH30" s="747"/>
      <c r="BI30" s="756" t="s">
        <v>409</v>
      </c>
      <c r="BJ30" s="756"/>
      <c r="BK30" s="756"/>
    </row>
    <row r="31" spans="1:63" ht="19.5" customHeight="1" x14ac:dyDescent="0.15">
      <c r="A31" s="329"/>
      <c r="B31" s="695" t="s">
        <v>433</v>
      </c>
      <c r="C31" s="695"/>
      <c r="D31" s="695"/>
      <c r="E31" s="695"/>
      <c r="F31" s="695"/>
      <c r="G31" s="695"/>
      <c r="H31" s="695"/>
      <c r="I31" s="696"/>
      <c r="J31" s="747">
        <v>2290</v>
      </c>
      <c r="K31" s="747"/>
      <c r="L31" s="747"/>
      <c r="M31" s="747"/>
      <c r="N31" s="747"/>
      <c r="O31" s="747">
        <v>1800</v>
      </c>
      <c r="P31" s="747"/>
      <c r="Q31" s="747"/>
      <c r="R31" s="747"/>
      <c r="S31" s="747"/>
      <c r="T31" s="747">
        <v>1540</v>
      </c>
      <c r="U31" s="747"/>
      <c r="V31" s="747"/>
      <c r="W31" s="747"/>
      <c r="X31" s="747"/>
      <c r="Y31" s="747">
        <v>260</v>
      </c>
      <c r="Z31" s="747"/>
      <c r="AA31" s="747"/>
      <c r="AB31" s="747"/>
      <c r="AC31" s="747"/>
      <c r="AD31" s="747">
        <v>70</v>
      </c>
      <c r="AE31" s="747"/>
      <c r="AF31" s="747"/>
      <c r="AG31" s="747"/>
      <c r="AH31" s="747"/>
      <c r="AI31" s="747"/>
      <c r="AJ31" s="747">
        <v>40</v>
      </c>
      <c r="AK31" s="747"/>
      <c r="AL31" s="747"/>
      <c r="AM31" s="747"/>
      <c r="AN31" s="747"/>
      <c r="AO31" s="756">
        <v>30</v>
      </c>
      <c r="AP31" s="756"/>
      <c r="AQ31" s="756"/>
      <c r="AR31" s="756"/>
      <c r="AS31" s="756"/>
      <c r="AT31" s="747">
        <v>420</v>
      </c>
      <c r="AU31" s="747"/>
      <c r="AV31" s="747"/>
      <c r="AW31" s="747"/>
      <c r="AX31" s="747"/>
      <c r="AY31" s="756" t="s">
        <v>409</v>
      </c>
      <c r="AZ31" s="747"/>
      <c r="BA31" s="747"/>
      <c r="BB31" s="747"/>
      <c r="BC31" s="747"/>
      <c r="BD31" s="747">
        <v>420</v>
      </c>
      <c r="BE31" s="747"/>
      <c r="BF31" s="747"/>
      <c r="BG31" s="747"/>
      <c r="BH31" s="747"/>
      <c r="BI31" s="756" t="s">
        <v>409</v>
      </c>
      <c r="BJ31" s="756"/>
      <c r="BK31" s="756"/>
    </row>
    <row r="32" spans="1:63" ht="19.5" customHeight="1" x14ac:dyDescent="0.15">
      <c r="A32" s="329"/>
      <c r="B32" s="17"/>
      <c r="C32" s="656" t="s">
        <v>434</v>
      </c>
      <c r="D32" s="656"/>
      <c r="E32" s="656"/>
      <c r="F32" s="656"/>
      <c r="G32" s="656"/>
      <c r="H32" s="656"/>
      <c r="I32" s="657"/>
      <c r="J32" s="747">
        <v>1700</v>
      </c>
      <c r="K32" s="747"/>
      <c r="L32" s="747"/>
      <c r="M32" s="747"/>
      <c r="N32" s="747"/>
      <c r="O32" s="747">
        <v>1210</v>
      </c>
      <c r="P32" s="747"/>
      <c r="Q32" s="747"/>
      <c r="R32" s="747"/>
      <c r="S32" s="747"/>
      <c r="T32" s="747">
        <v>980</v>
      </c>
      <c r="U32" s="747"/>
      <c r="V32" s="747"/>
      <c r="W32" s="747"/>
      <c r="X32" s="747"/>
      <c r="Y32" s="747">
        <v>230</v>
      </c>
      <c r="Z32" s="747"/>
      <c r="AA32" s="747"/>
      <c r="AB32" s="747"/>
      <c r="AC32" s="747"/>
      <c r="AD32" s="756">
        <v>70</v>
      </c>
      <c r="AE32" s="747"/>
      <c r="AF32" s="747"/>
      <c r="AG32" s="747"/>
      <c r="AH32" s="747"/>
      <c r="AI32" s="747"/>
      <c r="AJ32" s="756">
        <v>40</v>
      </c>
      <c r="AK32" s="747"/>
      <c r="AL32" s="747"/>
      <c r="AM32" s="747"/>
      <c r="AN32" s="747"/>
      <c r="AO32" s="756">
        <v>30</v>
      </c>
      <c r="AP32" s="747"/>
      <c r="AQ32" s="747"/>
      <c r="AR32" s="747"/>
      <c r="AS32" s="747"/>
      <c r="AT32" s="747">
        <v>420</v>
      </c>
      <c r="AU32" s="747"/>
      <c r="AV32" s="747"/>
      <c r="AW32" s="747"/>
      <c r="AX32" s="747"/>
      <c r="AY32" s="756" t="s">
        <v>409</v>
      </c>
      <c r="AZ32" s="747"/>
      <c r="BA32" s="747"/>
      <c r="BB32" s="747"/>
      <c r="BC32" s="747"/>
      <c r="BD32" s="747">
        <v>420</v>
      </c>
      <c r="BE32" s="747"/>
      <c r="BF32" s="747"/>
      <c r="BG32" s="747"/>
      <c r="BH32" s="747"/>
      <c r="BI32" s="756" t="s">
        <v>409</v>
      </c>
      <c r="BJ32" s="756"/>
      <c r="BK32" s="756"/>
    </row>
    <row r="33" spans="1:63" ht="19.5" customHeight="1" x14ac:dyDescent="0.15">
      <c r="A33" s="329"/>
      <c r="B33" s="17"/>
      <c r="C33" s="656" t="s">
        <v>430</v>
      </c>
      <c r="D33" s="656"/>
      <c r="E33" s="656"/>
      <c r="F33" s="656"/>
      <c r="G33" s="656"/>
      <c r="H33" s="656"/>
      <c r="I33" s="657"/>
      <c r="J33" s="747">
        <v>590</v>
      </c>
      <c r="K33" s="747"/>
      <c r="L33" s="747"/>
      <c r="M33" s="747"/>
      <c r="N33" s="747"/>
      <c r="O33" s="747">
        <v>590</v>
      </c>
      <c r="P33" s="747"/>
      <c r="Q33" s="747"/>
      <c r="R33" s="747"/>
      <c r="S33" s="747"/>
      <c r="T33" s="747">
        <v>560</v>
      </c>
      <c r="U33" s="747"/>
      <c r="V33" s="747"/>
      <c r="W33" s="747"/>
      <c r="X33" s="747"/>
      <c r="Y33" s="747">
        <v>30</v>
      </c>
      <c r="Z33" s="747"/>
      <c r="AA33" s="747"/>
      <c r="AB33" s="747"/>
      <c r="AC33" s="747"/>
      <c r="AD33" s="747" t="s">
        <v>871</v>
      </c>
      <c r="AE33" s="747"/>
      <c r="AF33" s="747"/>
      <c r="AG33" s="747"/>
      <c r="AH33" s="747"/>
      <c r="AI33" s="747"/>
      <c r="AJ33" s="747" t="s">
        <v>871</v>
      </c>
      <c r="AK33" s="747"/>
      <c r="AL33" s="747"/>
      <c r="AM33" s="747"/>
      <c r="AN33" s="747"/>
      <c r="AO33" s="756" t="s">
        <v>409</v>
      </c>
      <c r="AP33" s="756"/>
      <c r="AQ33" s="756"/>
      <c r="AR33" s="756"/>
      <c r="AS33" s="756"/>
      <c r="AT33" s="756" t="s">
        <v>409</v>
      </c>
      <c r="AU33" s="756"/>
      <c r="AV33" s="756"/>
      <c r="AW33" s="756"/>
      <c r="AX33" s="756"/>
      <c r="AY33" s="756" t="s">
        <v>409</v>
      </c>
      <c r="AZ33" s="756"/>
      <c r="BA33" s="756"/>
      <c r="BB33" s="756"/>
      <c r="BC33" s="756"/>
      <c r="BD33" s="756" t="s">
        <v>409</v>
      </c>
      <c r="BE33" s="756"/>
      <c r="BF33" s="756"/>
      <c r="BG33" s="756"/>
      <c r="BH33" s="756"/>
      <c r="BI33" s="756" t="s">
        <v>409</v>
      </c>
      <c r="BJ33" s="756"/>
      <c r="BK33" s="756"/>
    </row>
    <row r="34" spans="1:63" ht="19.5" customHeight="1" x14ac:dyDescent="0.15">
      <c r="A34" s="329"/>
      <c r="B34" s="695" t="s">
        <v>431</v>
      </c>
      <c r="C34" s="695"/>
      <c r="D34" s="695"/>
      <c r="E34" s="695"/>
      <c r="F34" s="695"/>
      <c r="G34" s="695"/>
      <c r="H34" s="695"/>
      <c r="I34" s="696"/>
      <c r="J34" s="747">
        <v>28470</v>
      </c>
      <c r="K34" s="747"/>
      <c r="L34" s="747"/>
      <c r="M34" s="747"/>
      <c r="N34" s="747"/>
      <c r="O34" s="747">
        <v>21980</v>
      </c>
      <c r="P34" s="747"/>
      <c r="Q34" s="747"/>
      <c r="R34" s="747"/>
      <c r="S34" s="747"/>
      <c r="T34" s="747">
        <v>18730</v>
      </c>
      <c r="U34" s="747"/>
      <c r="V34" s="747"/>
      <c r="W34" s="747"/>
      <c r="X34" s="747"/>
      <c r="Y34" s="747">
        <v>3250</v>
      </c>
      <c r="Z34" s="747"/>
      <c r="AA34" s="747"/>
      <c r="AB34" s="747"/>
      <c r="AC34" s="747"/>
      <c r="AD34" s="747">
        <v>1790</v>
      </c>
      <c r="AE34" s="747"/>
      <c r="AF34" s="747"/>
      <c r="AG34" s="747"/>
      <c r="AH34" s="747"/>
      <c r="AI34" s="747"/>
      <c r="AJ34" s="747">
        <v>1560</v>
      </c>
      <c r="AK34" s="747"/>
      <c r="AL34" s="747"/>
      <c r="AM34" s="747"/>
      <c r="AN34" s="747"/>
      <c r="AO34" s="747">
        <v>230</v>
      </c>
      <c r="AP34" s="747"/>
      <c r="AQ34" s="747"/>
      <c r="AR34" s="747"/>
      <c r="AS34" s="747"/>
      <c r="AT34" s="747">
        <v>4700</v>
      </c>
      <c r="AU34" s="747"/>
      <c r="AV34" s="747"/>
      <c r="AW34" s="747"/>
      <c r="AX34" s="747"/>
      <c r="AY34" s="747">
        <v>30</v>
      </c>
      <c r="AZ34" s="747"/>
      <c r="BA34" s="747"/>
      <c r="BB34" s="747"/>
      <c r="BC34" s="747"/>
      <c r="BD34" s="747">
        <v>4670</v>
      </c>
      <c r="BE34" s="747"/>
      <c r="BF34" s="747"/>
      <c r="BG34" s="747"/>
      <c r="BH34" s="747"/>
      <c r="BI34" s="756" t="s">
        <v>409</v>
      </c>
      <c r="BJ34" s="756"/>
      <c r="BK34" s="756"/>
    </row>
    <row r="35" spans="1:63" ht="19.5" customHeight="1" x14ac:dyDescent="0.15">
      <c r="A35" s="757" t="s">
        <v>435</v>
      </c>
      <c r="B35" s="757"/>
      <c r="C35" s="757"/>
      <c r="D35" s="757"/>
      <c r="E35" s="757"/>
      <c r="F35" s="757"/>
      <c r="G35" s="757"/>
      <c r="H35" s="757"/>
      <c r="I35" s="758"/>
      <c r="J35" s="747">
        <v>99990</v>
      </c>
      <c r="K35" s="747"/>
      <c r="L35" s="747"/>
      <c r="M35" s="747"/>
      <c r="N35" s="747"/>
      <c r="O35" s="747">
        <v>75310</v>
      </c>
      <c r="P35" s="747"/>
      <c r="Q35" s="747"/>
      <c r="R35" s="747"/>
      <c r="S35" s="747"/>
      <c r="T35" s="747">
        <v>61820</v>
      </c>
      <c r="U35" s="747"/>
      <c r="V35" s="747"/>
      <c r="W35" s="747"/>
      <c r="X35" s="747"/>
      <c r="Y35" s="747">
        <v>13490</v>
      </c>
      <c r="Z35" s="747"/>
      <c r="AA35" s="747"/>
      <c r="AB35" s="747"/>
      <c r="AC35" s="747"/>
      <c r="AD35" s="747">
        <v>5520</v>
      </c>
      <c r="AE35" s="747"/>
      <c r="AF35" s="747"/>
      <c r="AG35" s="747"/>
      <c r="AH35" s="747"/>
      <c r="AI35" s="747"/>
      <c r="AJ35" s="747">
        <v>4820</v>
      </c>
      <c r="AK35" s="747"/>
      <c r="AL35" s="747"/>
      <c r="AM35" s="747"/>
      <c r="AN35" s="747"/>
      <c r="AO35" s="747">
        <v>700</v>
      </c>
      <c r="AP35" s="747"/>
      <c r="AQ35" s="747"/>
      <c r="AR35" s="747"/>
      <c r="AS35" s="747"/>
      <c r="AT35" s="756">
        <v>19130</v>
      </c>
      <c r="AU35" s="747"/>
      <c r="AV35" s="747"/>
      <c r="AW35" s="747"/>
      <c r="AX35" s="747"/>
      <c r="AY35" s="756">
        <v>150</v>
      </c>
      <c r="AZ35" s="747"/>
      <c r="BA35" s="747"/>
      <c r="BB35" s="747"/>
      <c r="BC35" s="747"/>
      <c r="BD35" s="747">
        <v>18980</v>
      </c>
      <c r="BE35" s="747"/>
      <c r="BF35" s="747"/>
      <c r="BG35" s="747"/>
      <c r="BH35" s="747"/>
      <c r="BI35" s="756">
        <v>20</v>
      </c>
      <c r="BJ35" s="756"/>
      <c r="BK35" s="756"/>
    </row>
    <row r="36" spans="1:63" ht="19.5" customHeight="1" x14ac:dyDescent="0.15">
      <c r="A36" s="329"/>
      <c r="B36" s="695" t="s">
        <v>433</v>
      </c>
      <c r="C36" s="695"/>
      <c r="D36" s="695"/>
      <c r="E36" s="695"/>
      <c r="F36" s="695"/>
      <c r="G36" s="695"/>
      <c r="H36" s="695"/>
      <c r="I36" s="696"/>
      <c r="J36" s="747">
        <v>4540</v>
      </c>
      <c r="K36" s="747"/>
      <c r="L36" s="747"/>
      <c r="M36" s="747"/>
      <c r="N36" s="747"/>
      <c r="O36" s="747">
        <v>1960</v>
      </c>
      <c r="P36" s="747"/>
      <c r="Q36" s="747"/>
      <c r="R36" s="747"/>
      <c r="S36" s="747"/>
      <c r="T36" s="747">
        <v>1610</v>
      </c>
      <c r="U36" s="747"/>
      <c r="V36" s="747"/>
      <c r="W36" s="747"/>
      <c r="X36" s="747"/>
      <c r="Y36" s="747">
        <v>340</v>
      </c>
      <c r="Z36" s="747"/>
      <c r="AA36" s="747"/>
      <c r="AB36" s="747"/>
      <c r="AC36" s="747"/>
      <c r="AD36" s="756">
        <v>130</v>
      </c>
      <c r="AE36" s="756"/>
      <c r="AF36" s="756"/>
      <c r="AG36" s="756"/>
      <c r="AH36" s="756"/>
      <c r="AI36" s="756"/>
      <c r="AJ36" s="756">
        <v>70</v>
      </c>
      <c r="AK36" s="756"/>
      <c r="AL36" s="756"/>
      <c r="AM36" s="756"/>
      <c r="AN36" s="756"/>
      <c r="AO36" s="756">
        <v>60</v>
      </c>
      <c r="AP36" s="756"/>
      <c r="AQ36" s="756"/>
      <c r="AR36" s="756"/>
      <c r="AS36" s="756"/>
      <c r="AT36" s="747">
        <v>2450</v>
      </c>
      <c r="AU36" s="747"/>
      <c r="AV36" s="747"/>
      <c r="AW36" s="747"/>
      <c r="AX36" s="747"/>
      <c r="AY36" s="756" t="s">
        <v>409</v>
      </c>
      <c r="AZ36" s="747"/>
      <c r="BA36" s="747"/>
      <c r="BB36" s="747"/>
      <c r="BC36" s="747"/>
      <c r="BD36" s="747">
        <v>2450</v>
      </c>
      <c r="BE36" s="747"/>
      <c r="BF36" s="747"/>
      <c r="BG36" s="747"/>
      <c r="BH36" s="747"/>
      <c r="BI36" s="756" t="s">
        <v>409</v>
      </c>
      <c r="BJ36" s="756"/>
      <c r="BK36" s="756"/>
    </row>
    <row r="37" spans="1:63" ht="19.5" customHeight="1" x14ac:dyDescent="0.15">
      <c r="A37" s="329"/>
      <c r="B37" s="17"/>
      <c r="C37" s="656" t="s">
        <v>434</v>
      </c>
      <c r="D37" s="656"/>
      <c r="E37" s="656"/>
      <c r="F37" s="656"/>
      <c r="G37" s="656"/>
      <c r="H37" s="656"/>
      <c r="I37" s="657"/>
      <c r="J37" s="747">
        <v>4160</v>
      </c>
      <c r="K37" s="747"/>
      <c r="L37" s="747"/>
      <c r="M37" s="747"/>
      <c r="N37" s="747"/>
      <c r="O37" s="747">
        <v>1610</v>
      </c>
      <c r="P37" s="747"/>
      <c r="Q37" s="747"/>
      <c r="R37" s="747"/>
      <c r="S37" s="747"/>
      <c r="T37" s="747">
        <v>1270</v>
      </c>
      <c r="U37" s="747"/>
      <c r="V37" s="747"/>
      <c r="W37" s="747"/>
      <c r="X37" s="747"/>
      <c r="Y37" s="747">
        <v>340</v>
      </c>
      <c r="Z37" s="747"/>
      <c r="AA37" s="747"/>
      <c r="AB37" s="747"/>
      <c r="AC37" s="747"/>
      <c r="AD37" s="756">
        <v>90</v>
      </c>
      <c r="AE37" s="756"/>
      <c r="AF37" s="756"/>
      <c r="AG37" s="756"/>
      <c r="AH37" s="756"/>
      <c r="AI37" s="756"/>
      <c r="AJ37" s="756">
        <v>30</v>
      </c>
      <c r="AK37" s="756"/>
      <c r="AL37" s="756"/>
      <c r="AM37" s="756"/>
      <c r="AN37" s="756"/>
      <c r="AO37" s="756">
        <v>60</v>
      </c>
      <c r="AP37" s="756"/>
      <c r="AQ37" s="756"/>
      <c r="AR37" s="756"/>
      <c r="AS37" s="756"/>
      <c r="AT37" s="747">
        <v>2450</v>
      </c>
      <c r="AU37" s="747"/>
      <c r="AV37" s="747"/>
      <c r="AW37" s="747"/>
      <c r="AX37" s="747"/>
      <c r="AY37" s="756" t="s">
        <v>409</v>
      </c>
      <c r="AZ37" s="747"/>
      <c r="BA37" s="747"/>
      <c r="BB37" s="747"/>
      <c r="BC37" s="747"/>
      <c r="BD37" s="747">
        <v>2450</v>
      </c>
      <c r="BE37" s="747"/>
      <c r="BF37" s="747"/>
      <c r="BG37" s="747"/>
      <c r="BH37" s="747"/>
      <c r="BI37" s="756" t="s">
        <v>409</v>
      </c>
      <c r="BJ37" s="756"/>
      <c r="BK37" s="756"/>
    </row>
    <row r="38" spans="1:63" ht="19.5" customHeight="1" x14ac:dyDescent="0.15">
      <c r="A38" s="329"/>
      <c r="B38" s="17"/>
      <c r="C38" s="656" t="s">
        <v>430</v>
      </c>
      <c r="D38" s="656"/>
      <c r="E38" s="656"/>
      <c r="F38" s="656"/>
      <c r="G38" s="656"/>
      <c r="H38" s="656"/>
      <c r="I38" s="657"/>
      <c r="J38" s="747">
        <v>380</v>
      </c>
      <c r="K38" s="747"/>
      <c r="L38" s="747"/>
      <c r="M38" s="747"/>
      <c r="N38" s="747"/>
      <c r="O38" s="747">
        <v>340</v>
      </c>
      <c r="P38" s="747"/>
      <c r="Q38" s="747"/>
      <c r="R38" s="747"/>
      <c r="S38" s="747"/>
      <c r="T38" s="747">
        <v>340</v>
      </c>
      <c r="U38" s="747"/>
      <c r="V38" s="747"/>
      <c r="W38" s="747"/>
      <c r="X38" s="747"/>
      <c r="Y38" s="756" t="s">
        <v>409</v>
      </c>
      <c r="Z38" s="756"/>
      <c r="AA38" s="756"/>
      <c r="AB38" s="756"/>
      <c r="AC38" s="756"/>
      <c r="AD38" s="756">
        <v>40</v>
      </c>
      <c r="AE38" s="756"/>
      <c r="AF38" s="756"/>
      <c r="AG38" s="756"/>
      <c r="AH38" s="756"/>
      <c r="AI38" s="756"/>
      <c r="AJ38" s="756">
        <v>40</v>
      </c>
      <c r="AK38" s="756"/>
      <c r="AL38" s="756"/>
      <c r="AM38" s="756"/>
      <c r="AN38" s="756"/>
      <c r="AO38" s="756" t="s">
        <v>409</v>
      </c>
      <c r="AP38" s="756"/>
      <c r="AQ38" s="756"/>
      <c r="AR38" s="756"/>
      <c r="AS38" s="756"/>
      <c r="AT38" s="756" t="s">
        <v>409</v>
      </c>
      <c r="AU38" s="747"/>
      <c r="AV38" s="747"/>
      <c r="AW38" s="747"/>
      <c r="AX38" s="747"/>
      <c r="AY38" s="756" t="s">
        <v>409</v>
      </c>
      <c r="AZ38" s="756"/>
      <c r="BA38" s="756"/>
      <c r="BB38" s="756"/>
      <c r="BC38" s="756"/>
      <c r="BD38" s="756" t="s">
        <v>409</v>
      </c>
      <c r="BE38" s="747"/>
      <c r="BF38" s="747"/>
      <c r="BG38" s="747"/>
      <c r="BH38" s="747"/>
      <c r="BI38" s="756" t="s">
        <v>409</v>
      </c>
      <c r="BJ38" s="756"/>
      <c r="BK38" s="756"/>
    </row>
    <row r="39" spans="1:63" ht="19.5" customHeight="1" thickBot="1" x14ac:dyDescent="0.2">
      <c r="A39" s="330"/>
      <c r="B39" s="738" t="s">
        <v>436</v>
      </c>
      <c r="C39" s="738"/>
      <c r="D39" s="738"/>
      <c r="E39" s="738"/>
      <c r="F39" s="738"/>
      <c r="G39" s="738"/>
      <c r="H39" s="738"/>
      <c r="I39" s="739"/>
      <c r="J39" s="759">
        <v>95450</v>
      </c>
      <c r="K39" s="759"/>
      <c r="L39" s="759"/>
      <c r="M39" s="759"/>
      <c r="N39" s="759"/>
      <c r="O39" s="759">
        <v>73360</v>
      </c>
      <c r="P39" s="759"/>
      <c r="Q39" s="759"/>
      <c r="R39" s="759"/>
      <c r="S39" s="759"/>
      <c r="T39" s="759">
        <v>60210</v>
      </c>
      <c r="U39" s="759"/>
      <c r="V39" s="759"/>
      <c r="W39" s="759"/>
      <c r="X39" s="759"/>
      <c r="Y39" s="759">
        <v>13140</v>
      </c>
      <c r="Z39" s="759"/>
      <c r="AA39" s="759"/>
      <c r="AB39" s="759"/>
      <c r="AC39" s="759"/>
      <c r="AD39" s="759">
        <v>5400</v>
      </c>
      <c r="AE39" s="759"/>
      <c r="AF39" s="759"/>
      <c r="AG39" s="759"/>
      <c r="AH39" s="759"/>
      <c r="AI39" s="759"/>
      <c r="AJ39" s="759">
        <v>4750</v>
      </c>
      <c r="AK39" s="759"/>
      <c r="AL39" s="759"/>
      <c r="AM39" s="759"/>
      <c r="AN39" s="759"/>
      <c r="AO39" s="759">
        <v>650</v>
      </c>
      <c r="AP39" s="759"/>
      <c r="AQ39" s="759"/>
      <c r="AR39" s="759"/>
      <c r="AS39" s="759"/>
      <c r="AT39" s="759">
        <v>16680</v>
      </c>
      <c r="AU39" s="759"/>
      <c r="AV39" s="759"/>
      <c r="AW39" s="759"/>
      <c r="AX39" s="759"/>
      <c r="AY39" s="760">
        <v>150</v>
      </c>
      <c r="AZ39" s="759"/>
      <c r="BA39" s="759"/>
      <c r="BB39" s="759"/>
      <c r="BC39" s="759"/>
      <c r="BD39" s="760">
        <v>16530</v>
      </c>
      <c r="BE39" s="759"/>
      <c r="BF39" s="759"/>
      <c r="BG39" s="759"/>
      <c r="BH39" s="759"/>
      <c r="BI39" s="759">
        <v>20</v>
      </c>
      <c r="BJ39" s="759"/>
      <c r="BK39" s="759"/>
    </row>
    <row r="40" spans="1:63" ht="18.75" customHeight="1" x14ac:dyDescent="0.15">
      <c r="A40" s="5" t="s">
        <v>426</v>
      </c>
    </row>
    <row r="42" spans="1:63" ht="23.25" customHeight="1" x14ac:dyDescent="0.15">
      <c r="A42" s="723" t="s">
        <v>866</v>
      </c>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t="s">
        <v>888</v>
      </c>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row>
    <row r="43" spans="1:63" s="3" customFormat="1" ht="16.5" customHeight="1" thickBot="1" x14ac:dyDescent="0.2">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655" t="s">
        <v>739</v>
      </c>
      <c r="AE43" s="655"/>
      <c r="AF43" s="655"/>
      <c r="AG43" s="655"/>
      <c r="AH43" s="655"/>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724" t="s">
        <v>869</v>
      </c>
      <c r="BK43" s="724"/>
    </row>
    <row r="44" spans="1:63" s="3" customFormat="1" ht="18.95" customHeight="1" x14ac:dyDescent="0.15">
      <c r="A44" s="179"/>
      <c r="B44" s="179"/>
      <c r="C44" s="179"/>
      <c r="D44" s="179"/>
      <c r="E44" s="179"/>
      <c r="F44" s="309"/>
      <c r="G44" s="331"/>
      <c r="H44" s="332"/>
      <c r="I44" s="663" t="s">
        <v>140</v>
      </c>
      <c r="J44" s="663"/>
      <c r="K44" s="663"/>
      <c r="L44" s="663"/>
      <c r="M44" s="663"/>
      <c r="N44" s="663"/>
      <c r="O44" s="663"/>
      <c r="P44" s="663"/>
      <c r="Q44" s="664"/>
      <c r="R44" s="666" t="s">
        <v>42</v>
      </c>
      <c r="S44" s="667"/>
      <c r="T44" s="667"/>
      <c r="U44" s="668"/>
      <c r="V44" s="666" t="s">
        <v>863</v>
      </c>
      <c r="W44" s="667"/>
      <c r="X44" s="667"/>
      <c r="Y44" s="668"/>
      <c r="Z44" s="309"/>
      <c r="AA44" s="179"/>
      <c r="AB44" s="180"/>
      <c r="AC44" s="179"/>
      <c r="AD44" s="179"/>
      <c r="AE44" s="180"/>
      <c r="AF44" s="179"/>
      <c r="AG44" s="179"/>
      <c r="AH44" s="179"/>
      <c r="AJ44" s="725" t="s">
        <v>365</v>
      </c>
      <c r="AK44" s="726"/>
      <c r="AL44" s="726"/>
      <c r="AM44" s="726"/>
      <c r="AN44" s="726"/>
      <c r="AO44" s="726"/>
      <c r="AP44" s="726"/>
      <c r="AQ44" s="726"/>
      <c r="AR44" s="726"/>
      <c r="AS44" s="729" t="s">
        <v>187</v>
      </c>
      <c r="AT44" s="730"/>
      <c r="AU44" s="730"/>
      <c r="AV44" s="730"/>
      <c r="AW44" s="733" t="s">
        <v>366</v>
      </c>
      <c r="AX44" s="733"/>
      <c r="AY44" s="733"/>
      <c r="AZ44" s="733"/>
      <c r="BA44" s="733"/>
      <c r="BB44" s="733"/>
      <c r="BC44" s="733"/>
      <c r="BD44" s="733"/>
      <c r="BE44" s="733" t="s">
        <v>867</v>
      </c>
      <c r="BF44" s="733"/>
      <c r="BG44" s="733"/>
      <c r="BH44" s="733"/>
      <c r="BI44" s="733"/>
      <c r="BJ44" s="733"/>
      <c r="BK44" s="734"/>
    </row>
    <row r="45" spans="1:63" ht="18.95" customHeight="1" x14ac:dyDescent="0.15">
      <c r="A45" s="674" t="s">
        <v>861</v>
      </c>
      <c r="B45" s="674"/>
      <c r="C45" s="674"/>
      <c r="D45" s="674"/>
      <c r="E45" s="674"/>
      <c r="F45" s="682" t="s">
        <v>182</v>
      </c>
      <c r="G45" s="674"/>
      <c r="H45" s="675"/>
      <c r="I45" s="674" t="s">
        <v>41</v>
      </c>
      <c r="J45" s="674"/>
      <c r="K45" s="675"/>
      <c r="L45" s="669" t="s">
        <v>862</v>
      </c>
      <c r="M45" s="670"/>
      <c r="N45" s="671"/>
      <c r="O45" s="674" t="s">
        <v>164</v>
      </c>
      <c r="P45" s="674"/>
      <c r="Q45" s="675"/>
      <c r="R45" s="669"/>
      <c r="S45" s="670"/>
      <c r="T45" s="670"/>
      <c r="U45" s="671"/>
      <c r="V45" s="669"/>
      <c r="W45" s="670"/>
      <c r="X45" s="670"/>
      <c r="Y45" s="671"/>
      <c r="Z45" s="682" t="s">
        <v>43</v>
      </c>
      <c r="AA45" s="674"/>
      <c r="AB45" s="675"/>
      <c r="AC45" s="674" t="s">
        <v>141</v>
      </c>
      <c r="AD45" s="674"/>
      <c r="AE45" s="675"/>
      <c r="AF45" s="682" t="s">
        <v>279</v>
      </c>
      <c r="AG45" s="674"/>
      <c r="AH45" s="674"/>
      <c r="AJ45" s="727"/>
      <c r="AK45" s="728"/>
      <c r="AL45" s="728"/>
      <c r="AM45" s="728"/>
      <c r="AN45" s="728"/>
      <c r="AO45" s="728"/>
      <c r="AP45" s="728"/>
      <c r="AQ45" s="728"/>
      <c r="AR45" s="728"/>
      <c r="AS45" s="731"/>
      <c r="AT45" s="732"/>
      <c r="AU45" s="732"/>
      <c r="AV45" s="732"/>
      <c r="AW45" s="735" t="s">
        <v>186</v>
      </c>
      <c r="AX45" s="735"/>
      <c r="AY45" s="735"/>
      <c r="AZ45" s="735"/>
      <c r="BA45" s="735" t="s">
        <v>367</v>
      </c>
      <c r="BB45" s="735"/>
      <c r="BC45" s="735"/>
      <c r="BD45" s="735"/>
      <c r="BE45" s="735" t="s">
        <v>186</v>
      </c>
      <c r="BF45" s="735"/>
      <c r="BG45" s="735"/>
      <c r="BH45" s="735"/>
      <c r="BI45" s="735" t="s">
        <v>367</v>
      </c>
      <c r="BJ45" s="735"/>
      <c r="BK45" s="687"/>
    </row>
    <row r="46" spans="1:63" ht="18.95" customHeight="1" x14ac:dyDescent="0.15">
      <c r="A46" s="674"/>
      <c r="B46" s="674"/>
      <c r="C46" s="674"/>
      <c r="D46" s="674"/>
      <c r="E46" s="674"/>
      <c r="F46" s="682"/>
      <c r="G46" s="674"/>
      <c r="H46" s="675"/>
      <c r="I46" s="674"/>
      <c r="J46" s="674"/>
      <c r="K46" s="675"/>
      <c r="L46" s="669"/>
      <c r="M46" s="670"/>
      <c r="N46" s="671"/>
      <c r="O46" s="674"/>
      <c r="P46" s="674"/>
      <c r="Q46" s="675"/>
      <c r="R46" s="669"/>
      <c r="S46" s="670"/>
      <c r="T46" s="670"/>
      <c r="U46" s="671"/>
      <c r="V46" s="669"/>
      <c r="W46" s="670"/>
      <c r="X46" s="670"/>
      <c r="Y46" s="671"/>
      <c r="Z46" s="682"/>
      <c r="AA46" s="674"/>
      <c r="AB46" s="675"/>
      <c r="AC46" s="674"/>
      <c r="AD46" s="674"/>
      <c r="AE46" s="675"/>
      <c r="AF46" s="682"/>
      <c r="AG46" s="674"/>
      <c r="AH46" s="674"/>
      <c r="AJ46" s="736" t="s">
        <v>368</v>
      </c>
      <c r="AK46" s="736"/>
      <c r="AL46" s="736"/>
      <c r="AM46" s="736"/>
      <c r="AN46" s="736"/>
      <c r="AO46" s="736"/>
      <c r="AP46" s="736"/>
      <c r="AQ46" s="736"/>
      <c r="AR46" s="737"/>
      <c r="AS46" s="665">
        <v>44390</v>
      </c>
      <c r="AT46" s="665"/>
      <c r="AU46" s="665"/>
      <c r="AV46" s="665"/>
      <c r="AW46" s="665">
        <v>7470</v>
      </c>
      <c r="AX46" s="665"/>
      <c r="AY46" s="665"/>
      <c r="AZ46" s="665"/>
      <c r="BA46" s="665">
        <v>1490</v>
      </c>
      <c r="BB46" s="665"/>
      <c r="BC46" s="665"/>
      <c r="BD46" s="665"/>
      <c r="BE46" s="665">
        <v>9220</v>
      </c>
      <c r="BF46" s="665"/>
      <c r="BG46" s="665"/>
      <c r="BH46" s="665"/>
      <c r="BI46" s="665">
        <v>26200</v>
      </c>
      <c r="BJ46" s="665"/>
      <c r="BK46" s="665"/>
    </row>
    <row r="47" spans="1:63" ht="18.95" customHeight="1" x14ac:dyDescent="0.15">
      <c r="A47" s="326"/>
      <c r="B47" s="326"/>
      <c r="C47" s="326"/>
      <c r="D47" s="326"/>
      <c r="E47" s="333"/>
      <c r="F47" s="305"/>
      <c r="G47" s="333"/>
      <c r="H47" s="306"/>
      <c r="I47" s="676"/>
      <c r="J47" s="676"/>
      <c r="K47" s="677"/>
      <c r="L47" s="464"/>
      <c r="M47" s="672"/>
      <c r="N47" s="465"/>
      <c r="O47" s="676"/>
      <c r="P47" s="676"/>
      <c r="Q47" s="677"/>
      <c r="R47" s="464"/>
      <c r="S47" s="672"/>
      <c r="T47" s="672"/>
      <c r="U47" s="465"/>
      <c r="V47" s="464"/>
      <c r="W47" s="672"/>
      <c r="X47" s="672"/>
      <c r="Y47" s="465"/>
      <c r="Z47" s="334"/>
      <c r="AA47" s="326"/>
      <c r="AB47" s="307"/>
      <c r="AC47" s="326"/>
      <c r="AD47" s="326"/>
      <c r="AE47" s="307"/>
      <c r="AF47" s="326"/>
      <c r="AG47" s="326"/>
      <c r="AH47" s="326"/>
      <c r="AI47" s="3"/>
      <c r="AJ47" s="17"/>
      <c r="AK47" s="17"/>
      <c r="AL47" s="695" t="s">
        <v>369</v>
      </c>
      <c r="AM47" s="695"/>
      <c r="AN47" s="695"/>
      <c r="AO47" s="695"/>
      <c r="AP47" s="695"/>
      <c r="AQ47" s="695"/>
      <c r="AR47" s="696"/>
      <c r="AS47" s="654">
        <v>210</v>
      </c>
      <c r="AT47" s="654"/>
      <c r="AU47" s="654"/>
      <c r="AV47" s="654"/>
      <c r="AW47" s="654">
        <v>120</v>
      </c>
      <c r="AX47" s="654"/>
      <c r="AY47" s="654"/>
      <c r="AZ47" s="654"/>
      <c r="BA47" s="654">
        <v>40</v>
      </c>
      <c r="BB47" s="654"/>
      <c r="BC47" s="654"/>
      <c r="BD47" s="654"/>
      <c r="BE47" s="654" t="s">
        <v>868</v>
      </c>
      <c r="BF47" s="654"/>
      <c r="BG47" s="654"/>
      <c r="BH47" s="654"/>
      <c r="BI47" s="654">
        <v>50</v>
      </c>
      <c r="BJ47" s="654"/>
      <c r="BK47" s="654"/>
    </row>
    <row r="48" spans="1:63" ht="19.5" customHeight="1" x14ac:dyDescent="0.15">
      <c r="A48" s="335"/>
      <c r="B48" s="680" t="s">
        <v>864</v>
      </c>
      <c r="C48" s="680"/>
      <c r="D48" s="680"/>
      <c r="E48" s="681"/>
      <c r="F48" s="683">
        <v>130750</v>
      </c>
      <c r="G48" s="665"/>
      <c r="H48" s="665"/>
      <c r="I48" s="665">
        <v>44200</v>
      </c>
      <c r="J48" s="665"/>
      <c r="K48" s="665"/>
      <c r="L48" s="665">
        <v>470</v>
      </c>
      <c r="M48" s="665"/>
      <c r="N48" s="665"/>
      <c r="O48" s="665">
        <v>43730</v>
      </c>
      <c r="P48" s="665"/>
      <c r="Q48" s="665"/>
      <c r="R48" s="665">
        <v>38320</v>
      </c>
      <c r="S48" s="665"/>
      <c r="T48" s="665"/>
      <c r="U48" s="665"/>
      <c r="V48" s="673">
        <v>20130</v>
      </c>
      <c r="W48" s="673"/>
      <c r="X48" s="673"/>
      <c r="Y48" s="673"/>
      <c r="Z48" s="665">
        <v>15840</v>
      </c>
      <c r="AA48" s="665"/>
      <c r="AB48" s="665"/>
      <c r="AC48" s="665">
        <v>6190</v>
      </c>
      <c r="AD48" s="665"/>
      <c r="AE48" s="665"/>
      <c r="AF48" s="665">
        <v>6070</v>
      </c>
      <c r="AG48" s="665"/>
      <c r="AH48" s="665"/>
      <c r="AI48" s="191"/>
      <c r="AJ48" s="17"/>
      <c r="AK48" s="17"/>
      <c r="AL48" s="695" t="s">
        <v>371</v>
      </c>
      <c r="AM48" s="695"/>
      <c r="AN48" s="695"/>
      <c r="AO48" s="695"/>
      <c r="AP48" s="695"/>
      <c r="AQ48" s="695"/>
      <c r="AR48" s="696"/>
      <c r="AS48" s="654">
        <v>31680</v>
      </c>
      <c r="AT48" s="654"/>
      <c r="AU48" s="654"/>
      <c r="AV48" s="654"/>
      <c r="AW48" s="654">
        <v>1630</v>
      </c>
      <c r="AX48" s="654"/>
      <c r="AY48" s="654"/>
      <c r="AZ48" s="654"/>
      <c r="BA48" s="654">
        <v>320</v>
      </c>
      <c r="BB48" s="654"/>
      <c r="BC48" s="654"/>
      <c r="BD48" s="654"/>
      <c r="BE48" s="654">
        <v>7640</v>
      </c>
      <c r="BF48" s="654"/>
      <c r="BG48" s="654"/>
      <c r="BH48" s="654"/>
      <c r="BI48" s="654">
        <v>22080</v>
      </c>
      <c r="BJ48" s="654"/>
      <c r="BK48" s="654"/>
    </row>
    <row r="49" spans="1:63" ht="19.5" customHeight="1" x14ac:dyDescent="0.15">
      <c r="A49" s="336"/>
      <c r="B49" s="656" t="s">
        <v>854</v>
      </c>
      <c r="C49" s="656"/>
      <c r="D49" s="656"/>
      <c r="E49" s="657"/>
      <c r="F49" s="658">
        <v>14590</v>
      </c>
      <c r="G49" s="654"/>
      <c r="H49" s="654"/>
      <c r="I49" s="659">
        <v>1710</v>
      </c>
      <c r="J49" s="659"/>
      <c r="K49" s="659"/>
      <c r="L49" s="659" t="s">
        <v>865</v>
      </c>
      <c r="M49" s="659"/>
      <c r="N49" s="659"/>
      <c r="O49" s="659">
        <v>1710</v>
      </c>
      <c r="P49" s="659"/>
      <c r="Q49" s="659"/>
      <c r="R49" s="659">
        <v>5440</v>
      </c>
      <c r="S49" s="659"/>
      <c r="T49" s="659"/>
      <c r="U49" s="659"/>
      <c r="V49" s="659">
        <v>1610</v>
      </c>
      <c r="W49" s="659"/>
      <c r="X49" s="659"/>
      <c r="Y49" s="659"/>
      <c r="Z49" s="659">
        <v>1370</v>
      </c>
      <c r="AA49" s="659"/>
      <c r="AB49" s="659"/>
      <c r="AC49" s="659">
        <v>2600</v>
      </c>
      <c r="AD49" s="659"/>
      <c r="AE49" s="659"/>
      <c r="AF49" s="654">
        <v>1850</v>
      </c>
      <c r="AG49" s="654"/>
      <c r="AH49" s="654"/>
      <c r="AI49" s="192"/>
      <c r="AJ49" s="17"/>
      <c r="AK49" s="17"/>
      <c r="AL49" s="695" t="s">
        <v>372</v>
      </c>
      <c r="AM49" s="695"/>
      <c r="AN49" s="695"/>
      <c r="AO49" s="695"/>
      <c r="AP49" s="695"/>
      <c r="AQ49" s="695"/>
      <c r="AR49" s="696"/>
      <c r="AS49" s="654">
        <v>1550</v>
      </c>
      <c r="AT49" s="654"/>
      <c r="AU49" s="654"/>
      <c r="AV49" s="654"/>
      <c r="AW49" s="654">
        <v>770</v>
      </c>
      <c r="AX49" s="654"/>
      <c r="AY49" s="654"/>
      <c r="AZ49" s="654"/>
      <c r="BA49" s="654">
        <v>350</v>
      </c>
      <c r="BB49" s="654"/>
      <c r="BC49" s="654"/>
      <c r="BD49" s="654"/>
      <c r="BE49" s="654">
        <v>150</v>
      </c>
      <c r="BF49" s="654"/>
      <c r="BG49" s="654"/>
      <c r="BH49" s="654"/>
      <c r="BI49" s="654">
        <v>280</v>
      </c>
      <c r="BJ49" s="654"/>
      <c r="BK49" s="654"/>
    </row>
    <row r="50" spans="1:63" ht="19.5" customHeight="1" thickBot="1" x14ac:dyDescent="0.2">
      <c r="A50" s="336"/>
      <c r="B50" s="656" t="s">
        <v>855</v>
      </c>
      <c r="C50" s="656"/>
      <c r="D50" s="656"/>
      <c r="E50" s="657"/>
      <c r="F50" s="658">
        <v>22580</v>
      </c>
      <c r="G50" s="654"/>
      <c r="H50" s="654"/>
      <c r="I50" s="659">
        <v>6770</v>
      </c>
      <c r="J50" s="659"/>
      <c r="K50" s="659"/>
      <c r="L50" s="659">
        <v>30</v>
      </c>
      <c r="M50" s="659"/>
      <c r="N50" s="659"/>
      <c r="O50" s="659">
        <v>6740</v>
      </c>
      <c r="P50" s="659"/>
      <c r="Q50" s="659"/>
      <c r="R50" s="659">
        <v>8530</v>
      </c>
      <c r="S50" s="659"/>
      <c r="T50" s="659"/>
      <c r="U50" s="659"/>
      <c r="V50" s="659">
        <v>2340</v>
      </c>
      <c r="W50" s="659"/>
      <c r="X50" s="659"/>
      <c r="Y50" s="659"/>
      <c r="Z50" s="659">
        <v>2750</v>
      </c>
      <c r="AA50" s="659"/>
      <c r="AB50" s="659"/>
      <c r="AC50" s="659">
        <v>1210</v>
      </c>
      <c r="AD50" s="659"/>
      <c r="AE50" s="659"/>
      <c r="AF50" s="654">
        <v>980</v>
      </c>
      <c r="AG50" s="654"/>
      <c r="AH50" s="654"/>
      <c r="AI50" s="192"/>
      <c r="AJ50" s="337"/>
      <c r="AK50" s="337"/>
      <c r="AL50" s="738" t="s">
        <v>370</v>
      </c>
      <c r="AM50" s="738"/>
      <c r="AN50" s="738"/>
      <c r="AO50" s="738"/>
      <c r="AP50" s="738"/>
      <c r="AQ50" s="738"/>
      <c r="AR50" s="739"/>
      <c r="AS50" s="661">
        <v>10950</v>
      </c>
      <c r="AT50" s="661"/>
      <c r="AU50" s="661"/>
      <c r="AV50" s="661"/>
      <c r="AW50" s="661">
        <v>4950</v>
      </c>
      <c r="AX50" s="661"/>
      <c r="AY50" s="661"/>
      <c r="AZ50" s="661"/>
      <c r="BA50" s="661">
        <v>780</v>
      </c>
      <c r="BB50" s="661"/>
      <c r="BC50" s="661"/>
      <c r="BD50" s="661"/>
      <c r="BE50" s="661">
        <v>1430</v>
      </c>
      <c r="BF50" s="661"/>
      <c r="BG50" s="661"/>
      <c r="BH50" s="661"/>
      <c r="BI50" s="661">
        <v>3790</v>
      </c>
      <c r="BJ50" s="661"/>
      <c r="BK50" s="661"/>
    </row>
    <row r="51" spans="1:63" ht="19.5" customHeight="1" x14ac:dyDescent="0.15">
      <c r="A51" s="336"/>
      <c r="B51" s="656" t="s">
        <v>856</v>
      </c>
      <c r="C51" s="656"/>
      <c r="D51" s="656"/>
      <c r="E51" s="657"/>
      <c r="F51" s="658">
        <v>22190</v>
      </c>
      <c r="G51" s="654"/>
      <c r="H51" s="654"/>
      <c r="I51" s="659">
        <v>6190</v>
      </c>
      <c r="J51" s="659"/>
      <c r="K51" s="659"/>
      <c r="L51" s="659">
        <v>30</v>
      </c>
      <c r="M51" s="659"/>
      <c r="N51" s="659"/>
      <c r="O51" s="659">
        <v>6170</v>
      </c>
      <c r="P51" s="659"/>
      <c r="Q51" s="659"/>
      <c r="R51" s="659">
        <v>9060</v>
      </c>
      <c r="S51" s="659"/>
      <c r="T51" s="659"/>
      <c r="U51" s="659"/>
      <c r="V51" s="659">
        <v>2310</v>
      </c>
      <c r="W51" s="659"/>
      <c r="X51" s="659"/>
      <c r="Y51" s="659"/>
      <c r="Z51" s="659">
        <v>3010</v>
      </c>
      <c r="AA51" s="659"/>
      <c r="AB51" s="659"/>
      <c r="AC51" s="659">
        <v>830</v>
      </c>
      <c r="AD51" s="659"/>
      <c r="AE51" s="659"/>
      <c r="AF51" s="654">
        <v>800</v>
      </c>
      <c r="AG51" s="654"/>
      <c r="AH51" s="654"/>
      <c r="AI51" s="192"/>
      <c r="AJ51" s="3" t="s">
        <v>426</v>
      </c>
      <c r="AK51" s="17"/>
      <c r="AL51" s="193"/>
      <c r="AM51" s="193"/>
      <c r="AN51" s="193"/>
      <c r="AO51" s="193"/>
      <c r="AP51" s="193"/>
      <c r="AQ51" s="193"/>
      <c r="AR51" s="193"/>
      <c r="AS51" s="192"/>
      <c r="AT51" s="192"/>
      <c r="AU51" s="192"/>
      <c r="AV51" s="192"/>
      <c r="AW51" s="192"/>
      <c r="AX51" s="192"/>
      <c r="AY51" s="192"/>
      <c r="AZ51" s="192"/>
      <c r="BA51" s="192"/>
      <c r="BB51" s="192"/>
      <c r="BC51" s="192"/>
      <c r="BD51" s="192"/>
      <c r="BE51" s="192"/>
      <c r="BF51" s="192"/>
      <c r="BG51" s="192"/>
      <c r="BH51" s="192"/>
      <c r="BI51" s="192"/>
      <c r="BJ51" s="192"/>
      <c r="BK51" s="192"/>
    </row>
    <row r="52" spans="1:63" ht="18.75" customHeight="1" x14ac:dyDescent="0.15">
      <c r="A52" s="336"/>
      <c r="B52" s="656" t="s">
        <v>857</v>
      </c>
      <c r="C52" s="656"/>
      <c r="D52" s="656"/>
      <c r="E52" s="657"/>
      <c r="F52" s="658">
        <v>25680</v>
      </c>
      <c r="G52" s="654"/>
      <c r="H52" s="654"/>
      <c r="I52" s="659">
        <v>11620</v>
      </c>
      <c r="J52" s="659"/>
      <c r="K52" s="659"/>
      <c r="L52" s="659">
        <v>230</v>
      </c>
      <c r="M52" s="659"/>
      <c r="N52" s="659"/>
      <c r="O52" s="659">
        <v>11380</v>
      </c>
      <c r="P52" s="659"/>
      <c r="Q52" s="659"/>
      <c r="R52" s="659">
        <v>5540</v>
      </c>
      <c r="S52" s="659"/>
      <c r="T52" s="659"/>
      <c r="U52" s="659"/>
      <c r="V52" s="659">
        <v>3660</v>
      </c>
      <c r="W52" s="659"/>
      <c r="X52" s="659"/>
      <c r="Y52" s="659"/>
      <c r="Z52" s="659">
        <v>3490</v>
      </c>
      <c r="AA52" s="659"/>
      <c r="AB52" s="659"/>
      <c r="AC52" s="659">
        <v>500</v>
      </c>
      <c r="AD52" s="659"/>
      <c r="AE52" s="659"/>
      <c r="AF52" s="654">
        <v>870</v>
      </c>
      <c r="AG52" s="654"/>
      <c r="AH52" s="654"/>
      <c r="AI52" s="192"/>
    </row>
    <row r="53" spans="1:63" ht="18.75" customHeight="1" x14ac:dyDescent="0.15">
      <c r="A53" s="336"/>
      <c r="B53" s="656" t="s">
        <v>858</v>
      </c>
      <c r="C53" s="656"/>
      <c r="D53" s="656"/>
      <c r="E53" s="657"/>
      <c r="F53" s="658">
        <v>23640</v>
      </c>
      <c r="G53" s="654"/>
      <c r="H53" s="654"/>
      <c r="I53" s="659">
        <v>10410</v>
      </c>
      <c r="J53" s="659"/>
      <c r="K53" s="659"/>
      <c r="L53" s="659">
        <v>40</v>
      </c>
      <c r="M53" s="659"/>
      <c r="N53" s="659"/>
      <c r="O53" s="659">
        <v>10360</v>
      </c>
      <c r="P53" s="659"/>
      <c r="Q53" s="659"/>
      <c r="R53" s="659">
        <v>4100</v>
      </c>
      <c r="S53" s="659"/>
      <c r="T53" s="659"/>
      <c r="U53" s="659"/>
      <c r="V53" s="659">
        <v>5430</v>
      </c>
      <c r="W53" s="659"/>
      <c r="X53" s="659"/>
      <c r="Y53" s="659"/>
      <c r="Z53" s="659">
        <v>3000</v>
      </c>
      <c r="AA53" s="659"/>
      <c r="AB53" s="659"/>
      <c r="AC53" s="659">
        <v>360</v>
      </c>
      <c r="AD53" s="659"/>
      <c r="AE53" s="659"/>
      <c r="AF53" s="654">
        <v>330</v>
      </c>
      <c r="AG53" s="654"/>
      <c r="AH53" s="654"/>
      <c r="AI53" s="192"/>
    </row>
    <row r="54" spans="1:63" ht="18.75" customHeight="1" x14ac:dyDescent="0.15">
      <c r="A54" s="336"/>
      <c r="B54" s="656" t="s">
        <v>859</v>
      </c>
      <c r="C54" s="656"/>
      <c r="D54" s="656"/>
      <c r="E54" s="657"/>
      <c r="F54" s="658">
        <v>8250</v>
      </c>
      <c r="G54" s="654"/>
      <c r="H54" s="654"/>
      <c r="I54" s="659">
        <v>3510</v>
      </c>
      <c r="J54" s="659"/>
      <c r="K54" s="659"/>
      <c r="L54" s="659">
        <v>30</v>
      </c>
      <c r="M54" s="659"/>
      <c r="N54" s="659"/>
      <c r="O54" s="659">
        <v>3480</v>
      </c>
      <c r="P54" s="659"/>
      <c r="Q54" s="659"/>
      <c r="R54" s="659">
        <v>1000</v>
      </c>
      <c r="S54" s="659"/>
      <c r="T54" s="659"/>
      <c r="U54" s="659"/>
      <c r="V54" s="659">
        <v>2650</v>
      </c>
      <c r="W54" s="659"/>
      <c r="X54" s="659"/>
      <c r="Y54" s="659"/>
      <c r="Z54" s="659">
        <v>820</v>
      </c>
      <c r="AA54" s="659"/>
      <c r="AB54" s="659"/>
      <c r="AC54" s="659">
        <v>140</v>
      </c>
      <c r="AD54" s="659"/>
      <c r="AE54" s="659"/>
      <c r="AF54" s="654">
        <v>120</v>
      </c>
      <c r="AG54" s="654"/>
      <c r="AH54" s="654"/>
      <c r="AI54" s="192"/>
    </row>
    <row r="55" spans="1:63" ht="18.75" customHeight="1" thickBot="1" x14ac:dyDescent="0.2">
      <c r="A55" s="336"/>
      <c r="B55" s="678" t="s">
        <v>860</v>
      </c>
      <c r="C55" s="678"/>
      <c r="D55" s="678"/>
      <c r="E55" s="679"/>
      <c r="F55" s="660">
        <v>3750</v>
      </c>
      <c r="G55" s="661"/>
      <c r="H55" s="661"/>
      <c r="I55" s="662">
        <v>1750</v>
      </c>
      <c r="J55" s="662"/>
      <c r="K55" s="662"/>
      <c r="L55" s="662">
        <v>60</v>
      </c>
      <c r="M55" s="662"/>
      <c r="N55" s="662"/>
      <c r="O55" s="662">
        <v>1690</v>
      </c>
      <c r="P55" s="662"/>
      <c r="Q55" s="662"/>
      <c r="R55" s="662">
        <v>410</v>
      </c>
      <c r="S55" s="662"/>
      <c r="T55" s="662"/>
      <c r="U55" s="662"/>
      <c r="V55" s="662">
        <v>1050</v>
      </c>
      <c r="W55" s="662"/>
      <c r="X55" s="662"/>
      <c r="Y55" s="662"/>
      <c r="Z55" s="662">
        <v>440</v>
      </c>
      <c r="AA55" s="662"/>
      <c r="AB55" s="662"/>
      <c r="AC55" s="662">
        <v>80</v>
      </c>
      <c r="AD55" s="662"/>
      <c r="AE55" s="662"/>
      <c r="AF55" s="661">
        <v>30</v>
      </c>
      <c r="AG55" s="661"/>
      <c r="AH55" s="661"/>
      <c r="AI55" s="192"/>
    </row>
    <row r="56" spans="1:63" ht="18.75" customHeight="1" x14ac:dyDescent="0.15">
      <c r="A56" s="720" t="s">
        <v>426</v>
      </c>
      <c r="B56" s="720"/>
      <c r="C56" s="720"/>
      <c r="D56" s="720"/>
      <c r="E56" s="720"/>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row>
    <row r="57" spans="1:63" ht="18.75"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63" ht="18.7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63" ht="18.75" customHeight="1" x14ac:dyDescent="0.15"/>
    <row r="60" spans="1:63" ht="18.75" customHeight="1" x14ac:dyDescent="0.15"/>
    <row r="61" spans="1:63" ht="18.75" customHeight="1" x14ac:dyDescent="0.15"/>
    <row r="62" spans="1:63" ht="18.75" customHeight="1" x14ac:dyDescent="0.15"/>
  </sheetData>
  <mergeCells count="491">
    <mergeCell ref="AJ39:AN39"/>
    <mergeCell ref="AO39:AS39"/>
    <mergeCell ref="AT39:AX39"/>
    <mergeCell ref="AY39:BC39"/>
    <mergeCell ref="BD39:BH39"/>
    <mergeCell ref="BI39:BK39"/>
    <mergeCell ref="B39:I39"/>
    <mergeCell ref="J39:N39"/>
    <mergeCell ref="O39:S39"/>
    <mergeCell ref="T39:X39"/>
    <mergeCell ref="Y39:AC39"/>
    <mergeCell ref="AD39:AI39"/>
    <mergeCell ref="AJ38:AN38"/>
    <mergeCell ref="AO38:AS38"/>
    <mergeCell ref="AT38:AX38"/>
    <mergeCell ref="AY38:BC38"/>
    <mergeCell ref="BD38:BH38"/>
    <mergeCell ref="BI38:BK38"/>
    <mergeCell ref="C38:I38"/>
    <mergeCell ref="J38:N38"/>
    <mergeCell ref="O38:S38"/>
    <mergeCell ref="T38:X38"/>
    <mergeCell ref="Y38:AC38"/>
    <mergeCell ref="AD38:AI38"/>
    <mergeCell ref="AJ37:AN37"/>
    <mergeCell ref="AO37:AS37"/>
    <mergeCell ref="AT37:AX37"/>
    <mergeCell ref="AY37:BC37"/>
    <mergeCell ref="BD37:BH37"/>
    <mergeCell ref="BI37:BK37"/>
    <mergeCell ref="C37:I37"/>
    <mergeCell ref="J37:N37"/>
    <mergeCell ref="O37:S37"/>
    <mergeCell ref="T37:X37"/>
    <mergeCell ref="Y37:AC37"/>
    <mergeCell ref="AD37:AI37"/>
    <mergeCell ref="AJ36:AN36"/>
    <mergeCell ref="AO36:AS36"/>
    <mergeCell ref="AT36:AX36"/>
    <mergeCell ref="AY36:BC36"/>
    <mergeCell ref="BD36:BH36"/>
    <mergeCell ref="BI36:BK36"/>
    <mergeCell ref="B36:I36"/>
    <mergeCell ref="J36:N36"/>
    <mergeCell ref="O36:S36"/>
    <mergeCell ref="T36:X36"/>
    <mergeCell ref="Y36:AC36"/>
    <mergeCell ref="AD36:AI36"/>
    <mergeCell ref="AJ35:AN35"/>
    <mergeCell ref="AO35:AS35"/>
    <mergeCell ref="AT35:AX35"/>
    <mergeCell ref="AY35:BC35"/>
    <mergeCell ref="BD35:BH35"/>
    <mergeCell ref="BI35:BK35"/>
    <mergeCell ref="A35:I35"/>
    <mergeCell ref="J35:N35"/>
    <mergeCell ref="O35:S35"/>
    <mergeCell ref="T35:X35"/>
    <mergeCell ref="Y35:AC35"/>
    <mergeCell ref="AD35:AI35"/>
    <mergeCell ref="AJ34:AN34"/>
    <mergeCell ref="AO34:AS34"/>
    <mergeCell ref="AT34:AX34"/>
    <mergeCell ref="AY34:BC34"/>
    <mergeCell ref="BD34:BH34"/>
    <mergeCell ref="BI34:BK34"/>
    <mergeCell ref="B34:I34"/>
    <mergeCell ref="J34:N34"/>
    <mergeCell ref="O34:S34"/>
    <mergeCell ref="T34:X34"/>
    <mergeCell ref="Y34:AC34"/>
    <mergeCell ref="AD34:AI34"/>
    <mergeCell ref="AJ33:AN33"/>
    <mergeCell ref="AO33:AS33"/>
    <mergeCell ref="AT33:AX33"/>
    <mergeCell ref="AY33:BC33"/>
    <mergeCell ref="BD33:BH33"/>
    <mergeCell ref="BI33:BK33"/>
    <mergeCell ref="C33:I33"/>
    <mergeCell ref="J33:N33"/>
    <mergeCell ref="O33:S33"/>
    <mergeCell ref="T33:X33"/>
    <mergeCell ref="Y33:AC33"/>
    <mergeCell ref="AD33:AI33"/>
    <mergeCell ref="AJ32:AN32"/>
    <mergeCell ref="AO32:AS32"/>
    <mergeCell ref="AT32:AX32"/>
    <mergeCell ref="AY32:BC32"/>
    <mergeCell ref="BD32:BH32"/>
    <mergeCell ref="BI32:BK32"/>
    <mergeCell ref="C32:I32"/>
    <mergeCell ref="J32:N32"/>
    <mergeCell ref="O32:S32"/>
    <mergeCell ref="T32:X32"/>
    <mergeCell ref="Y32:AC32"/>
    <mergeCell ref="AD32:AI32"/>
    <mergeCell ref="AJ31:AN31"/>
    <mergeCell ref="AO31:AS31"/>
    <mergeCell ref="AT31:AX31"/>
    <mergeCell ref="AY31:BC31"/>
    <mergeCell ref="BD31:BH31"/>
    <mergeCell ref="BI31:BK31"/>
    <mergeCell ref="B31:I31"/>
    <mergeCell ref="J31:N31"/>
    <mergeCell ref="O31:S31"/>
    <mergeCell ref="T31:X31"/>
    <mergeCell ref="Y31:AC31"/>
    <mergeCell ref="AD31:AI31"/>
    <mergeCell ref="AJ30:AN30"/>
    <mergeCell ref="AO30:AS30"/>
    <mergeCell ref="AT30:AX30"/>
    <mergeCell ref="AY30:BC30"/>
    <mergeCell ref="BD30:BH30"/>
    <mergeCell ref="BI30:BK30"/>
    <mergeCell ref="A30:I30"/>
    <mergeCell ref="J30:N30"/>
    <mergeCell ref="O30:S30"/>
    <mergeCell ref="T30:X30"/>
    <mergeCell ref="Y30:AC30"/>
    <mergeCell ref="AD30:AI30"/>
    <mergeCell ref="AJ29:AN29"/>
    <mergeCell ref="AO29:AS29"/>
    <mergeCell ref="AT29:AX29"/>
    <mergeCell ref="AY29:BC29"/>
    <mergeCell ref="BD29:BH29"/>
    <mergeCell ref="BI29:BK29"/>
    <mergeCell ref="B29:I29"/>
    <mergeCell ref="J29:N29"/>
    <mergeCell ref="O29:S29"/>
    <mergeCell ref="T29:X29"/>
    <mergeCell ref="Y29:AC29"/>
    <mergeCell ref="AD29:AI29"/>
    <mergeCell ref="AJ28:AN28"/>
    <mergeCell ref="AO28:AS28"/>
    <mergeCell ref="AT28:AX28"/>
    <mergeCell ref="AY28:BC28"/>
    <mergeCell ref="BD28:BH28"/>
    <mergeCell ref="BI28:BK28"/>
    <mergeCell ref="C28:I28"/>
    <mergeCell ref="J28:N28"/>
    <mergeCell ref="O28:S28"/>
    <mergeCell ref="T28:X28"/>
    <mergeCell ref="Y28:AC28"/>
    <mergeCell ref="AD28:AI28"/>
    <mergeCell ref="AJ27:AN27"/>
    <mergeCell ref="AO27:AS27"/>
    <mergeCell ref="AT27:AX27"/>
    <mergeCell ref="AY27:BC27"/>
    <mergeCell ref="BD27:BH27"/>
    <mergeCell ref="BI27:BK27"/>
    <mergeCell ref="C27:I27"/>
    <mergeCell ref="J27:N27"/>
    <mergeCell ref="O27:S27"/>
    <mergeCell ref="T27:X27"/>
    <mergeCell ref="Y27:AC27"/>
    <mergeCell ref="AD27:AI27"/>
    <mergeCell ref="AT24:AX24"/>
    <mergeCell ref="AJ26:AN26"/>
    <mergeCell ref="AO26:AS26"/>
    <mergeCell ref="AT26:AX26"/>
    <mergeCell ref="AY26:BC26"/>
    <mergeCell ref="BD26:BH26"/>
    <mergeCell ref="BI26:BK26"/>
    <mergeCell ref="AT25:AX25"/>
    <mergeCell ref="AY25:BC25"/>
    <mergeCell ref="BD25:BH25"/>
    <mergeCell ref="BI25:BK25"/>
    <mergeCell ref="O25:S25"/>
    <mergeCell ref="T25:X25"/>
    <mergeCell ref="Y25:AC25"/>
    <mergeCell ref="AD25:AI25"/>
    <mergeCell ref="AJ25:AN25"/>
    <mergeCell ref="AO25:AS25"/>
    <mergeCell ref="T24:X24"/>
    <mergeCell ref="Y24:AC24"/>
    <mergeCell ref="AD24:AI24"/>
    <mergeCell ref="AJ24:AN24"/>
    <mergeCell ref="AO24:AS24"/>
    <mergeCell ref="BI50:BK50"/>
    <mergeCell ref="BA48:BD48"/>
    <mergeCell ref="BE48:BH48"/>
    <mergeCell ref="BI48:BK48"/>
    <mergeCell ref="A21:AI21"/>
    <mergeCell ref="AJ21:BK21"/>
    <mergeCell ref="BJ22:BK22"/>
    <mergeCell ref="A23:I24"/>
    <mergeCell ref="J23:N24"/>
    <mergeCell ref="O23:AC23"/>
    <mergeCell ref="AD23:AS23"/>
    <mergeCell ref="AT23:BH23"/>
    <mergeCell ref="BI23:BK24"/>
    <mergeCell ref="O24:S24"/>
    <mergeCell ref="B26:I26"/>
    <mergeCell ref="J26:N26"/>
    <mergeCell ref="O26:S26"/>
    <mergeCell ref="T26:X26"/>
    <mergeCell ref="Y26:AC26"/>
    <mergeCell ref="AD26:AI26"/>
    <mergeCell ref="AY24:BC24"/>
    <mergeCell ref="BD24:BH24"/>
    <mergeCell ref="A25:I25"/>
    <mergeCell ref="J25:N25"/>
    <mergeCell ref="BA46:BD46"/>
    <mergeCell ref="BE46:BH46"/>
    <mergeCell ref="BI46:BK46"/>
    <mergeCell ref="A56:AI56"/>
    <mergeCell ref="AL49:AR49"/>
    <mergeCell ref="AS49:AV49"/>
    <mergeCell ref="AW49:AZ49"/>
    <mergeCell ref="BA49:BD49"/>
    <mergeCell ref="BE49:BH49"/>
    <mergeCell ref="BI49:BK49"/>
    <mergeCell ref="AL48:AR48"/>
    <mergeCell ref="AS48:AV48"/>
    <mergeCell ref="AW48:AZ48"/>
    <mergeCell ref="O48:Q48"/>
    <mergeCell ref="AF49:AH49"/>
    <mergeCell ref="F50:H50"/>
    <mergeCell ref="I50:K50"/>
    <mergeCell ref="L50:N50"/>
    <mergeCell ref="O50:Q50"/>
    <mergeCell ref="AL50:AR50"/>
    <mergeCell ref="AS50:AV50"/>
    <mergeCell ref="AW50:AZ50"/>
    <mergeCell ref="BA50:BD50"/>
    <mergeCell ref="BE50:BH50"/>
    <mergeCell ref="A18:AI18"/>
    <mergeCell ref="A42:AI42"/>
    <mergeCell ref="AJ42:BK42"/>
    <mergeCell ref="BJ43:BK43"/>
    <mergeCell ref="AJ44:AR45"/>
    <mergeCell ref="AS44:AV45"/>
    <mergeCell ref="AW44:BD44"/>
    <mergeCell ref="BE44:BK44"/>
    <mergeCell ref="L45:N47"/>
    <mergeCell ref="Z45:AB46"/>
    <mergeCell ref="AF45:AH46"/>
    <mergeCell ref="AW45:AZ45"/>
    <mergeCell ref="AL47:AR47"/>
    <mergeCell ref="AS47:AV47"/>
    <mergeCell ref="AW47:AZ47"/>
    <mergeCell ref="BA47:BD47"/>
    <mergeCell ref="BE47:BH47"/>
    <mergeCell ref="BI47:BK47"/>
    <mergeCell ref="BA45:BD45"/>
    <mergeCell ref="BE45:BH45"/>
    <mergeCell ref="BI45:BK45"/>
    <mergeCell ref="AJ46:AR46"/>
    <mergeCell ref="AS46:AV46"/>
    <mergeCell ref="AW46:AZ46"/>
    <mergeCell ref="AS16:AU16"/>
    <mergeCell ref="AV16:AX16"/>
    <mergeCell ref="AY16:BA16"/>
    <mergeCell ref="BB16:BE16"/>
    <mergeCell ref="BF16:BI16"/>
    <mergeCell ref="A17:AI17"/>
    <mergeCell ref="AJ17:BK17"/>
    <mergeCell ref="AA16:AC16"/>
    <mergeCell ref="AD16:AF16"/>
    <mergeCell ref="AG16:AI16"/>
    <mergeCell ref="AJ16:AL16"/>
    <mergeCell ref="AM16:AO16"/>
    <mergeCell ref="AP16:AR16"/>
    <mergeCell ref="A16:F16"/>
    <mergeCell ref="G16:J16"/>
    <mergeCell ref="K16:N16"/>
    <mergeCell ref="O16:R16"/>
    <mergeCell ref="S16:V16"/>
    <mergeCell ref="W16:Z16"/>
    <mergeCell ref="AP15:AR15"/>
    <mergeCell ref="AS15:AU15"/>
    <mergeCell ref="AV15:AX15"/>
    <mergeCell ref="AY15:BA15"/>
    <mergeCell ref="BB15:BE15"/>
    <mergeCell ref="BF15:BI15"/>
    <mergeCell ref="W15:Z15"/>
    <mergeCell ref="AA15:AC15"/>
    <mergeCell ref="AD15:AF15"/>
    <mergeCell ref="AG15:AI15"/>
    <mergeCell ref="AJ15:AL15"/>
    <mergeCell ref="AM15:AO15"/>
    <mergeCell ref="A15:F15"/>
    <mergeCell ref="G15:J15"/>
    <mergeCell ref="K15:N15"/>
    <mergeCell ref="O15:R15"/>
    <mergeCell ref="S15:V15"/>
    <mergeCell ref="AA14:AC14"/>
    <mergeCell ref="AD14:AF14"/>
    <mergeCell ref="AG14:AI14"/>
    <mergeCell ref="AJ14:AL14"/>
    <mergeCell ref="B14:F14"/>
    <mergeCell ref="G14:J14"/>
    <mergeCell ref="K14:N14"/>
    <mergeCell ref="O14:R14"/>
    <mergeCell ref="S14:V14"/>
    <mergeCell ref="W14:Z14"/>
    <mergeCell ref="BF13:BI13"/>
    <mergeCell ref="W13:Z13"/>
    <mergeCell ref="AA13:AC13"/>
    <mergeCell ref="AD13:AF13"/>
    <mergeCell ref="AG13:AI13"/>
    <mergeCell ref="AJ13:AL13"/>
    <mergeCell ref="AM13:AO13"/>
    <mergeCell ref="AS14:AU14"/>
    <mergeCell ref="AV14:AX14"/>
    <mergeCell ref="AY14:BA14"/>
    <mergeCell ref="BB14:BE14"/>
    <mergeCell ref="BF14:BI14"/>
    <mergeCell ref="AM14:AO14"/>
    <mergeCell ref="AP14:AR14"/>
    <mergeCell ref="BB12:BE12"/>
    <mergeCell ref="BF12:BI12"/>
    <mergeCell ref="C13:F13"/>
    <mergeCell ref="G13:J13"/>
    <mergeCell ref="K13:N13"/>
    <mergeCell ref="O13:R13"/>
    <mergeCell ref="S13:V13"/>
    <mergeCell ref="AA12:AC12"/>
    <mergeCell ref="AD12:AF12"/>
    <mergeCell ref="AG12:AI12"/>
    <mergeCell ref="AJ12:AL12"/>
    <mergeCell ref="AM12:AO12"/>
    <mergeCell ref="AP12:AR12"/>
    <mergeCell ref="C12:F12"/>
    <mergeCell ref="G12:J12"/>
    <mergeCell ref="K12:N12"/>
    <mergeCell ref="O12:R12"/>
    <mergeCell ref="S12:V12"/>
    <mergeCell ref="W12:Z12"/>
    <mergeCell ref="AP13:AR13"/>
    <mergeCell ref="AS13:AU13"/>
    <mergeCell ref="AV13:AX13"/>
    <mergeCell ref="AY13:BA13"/>
    <mergeCell ref="BB13:BE13"/>
    <mergeCell ref="W11:Z11"/>
    <mergeCell ref="AA11:AC11"/>
    <mergeCell ref="AD11:AF11"/>
    <mergeCell ref="AG11:AI11"/>
    <mergeCell ref="AJ11:AL11"/>
    <mergeCell ref="AM11:AO11"/>
    <mergeCell ref="AS12:AU12"/>
    <mergeCell ref="AV12:AX12"/>
    <mergeCell ref="AY12:BA12"/>
    <mergeCell ref="BF10:BI10"/>
    <mergeCell ref="B11:E11"/>
    <mergeCell ref="G11:J11"/>
    <mergeCell ref="K11:N11"/>
    <mergeCell ref="O11:R11"/>
    <mergeCell ref="S11:V11"/>
    <mergeCell ref="AA10:AC10"/>
    <mergeCell ref="AD10:AF10"/>
    <mergeCell ref="AG10:AI10"/>
    <mergeCell ref="AJ10:AL10"/>
    <mergeCell ref="AM10:AO10"/>
    <mergeCell ref="AP10:AR10"/>
    <mergeCell ref="A10:F10"/>
    <mergeCell ref="G10:J10"/>
    <mergeCell ref="K10:N10"/>
    <mergeCell ref="O10:R10"/>
    <mergeCell ref="S10:V10"/>
    <mergeCell ref="W10:Z10"/>
    <mergeCell ref="AP11:AR11"/>
    <mergeCell ref="AS11:AU11"/>
    <mergeCell ref="AV11:AX11"/>
    <mergeCell ref="AY11:BA11"/>
    <mergeCell ref="BB11:BE11"/>
    <mergeCell ref="BF11:BI11"/>
    <mergeCell ref="A1:AI1"/>
    <mergeCell ref="AJ1:BK1"/>
    <mergeCell ref="A4:AI4"/>
    <mergeCell ref="AJ4:BI4"/>
    <mergeCell ref="BG5:BI5"/>
    <mergeCell ref="BJ5:BK5"/>
    <mergeCell ref="B8:E9"/>
    <mergeCell ref="G8:J9"/>
    <mergeCell ref="O8:R8"/>
    <mergeCell ref="S8:V9"/>
    <mergeCell ref="W8:Z9"/>
    <mergeCell ref="AA8:AC9"/>
    <mergeCell ref="B6:E7"/>
    <mergeCell ref="G6:J7"/>
    <mergeCell ref="K6:BE6"/>
    <mergeCell ref="AV8:AX8"/>
    <mergeCell ref="AY8:BA8"/>
    <mergeCell ref="BB8:BE8"/>
    <mergeCell ref="K9:N9"/>
    <mergeCell ref="O9:R9"/>
    <mergeCell ref="AS9:AU9"/>
    <mergeCell ref="AV9:AX9"/>
    <mergeCell ref="AY9:BA9"/>
    <mergeCell ref="BB9:BE9"/>
    <mergeCell ref="AC49:AE49"/>
    <mergeCell ref="Z49:AB49"/>
    <mergeCell ref="V49:Y49"/>
    <mergeCell ref="R49:U49"/>
    <mergeCell ref="O49:Q49"/>
    <mergeCell ref="L49:N49"/>
    <mergeCell ref="I49:K49"/>
    <mergeCell ref="BF6:BI9"/>
    <mergeCell ref="K7:N8"/>
    <mergeCell ref="O7:AR7"/>
    <mergeCell ref="AS7:AU7"/>
    <mergeCell ref="AV7:AX7"/>
    <mergeCell ref="AY7:BA7"/>
    <mergeCell ref="BB7:BE7"/>
    <mergeCell ref="AD8:AF9"/>
    <mergeCell ref="AG8:AI9"/>
    <mergeCell ref="AJ8:AL9"/>
    <mergeCell ref="AM8:AO9"/>
    <mergeCell ref="AP8:AR9"/>
    <mergeCell ref="AS8:AU8"/>
    <mergeCell ref="AS10:AU10"/>
    <mergeCell ref="AV10:AX10"/>
    <mergeCell ref="AY10:BA10"/>
    <mergeCell ref="BB10:BE10"/>
    <mergeCell ref="A45:E46"/>
    <mergeCell ref="B55:E55"/>
    <mergeCell ref="B54:E54"/>
    <mergeCell ref="B52:E52"/>
    <mergeCell ref="B51:E51"/>
    <mergeCell ref="B50:E50"/>
    <mergeCell ref="B49:E49"/>
    <mergeCell ref="B48:E48"/>
    <mergeCell ref="F45:H46"/>
    <mergeCell ref="F48:H48"/>
    <mergeCell ref="F49:H49"/>
    <mergeCell ref="F54:H54"/>
    <mergeCell ref="I44:Q44"/>
    <mergeCell ref="AF48:AH48"/>
    <mergeCell ref="AC48:AE48"/>
    <mergeCell ref="Z48:AB48"/>
    <mergeCell ref="L48:N48"/>
    <mergeCell ref="I48:K48"/>
    <mergeCell ref="V44:Y47"/>
    <mergeCell ref="V48:Y48"/>
    <mergeCell ref="R44:U47"/>
    <mergeCell ref="R48:U48"/>
    <mergeCell ref="AC45:AE46"/>
    <mergeCell ref="O45:Q47"/>
    <mergeCell ref="I45:K47"/>
    <mergeCell ref="AF50:AH50"/>
    <mergeCell ref="F51:H51"/>
    <mergeCell ref="I51:K51"/>
    <mergeCell ref="L51:N51"/>
    <mergeCell ref="O51:Q51"/>
    <mergeCell ref="R51:U51"/>
    <mergeCell ref="V51:Y51"/>
    <mergeCell ref="Z51:AB51"/>
    <mergeCell ref="AC51:AE51"/>
    <mergeCell ref="AF51:AH51"/>
    <mergeCell ref="I54:K54"/>
    <mergeCell ref="L54:N54"/>
    <mergeCell ref="O54:Q54"/>
    <mergeCell ref="R54:U54"/>
    <mergeCell ref="V54:Y54"/>
    <mergeCell ref="Z54:AB54"/>
    <mergeCell ref="AC54:AE54"/>
    <mergeCell ref="AF54:AH54"/>
    <mergeCell ref="F55:H55"/>
    <mergeCell ref="I55:K55"/>
    <mergeCell ref="L55:N55"/>
    <mergeCell ref="O55:Q55"/>
    <mergeCell ref="R55:U55"/>
    <mergeCell ref="V55:Y55"/>
    <mergeCell ref="Z55:AB55"/>
    <mergeCell ref="AC55:AE55"/>
    <mergeCell ref="AF55:AH55"/>
    <mergeCell ref="AF53:AH53"/>
    <mergeCell ref="AD43:AH43"/>
    <mergeCell ref="B53:E53"/>
    <mergeCell ref="F53:H53"/>
    <mergeCell ref="I53:K53"/>
    <mergeCell ref="L53:N53"/>
    <mergeCell ref="O53:Q53"/>
    <mergeCell ref="R53:U53"/>
    <mergeCell ref="V53:Y53"/>
    <mergeCell ref="Z53:AB53"/>
    <mergeCell ref="AC53:AE53"/>
    <mergeCell ref="F52:H52"/>
    <mergeCell ref="I52:K52"/>
    <mergeCell ref="L52:N52"/>
    <mergeCell ref="O52:Q52"/>
    <mergeCell ref="R52:U52"/>
    <mergeCell ref="V52:Y52"/>
    <mergeCell ref="Z52:AB52"/>
    <mergeCell ref="AC52:AE52"/>
    <mergeCell ref="AF52:AH52"/>
    <mergeCell ref="R50:U50"/>
    <mergeCell ref="V50:Y50"/>
    <mergeCell ref="Z50:AB50"/>
    <mergeCell ref="AC50:AE50"/>
  </mergeCells>
  <phoneticPr fontId="4"/>
  <printOptions horizontalCentered="1"/>
  <pageMargins left="0.59055118110236227" right="0.59055118110236227" top="0.78740157480314965" bottom="0.59055118110236227" header="0.51181102362204722" footer="0.11811023622047245"/>
  <pageSetup paperSize="9" scale="75" firstPageNumber="216" orientation="portrait" r:id="rId1"/>
  <headerFooter scaleWithDoc="0" alignWithMargins="0">
    <oddFooter>&amp;C&amp;"ＭＳ Ｐ明朝,標準"- &amp;P -</oddFooter>
  </headerFooter>
  <colBreaks count="1" manualBreakCount="1">
    <brk id="35"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0"/>
  <sheetViews>
    <sheetView zoomScaleNormal="100" zoomScaleSheetLayoutView="100" workbookViewId="0">
      <selection sqref="A1:K1"/>
    </sheetView>
  </sheetViews>
  <sheetFormatPr defaultRowHeight="11.25" x14ac:dyDescent="0.15"/>
  <cols>
    <col min="1" max="1" width="2.625" style="4" customWidth="1"/>
    <col min="2" max="2" width="19.375" style="4" customWidth="1"/>
    <col min="3" max="5" width="9.375" style="4" customWidth="1"/>
    <col min="6" max="8" width="8.375" style="4" customWidth="1"/>
    <col min="9" max="10" width="7.875" style="4" customWidth="1"/>
    <col min="11" max="11" width="9.375" style="4" customWidth="1"/>
    <col min="12" max="16384" width="9" style="4"/>
  </cols>
  <sheetData>
    <row r="1" spans="1:11" ht="20.25" x14ac:dyDescent="0.15">
      <c r="A1" s="761" t="s">
        <v>304</v>
      </c>
      <c r="B1" s="761"/>
      <c r="C1" s="761"/>
      <c r="D1" s="761"/>
      <c r="E1" s="761"/>
      <c r="F1" s="761"/>
      <c r="G1" s="761"/>
      <c r="H1" s="761"/>
      <c r="I1" s="761"/>
      <c r="J1" s="761"/>
      <c r="K1" s="761"/>
    </row>
    <row r="2" spans="1:11" ht="21" x14ac:dyDescent="0.15">
      <c r="A2" s="90"/>
      <c r="B2" s="90"/>
      <c r="C2" s="90"/>
      <c r="D2" s="90"/>
      <c r="E2" s="90"/>
      <c r="F2" s="90"/>
      <c r="G2" s="90"/>
      <c r="H2" s="90"/>
      <c r="I2" s="90"/>
      <c r="J2" s="90"/>
      <c r="K2" s="90"/>
    </row>
    <row r="3" spans="1:11" s="14" customFormat="1" ht="18.75" x14ac:dyDescent="0.15">
      <c r="A3" s="762" t="s">
        <v>364</v>
      </c>
      <c r="B3" s="762"/>
      <c r="C3" s="762"/>
      <c r="D3" s="762"/>
      <c r="E3" s="762"/>
      <c r="F3" s="762"/>
      <c r="G3" s="762"/>
      <c r="H3" s="762"/>
      <c r="I3" s="762"/>
      <c r="J3" s="762"/>
      <c r="K3" s="762"/>
    </row>
    <row r="4" spans="1:11" s="14" customFormat="1" ht="18.75" x14ac:dyDescent="0.15">
      <c r="A4" s="763" t="s">
        <v>889</v>
      </c>
      <c r="B4" s="764"/>
      <c r="C4" s="764"/>
      <c r="D4" s="764"/>
      <c r="E4" s="764"/>
      <c r="F4" s="764"/>
      <c r="G4" s="764"/>
      <c r="H4" s="764"/>
      <c r="I4" s="764"/>
      <c r="J4" s="764"/>
      <c r="K4" s="764"/>
    </row>
    <row r="5" spans="1:11" s="5" customFormat="1" ht="12.75" customHeight="1" thickBot="1" x14ac:dyDescent="0.2">
      <c r="B5" s="194"/>
      <c r="C5" s="194"/>
      <c r="D5" s="194"/>
      <c r="E5" s="194"/>
      <c r="F5" s="194"/>
      <c r="G5" s="194"/>
      <c r="H5" s="194"/>
      <c r="I5" s="194"/>
      <c r="J5" s="194"/>
      <c r="K5" s="89" t="s">
        <v>739</v>
      </c>
    </row>
    <row r="6" spans="1:11" ht="20.100000000000001" customHeight="1" x14ac:dyDescent="0.15">
      <c r="A6" s="187"/>
      <c r="B6" s="188"/>
      <c r="C6" s="195"/>
      <c r="D6" s="639" t="s">
        <v>146</v>
      </c>
      <c r="E6" s="640"/>
      <c r="F6" s="640"/>
      <c r="G6" s="640"/>
      <c r="H6" s="640"/>
      <c r="I6" s="640"/>
      <c r="J6" s="637"/>
      <c r="K6" s="765" t="s">
        <v>116</v>
      </c>
    </row>
    <row r="7" spans="1:11" ht="20.100000000000001" customHeight="1" x14ac:dyDescent="0.15">
      <c r="A7" s="768" t="s">
        <v>147</v>
      </c>
      <c r="B7" s="590"/>
      <c r="C7" s="769" t="s">
        <v>41</v>
      </c>
      <c r="D7" s="770" t="s">
        <v>41</v>
      </c>
      <c r="E7" s="196"/>
      <c r="F7" s="641" t="s">
        <v>103</v>
      </c>
      <c r="G7" s="771"/>
      <c r="H7" s="771"/>
      <c r="I7" s="771"/>
      <c r="J7" s="638"/>
      <c r="K7" s="766"/>
    </row>
    <row r="8" spans="1:11" s="9" customFormat="1" ht="20.100000000000001" customHeight="1" x14ac:dyDescent="0.15">
      <c r="A8" s="768"/>
      <c r="B8" s="590"/>
      <c r="C8" s="769"/>
      <c r="D8" s="769"/>
      <c r="E8" s="197" t="s">
        <v>276</v>
      </c>
      <c r="F8" s="770" t="s">
        <v>41</v>
      </c>
      <c r="G8" s="197" t="s">
        <v>277</v>
      </c>
      <c r="H8" s="198" t="s">
        <v>872</v>
      </c>
      <c r="I8" s="197" t="s">
        <v>48</v>
      </c>
      <c r="J8" s="199" t="s">
        <v>50</v>
      </c>
      <c r="K8" s="766"/>
    </row>
    <row r="9" spans="1:11" ht="20.100000000000001" customHeight="1" x14ac:dyDescent="0.15">
      <c r="A9" s="189"/>
      <c r="B9" s="190"/>
      <c r="C9" s="200"/>
      <c r="D9" s="201" t="s">
        <v>347</v>
      </c>
      <c r="E9" s="200"/>
      <c r="F9" s="772"/>
      <c r="G9" s="201" t="s">
        <v>52</v>
      </c>
      <c r="H9" s="202" t="s">
        <v>145</v>
      </c>
      <c r="I9" s="201" t="s">
        <v>49</v>
      </c>
      <c r="J9" s="203" t="s">
        <v>51</v>
      </c>
      <c r="K9" s="767"/>
    </row>
    <row r="10" spans="1:11" ht="20.100000000000001" customHeight="1" x14ac:dyDescent="0.15">
      <c r="A10" s="204"/>
      <c r="B10" s="205"/>
      <c r="C10" s="3"/>
      <c r="D10" s="206"/>
      <c r="E10" s="3"/>
      <c r="F10" s="206"/>
      <c r="G10" s="206"/>
      <c r="H10" s="207"/>
      <c r="I10" s="206"/>
      <c r="J10" s="206"/>
      <c r="K10" s="208"/>
    </row>
    <row r="11" spans="1:11" ht="20.100000000000001" customHeight="1" x14ac:dyDescent="0.15">
      <c r="A11" s="642" t="s">
        <v>148</v>
      </c>
      <c r="B11" s="643"/>
      <c r="C11" s="209"/>
      <c r="D11" s="209"/>
      <c r="E11" s="209"/>
      <c r="F11" s="209"/>
      <c r="G11" s="209"/>
      <c r="H11" s="209"/>
      <c r="I11" s="209"/>
      <c r="J11" s="209"/>
      <c r="K11" s="209"/>
    </row>
    <row r="12" spans="1:11" ht="20.100000000000001" customHeight="1" x14ac:dyDescent="0.15">
      <c r="A12" s="642" t="s">
        <v>348</v>
      </c>
      <c r="B12" s="643"/>
      <c r="C12" s="209">
        <v>226400</v>
      </c>
      <c r="D12" s="209">
        <v>226120</v>
      </c>
      <c r="E12" s="209">
        <v>130750</v>
      </c>
      <c r="F12" s="209">
        <v>75490</v>
      </c>
      <c r="G12" s="209">
        <v>6780</v>
      </c>
      <c r="H12" s="209">
        <v>1120</v>
      </c>
      <c r="I12" s="209">
        <v>65550</v>
      </c>
      <c r="J12" s="209">
        <v>2050</v>
      </c>
      <c r="K12" s="209">
        <v>270</v>
      </c>
    </row>
    <row r="13" spans="1:11" ht="20.100000000000001" customHeight="1" x14ac:dyDescent="0.15">
      <c r="A13" s="129"/>
      <c r="B13" s="122" t="s">
        <v>341</v>
      </c>
      <c r="C13" s="210">
        <v>83750</v>
      </c>
      <c r="D13" s="210">
        <v>83650</v>
      </c>
      <c r="E13" s="210">
        <v>43890</v>
      </c>
      <c r="F13" s="210">
        <v>39760</v>
      </c>
      <c r="G13" s="210">
        <v>5470</v>
      </c>
      <c r="H13" s="210">
        <v>640</v>
      </c>
      <c r="I13" s="210">
        <v>33110</v>
      </c>
      <c r="J13" s="210">
        <v>530</v>
      </c>
      <c r="K13" s="211">
        <v>100</v>
      </c>
    </row>
    <row r="14" spans="1:11" ht="20.100000000000001" customHeight="1" x14ac:dyDescent="0.15">
      <c r="A14" s="129"/>
      <c r="B14" s="125" t="s">
        <v>342</v>
      </c>
      <c r="C14" s="212">
        <v>51990</v>
      </c>
      <c r="D14" s="212">
        <v>51910</v>
      </c>
      <c r="E14" s="212">
        <v>32960</v>
      </c>
      <c r="F14" s="212">
        <v>18950</v>
      </c>
      <c r="G14" s="212">
        <v>360</v>
      </c>
      <c r="H14" s="212">
        <v>50</v>
      </c>
      <c r="I14" s="212">
        <v>17900</v>
      </c>
      <c r="J14" s="212">
        <v>650</v>
      </c>
      <c r="K14" s="211">
        <v>80</v>
      </c>
    </row>
    <row r="15" spans="1:11" ht="20.100000000000001" customHeight="1" x14ac:dyDescent="0.15">
      <c r="A15" s="129"/>
      <c r="B15" s="125" t="s">
        <v>343</v>
      </c>
      <c r="C15" s="212">
        <v>26400</v>
      </c>
      <c r="D15" s="212">
        <v>26340</v>
      </c>
      <c r="E15" s="212">
        <v>21320</v>
      </c>
      <c r="F15" s="212">
        <v>5010</v>
      </c>
      <c r="G15" s="212">
        <v>70</v>
      </c>
      <c r="H15" s="212">
        <v>200</v>
      </c>
      <c r="I15" s="212">
        <v>4270</v>
      </c>
      <c r="J15" s="212">
        <v>480</v>
      </c>
      <c r="K15" s="211">
        <v>60</v>
      </c>
    </row>
    <row r="16" spans="1:11" ht="20.100000000000001" customHeight="1" x14ac:dyDescent="0.15">
      <c r="A16" s="129"/>
      <c r="B16" s="125" t="s">
        <v>344</v>
      </c>
      <c r="C16" s="212">
        <v>15510</v>
      </c>
      <c r="D16" s="212">
        <v>15510</v>
      </c>
      <c r="E16" s="212">
        <v>13070</v>
      </c>
      <c r="F16" s="212">
        <v>2440</v>
      </c>
      <c r="G16" s="212">
        <v>40</v>
      </c>
      <c r="H16" s="212">
        <v>90</v>
      </c>
      <c r="I16" s="212">
        <v>1960</v>
      </c>
      <c r="J16" s="212">
        <v>340</v>
      </c>
      <c r="K16" s="211" t="s">
        <v>871</v>
      </c>
    </row>
    <row r="17" spans="1:11" ht="20.100000000000001" customHeight="1" x14ac:dyDescent="0.15">
      <c r="A17" s="129"/>
      <c r="B17" s="125" t="s">
        <v>345</v>
      </c>
      <c r="C17" s="210">
        <v>5260</v>
      </c>
      <c r="D17" s="210">
        <v>5230</v>
      </c>
      <c r="E17" s="210">
        <v>4830</v>
      </c>
      <c r="F17" s="210">
        <v>400</v>
      </c>
      <c r="G17" s="213" t="s">
        <v>287</v>
      </c>
      <c r="H17" s="213" t="s">
        <v>287</v>
      </c>
      <c r="I17" s="210">
        <v>350</v>
      </c>
      <c r="J17" s="210">
        <v>50</v>
      </c>
      <c r="K17" s="211">
        <v>30</v>
      </c>
    </row>
    <row r="18" spans="1:11" ht="20.100000000000001" customHeight="1" x14ac:dyDescent="0.15">
      <c r="A18" s="129"/>
      <c r="B18" s="122" t="s">
        <v>346</v>
      </c>
      <c r="C18" s="210">
        <v>2570</v>
      </c>
      <c r="D18" s="210">
        <v>2570</v>
      </c>
      <c r="E18" s="210">
        <v>2450</v>
      </c>
      <c r="F18" s="210">
        <v>120</v>
      </c>
      <c r="G18" s="213" t="s">
        <v>287</v>
      </c>
      <c r="H18" s="213" t="s">
        <v>287</v>
      </c>
      <c r="I18" s="210">
        <v>120</v>
      </c>
      <c r="J18" s="213" t="s">
        <v>871</v>
      </c>
      <c r="K18" s="211" t="s">
        <v>287</v>
      </c>
    </row>
    <row r="19" spans="1:11" ht="20.100000000000001" customHeight="1" x14ac:dyDescent="0.15">
      <c r="A19" s="129"/>
      <c r="B19" s="122"/>
      <c r="C19" s="174"/>
      <c r="D19" s="174"/>
      <c r="E19" s="174"/>
      <c r="F19" s="174"/>
      <c r="G19" s="174"/>
      <c r="H19" s="174"/>
      <c r="I19" s="174"/>
      <c r="J19" s="174"/>
      <c r="K19" s="174"/>
    </row>
    <row r="20" spans="1:11" ht="20.100000000000001" customHeight="1" x14ac:dyDescent="0.15">
      <c r="A20" s="642" t="s">
        <v>149</v>
      </c>
      <c r="B20" s="643"/>
      <c r="C20" s="214"/>
      <c r="D20" s="214"/>
      <c r="E20" s="214"/>
      <c r="F20" s="214"/>
      <c r="G20" s="214"/>
      <c r="H20" s="214"/>
      <c r="I20" s="214"/>
      <c r="J20" s="214"/>
      <c r="K20" s="214"/>
    </row>
    <row r="21" spans="1:11" ht="20.100000000000001" customHeight="1" x14ac:dyDescent="0.15">
      <c r="A21" s="642" t="s">
        <v>349</v>
      </c>
      <c r="B21" s="643"/>
      <c r="C21" s="215">
        <v>2.17</v>
      </c>
      <c r="D21" s="215">
        <v>2.17</v>
      </c>
      <c r="E21" s="215">
        <v>2.5299999999999998</v>
      </c>
      <c r="F21" s="215">
        <v>1.68</v>
      </c>
      <c r="G21" s="215">
        <v>1.6</v>
      </c>
      <c r="H21" s="215">
        <v>1.87</v>
      </c>
      <c r="I21" s="215">
        <v>1.68</v>
      </c>
      <c r="J21" s="215">
        <v>1.96</v>
      </c>
      <c r="K21" s="405">
        <v>3.17</v>
      </c>
    </row>
    <row r="22" spans="1:11" ht="20.100000000000001" customHeight="1" x14ac:dyDescent="0.15">
      <c r="A22" s="129"/>
      <c r="B22" s="122" t="s">
        <v>341</v>
      </c>
      <c r="C22" s="216">
        <v>1.77</v>
      </c>
      <c r="D22" s="216">
        <v>1.77</v>
      </c>
      <c r="E22" s="216">
        <v>2</v>
      </c>
      <c r="F22" s="216">
        <v>1.52</v>
      </c>
      <c r="G22" s="216">
        <v>1.56</v>
      </c>
      <c r="H22" s="216">
        <v>1.66</v>
      </c>
      <c r="I22" s="216">
        <v>1.51</v>
      </c>
      <c r="J22" s="216">
        <v>1.92</v>
      </c>
      <c r="K22" s="406">
        <v>2.84</v>
      </c>
    </row>
    <row r="23" spans="1:11" ht="20.100000000000001" customHeight="1" x14ac:dyDescent="0.15">
      <c r="A23" s="129"/>
      <c r="B23" s="125" t="s">
        <v>342</v>
      </c>
      <c r="C23" s="218">
        <v>2.4</v>
      </c>
      <c r="D23" s="218">
        <v>2.4</v>
      </c>
      <c r="E23" s="218">
        <v>2.66</v>
      </c>
      <c r="F23" s="218">
        <v>1.94</v>
      </c>
      <c r="G23" s="218">
        <v>2.65</v>
      </c>
      <c r="H23" s="218">
        <v>2</v>
      </c>
      <c r="I23" s="218">
        <v>1.94</v>
      </c>
      <c r="J23" s="218">
        <v>1.36</v>
      </c>
      <c r="K23" s="406">
        <v>3.48</v>
      </c>
    </row>
    <row r="24" spans="1:11" ht="20.100000000000001" customHeight="1" x14ac:dyDescent="0.15">
      <c r="A24" s="129"/>
      <c r="B24" s="125" t="s">
        <v>343</v>
      </c>
      <c r="C24" s="218">
        <v>2.93</v>
      </c>
      <c r="D24" s="218">
        <v>2.93</v>
      </c>
      <c r="E24" s="218">
        <v>3.1</v>
      </c>
      <c r="F24" s="218">
        <v>2.25</v>
      </c>
      <c r="G24" s="218">
        <v>4</v>
      </c>
      <c r="H24" s="218">
        <v>2.2999999999999998</v>
      </c>
      <c r="I24" s="218">
        <v>2.17</v>
      </c>
      <c r="J24" s="218">
        <v>2.67</v>
      </c>
      <c r="K24" s="406">
        <v>2.95</v>
      </c>
    </row>
    <row r="25" spans="1:11" ht="20.100000000000001" customHeight="1" x14ac:dyDescent="0.15">
      <c r="A25" s="129"/>
      <c r="B25" s="125" t="s">
        <v>344</v>
      </c>
      <c r="C25" s="218">
        <v>3.06</v>
      </c>
      <c r="D25" s="218">
        <v>3.06</v>
      </c>
      <c r="E25" s="218">
        <v>3.19</v>
      </c>
      <c r="F25" s="218">
        <v>2.38</v>
      </c>
      <c r="G25" s="218">
        <v>3</v>
      </c>
      <c r="H25" s="218">
        <v>3.5</v>
      </c>
      <c r="I25" s="218">
        <v>2.36</v>
      </c>
      <c r="J25" s="218">
        <v>2.15</v>
      </c>
      <c r="K25" s="406" t="s">
        <v>871</v>
      </c>
    </row>
    <row r="26" spans="1:11" ht="20.100000000000001" customHeight="1" x14ac:dyDescent="0.15">
      <c r="A26" s="129"/>
      <c r="B26" s="125" t="s">
        <v>345</v>
      </c>
      <c r="C26" s="216">
        <v>3.36</v>
      </c>
      <c r="D26" s="216">
        <v>3.36</v>
      </c>
      <c r="E26" s="216">
        <v>3.43</v>
      </c>
      <c r="F26" s="216">
        <v>2.56</v>
      </c>
      <c r="G26" s="219" t="s">
        <v>287</v>
      </c>
      <c r="H26" s="219" t="s">
        <v>287</v>
      </c>
      <c r="I26" s="216">
        <v>2.64</v>
      </c>
      <c r="J26" s="216">
        <v>2</v>
      </c>
      <c r="K26" s="406">
        <v>4</v>
      </c>
    </row>
    <row r="27" spans="1:11" ht="20.100000000000001" customHeight="1" x14ac:dyDescent="0.15">
      <c r="A27" s="129"/>
      <c r="B27" s="122" t="s">
        <v>346</v>
      </c>
      <c r="C27" s="216">
        <v>3.05</v>
      </c>
      <c r="D27" s="216">
        <v>3.05</v>
      </c>
      <c r="E27" s="216">
        <v>3.08</v>
      </c>
      <c r="F27" s="216">
        <v>2.4300000000000002</v>
      </c>
      <c r="G27" s="219" t="s">
        <v>287</v>
      </c>
      <c r="H27" s="219" t="s">
        <v>287</v>
      </c>
      <c r="I27" s="216">
        <v>2.4300000000000002</v>
      </c>
      <c r="J27" s="219" t="s">
        <v>871</v>
      </c>
      <c r="K27" s="406" t="s">
        <v>287</v>
      </c>
    </row>
    <row r="28" spans="1:11" ht="12" customHeight="1" thickBot="1" x14ac:dyDescent="0.2">
      <c r="A28" s="129"/>
      <c r="B28" s="122"/>
      <c r="C28" s="217"/>
      <c r="D28" s="217"/>
      <c r="E28" s="217"/>
      <c r="F28" s="217"/>
      <c r="G28" s="217"/>
      <c r="H28" s="217"/>
      <c r="I28" s="217"/>
      <c r="J28" s="217"/>
      <c r="K28" s="217"/>
    </row>
    <row r="29" spans="1:11" s="7" customFormat="1" ht="15" customHeight="1" x14ac:dyDescent="0.15">
      <c r="A29" s="520" t="s">
        <v>383</v>
      </c>
      <c r="B29" s="520"/>
      <c r="C29" s="520"/>
      <c r="D29" s="520"/>
      <c r="E29" s="520"/>
      <c r="F29" s="520"/>
      <c r="G29" s="520"/>
      <c r="H29" s="520"/>
      <c r="I29" s="520"/>
      <c r="J29" s="520"/>
      <c r="K29" s="520"/>
    </row>
    <row r="30" spans="1:11" ht="14.25" customHeight="1" x14ac:dyDescent="0.15"/>
  </sheetData>
  <mergeCells count="15">
    <mergeCell ref="A11:B11"/>
    <mergeCell ref="A12:B12"/>
    <mergeCell ref="A20:B20"/>
    <mergeCell ref="A21:B21"/>
    <mergeCell ref="A29:K29"/>
    <mergeCell ref="A1:K1"/>
    <mergeCell ref="A3:K3"/>
    <mergeCell ref="A4:K4"/>
    <mergeCell ref="D6:J6"/>
    <mergeCell ref="K6:K9"/>
    <mergeCell ref="A7:B8"/>
    <mergeCell ref="C7:C8"/>
    <mergeCell ref="D7:D8"/>
    <mergeCell ref="F7:J7"/>
    <mergeCell ref="F8:F9"/>
  </mergeCells>
  <phoneticPr fontId="4"/>
  <printOptions horizontalCentered="1"/>
  <pageMargins left="0.59055118110236227" right="0.59055118110236227" top="0.78740157480314965" bottom="0.59055118110236227" header="0.51181102362204722" footer="0.11811023622047245"/>
  <pageSetup paperSize="9" scale="91" firstPageNumber="218" orientation="portrait" r:id="rId1"/>
  <headerFooter scaleWithDoc="0"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48"/>
  <sheetViews>
    <sheetView zoomScaleNormal="100" zoomScaleSheetLayoutView="100" workbookViewId="0">
      <selection sqref="A1:Q1"/>
    </sheetView>
  </sheetViews>
  <sheetFormatPr defaultRowHeight="11.25" x14ac:dyDescent="0.15"/>
  <cols>
    <col min="1" max="2" width="2.625" style="4" customWidth="1"/>
    <col min="3" max="3" width="6.25" style="4" bestFit="1" customWidth="1"/>
    <col min="4" max="17" width="5.375" style="4" customWidth="1"/>
    <col min="18" max="16384" width="9" style="4"/>
  </cols>
  <sheetData>
    <row r="1" spans="1:17" ht="21" customHeight="1" x14ac:dyDescent="0.15">
      <c r="A1" s="776" t="s">
        <v>307</v>
      </c>
      <c r="B1" s="776"/>
      <c r="C1" s="776"/>
      <c r="D1" s="776"/>
      <c r="E1" s="776"/>
      <c r="F1" s="776"/>
      <c r="G1" s="776"/>
      <c r="H1" s="776"/>
      <c r="I1" s="776"/>
      <c r="J1" s="776"/>
      <c r="K1" s="776"/>
      <c r="L1" s="776"/>
      <c r="M1" s="776"/>
      <c r="N1" s="776"/>
      <c r="O1" s="776"/>
      <c r="P1" s="776"/>
      <c r="Q1" s="776"/>
    </row>
    <row r="2" spans="1:17" ht="21" customHeight="1" x14ac:dyDescent="0.15"/>
    <row r="3" spans="1:17" s="10" customFormat="1" ht="18" customHeight="1" x14ac:dyDescent="0.15">
      <c r="A3" s="777" t="s">
        <v>300</v>
      </c>
      <c r="B3" s="777"/>
      <c r="C3" s="777"/>
      <c r="D3" s="777"/>
      <c r="E3" s="777"/>
      <c r="F3" s="777"/>
      <c r="G3" s="777"/>
      <c r="H3" s="777"/>
      <c r="I3" s="777"/>
      <c r="J3" s="777"/>
      <c r="K3" s="777"/>
      <c r="L3" s="777"/>
      <c r="M3" s="777"/>
      <c r="N3" s="777"/>
      <c r="O3" s="777"/>
      <c r="P3" s="777"/>
      <c r="Q3" s="777"/>
    </row>
    <row r="4" spans="1:17" ht="15" customHeight="1" thickBot="1" x14ac:dyDescent="0.2">
      <c r="A4" s="636" t="s">
        <v>150</v>
      </c>
      <c r="B4" s="636"/>
      <c r="C4" s="636"/>
      <c r="D4" s="636"/>
      <c r="E4" s="636"/>
      <c r="F4" s="636"/>
      <c r="G4" s="636"/>
      <c r="H4" s="636"/>
      <c r="I4" s="636"/>
      <c r="J4" s="636"/>
      <c r="K4" s="636"/>
      <c r="L4" s="636"/>
      <c r="M4" s="636"/>
      <c r="N4" s="636"/>
      <c r="O4" s="636"/>
      <c r="P4" s="636"/>
      <c r="Q4" s="636"/>
    </row>
    <row r="5" spans="1:17" ht="15" customHeight="1" x14ac:dyDescent="0.15">
      <c r="A5" s="7"/>
      <c r="B5" s="7"/>
      <c r="C5" s="188"/>
      <c r="D5" s="528" t="s">
        <v>953</v>
      </c>
      <c r="E5" s="529"/>
      <c r="F5" s="529"/>
      <c r="G5" s="529"/>
      <c r="H5" s="529"/>
      <c r="I5" s="529"/>
      <c r="J5" s="529"/>
      <c r="K5" s="778"/>
      <c r="L5" s="639" t="s">
        <v>954</v>
      </c>
      <c r="M5" s="640"/>
      <c r="N5" s="640"/>
      <c r="O5" s="640"/>
      <c r="P5" s="640"/>
      <c r="Q5" s="640"/>
    </row>
    <row r="6" spans="1:17" ht="15" customHeight="1" x14ac:dyDescent="0.15">
      <c r="A6" s="589" t="s">
        <v>728</v>
      </c>
      <c r="B6" s="589"/>
      <c r="C6" s="590"/>
      <c r="D6" s="541" t="s">
        <v>953</v>
      </c>
      <c r="E6" s="542"/>
      <c r="F6" s="541" t="s">
        <v>955</v>
      </c>
      <c r="G6" s="542"/>
      <c r="H6" s="541" t="s">
        <v>956</v>
      </c>
      <c r="I6" s="542"/>
      <c r="J6" s="541" t="s">
        <v>957</v>
      </c>
      <c r="K6" s="542"/>
      <c r="L6" s="541" t="s">
        <v>953</v>
      </c>
      <c r="M6" s="555"/>
      <c r="N6" s="299"/>
      <c r="O6" s="299"/>
      <c r="P6" s="299"/>
      <c r="Q6" s="299"/>
    </row>
    <row r="7" spans="1:17" ht="15" customHeight="1" x14ac:dyDescent="0.15">
      <c r="A7" s="189"/>
      <c r="B7" s="189"/>
      <c r="C7" s="190"/>
      <c r="D7" s="438"/>
      <c r="E7" s="439"/>
      <c r="F7" s="438"/>
      <c r="G7" s="439"/>
      <c r="H7" s="438"/>
      <c r="I7" s="439"/>
      <c r="J7" s="779" t="s">
        <v>958</v>
      </c>
      <c r="K7" s="780"/>
      <c r="L7" s="438"/>
      <c r="M7" s="455"/>
      <c r="N7" s="781" t="s">
        <v>959</v>
      </c>
      <c r="O7" s="649"/>
      <c r="P7" s="781" t="s">
        <v>960</v>
      </c>
      <c r="Q7" s="782"/>
    </row>
    <row r="8" spans="1:17" ht="15" customHeight="1" x14ac:dyDescent="0.15">
      <c r="A8" s="773" t="s">
        <v>987</v>
      </c>
      <c r="B8" s="773"/>
      <c r="C8" s="310" t="s">
        <v>456</v>
      </c>
      <c r="D8" s="783">
        <v>10866</v>
      </c>
      <c r="E8" s="784"/>
      <c r="F8" s="784">
        <v>5574</v>
      </c>
      <c r="G8" s="784"/>
      <c r="H8" s="785">
        <v>3295</v>
      </c>
      <c r="I8" s="785"/>
      <c r="J8" s="784">
        <v>1997</v>
      </c>
      <c r="K8" s="784"/>
      <c r="L8" s="784">
        <v>123</v>
      </c>
      <c r="M8" s="784"/>
      <c r="N8" s="784" t="s">
        <v>287</v>
      </c>
      <c r="O8" s="784"/>
      <c r="P8" s="785">
        <v>123</v>
      </c>
      <c r="Q8" s="785"/>
    </row>
    <row r="9" spans="1:17" ht="15" customHeight="1" x14ac:dyDescent="0.15">
      <c r="A9" s="774"/>
      <c r="B9" s="774"/>
      <c r="C9" s="340" t="s">
        <v>988</v>
      </c>
      <c r="D9" s="786">
        <v>10884</v>
      </c>
      <c r="E9" s="787"/>
      <c r="F9" s="787">
        <v>5574</v>
      </c>
      <c r="G9" s="787"/>
      <c r="H9" s="788">
        <v>3425</v>
      </c>
      <c r="I9" s="788"/>
      <c r="J9" s="787">
        <v>1885</v>
      </c>
      <c r="K9" s="787"/>
      <c r="L9" s="787">
        <v>120</v>
      </c>
      <c r="M9" s="787"/>
      <c r="N9" s="787" t="s">
        <v>287</v>
      </c>
      <c r="O9" s="787"/>
      <c r="P9" s="788">
        <v>120</v>
      </c>
      <c r="Q9" s="788"/>
    </row>
    <row r="10" spans="1:17" s="5" customFormat="1" ht="15" customHeight="1" x14ac:dyDescent="0.15">
      <c r="A10" s="774" t="s">
        <v>989</v>
      </c>
      <c r="B10" s="774"/>
      <c r="C10" s="340" t="s">
        <v>990</v>
      </c>
      <c r="D10" s="786">
        <v>10794</v>
      </c>
      <c r="E10" s="787"/>
      <c r="F10" s="787">
        <v>5574</v>
      </c>
      <c r="G10" s="787"/>
      <c r="H10" s="788">
        <v>3473</v>
      </c>
      <c r="I10" s="788"/>
      <c r="J10" s="787">
        <v>1747</v>
      </c>
      <c r="K10" s="787"/>
      <c r="L10" s="787">
        <v>116</v>
      </c>
      <c r="M10" s="787"/>
      <c r="N10" s="787" t="s">
        <v>287</v>
      </c>
      <c r="O10" s="787"/>
      <c r="P10" s="788">
        <v>116</v>
      </c>
      <c r="Q10" s="788"/>
    </row>
    <row r="11" spans="1:17" ht="15" customHeight="1" x14ac:dyDescent="0.15">
      <c r="A11" s="774"/>
      <c r="B11" s="774"/>
      <c r="C11" s="340" t="s">
        <v>991</v>
      </c>
      <c r="D11" s="786">
        <v>10568</v>
      </c>
      <c r="E11" s="787"/>
      <c r="F11" s="787">
        <v>5574</v>
      </c>
      <c r="G11" s="787"/>
      <c r="H11" s="788">
        <v>3247</v>
      </c>
      <c r="I11" s="788"/>
      <c r="J11" s="787">
        <v>1747</v>
      </c>
      <c r="K11" s="787"/>
      <c r="L11" s="787">
        <v>112</v>
      </c>
      <c r="M11" s="787"/>
      <c r="N11" s="787" t="s">
        <v>287</v>
      </c>
      <c r="O11" s="787"/>
      <c r="P11" s="788">
        <v>112</v>
      </c>
      <c r="Q11" s="788"/>
    </row>
    <row r="12" spans="1:17" ht="15" customHeight="1" thickBot="1" x14ac:dyDescent="0.2">
      <c r="A12" s="775"/>
      <c r="B12" s="775"/>
      <c r="C12" s="311" t="s">
        <v>950</v>
      </c>
      <c r="D12" s="795">
        <f>SUM(F12:K12)</f>
        <v>9864</v>
      </c>
      <c r="E12" s="796"/>
      <c r="F12" s="796">
        <v>5574</v>
      </c>
      <c r="G12" s="796"/>
      <c r="H12" s="789">
        <v>2925</v>
      </c>
      <c r="I12" s="789"/>
      <c r="J12" s="796">
        <f>341+1024</f>
        <v>1365</v>
      </c>
      <c r="K12" s="796"/>
      <c r="L12" s="796">
        <v>94</v>
      </c>
      <c r="M12" s="796"/>
      <c r="N12" s="983" t="s">
        <v>287</v>
      </c>
      <c r="O12" s="983"/>
      <c r="P12" s="789">
        <v>94</v>
      </c>
      <c r="Q12" s="789"/>
    </row>
    <row r="13" spans="1:17" ht="15" customHeight="1" x14ac:dyDescent="0.15">
      <c r="A13" s="7"/>
      <c r="B13" s="7"/>
      <c r="C13" s="312"/>
      <c r="D13" s="790" t="s">
        <v>961</v>
      </c>
      <c r="E13" s="791"/>
      <c r="F13" s="791"/>
      <c r="G13" s="791"/>
      <c r="H13" s="791"/>
      <c r="I13" s="791"/>
      <c r="J13" s="792"/>
      <c r="K13" s="793" t="s">
        <v>962</v>
      </c>
      <c r="L13" s="794"/>
      <c r="M13" s="794"/>
      <c r="N13" s="794"/>
      <c r="O13" s="794"/>
      <c r="P13" s="794"/>
      <c r="Q13" s="794"/>
    </row>
    <row r="14" spans="1:17" ht="15" customHeight="1" x14ac:dyDescent="0.15">
      <c r="A14" s="589" t="s">
        <v>728</v>
      </c>
      <c r="B14" s="589"/>
      <c r="C14" s="590"/>
      <c r="D14" s="797" t="s">
        <v>1029</v>
      </c>
      <c r="E14" s="798"/>
      <c r="F14" s="798"/>
      <c r="G14" s="300"/>
      <c r="H14" s="300"/>
      <c r="I14" s="300"/>
      <c r="J14" s="301"/>
      <c r="K14" s="797" t="s">
        <v>1029</v>
      </c>
      <c r="L14" s="798"/>
      <c r="M14" s="798"/>
      <c r="N14" s="300"/>
      <c r="O14" s="300"/>
      <c r="P14" s="300"/>
      <c r="Q14" s="300"/>
    </row>
    <row r="15" spans="1:17" ht="15" customHeight="1" x14ac:dyDescent="0.15">
      <c r="A15" s="189"/>
      <c r="B15" s="189"/>
      <c r="C15" s="190"/>
      <c r="D15" s="799" t="s">
        <v>1028</v>
      </c>
      <c r="E15" s="800"/>
      <c r="F15" s="801"/>
      <c r="G15" s="781" t="s">
        <v>959</v>
      </c>
      <c r="H15" s="649"/>
      <c r="I15" s="781" t="s">
        <v>960</v>
      </c>
      <c r="J15" s="782"/>
      <c r="K15" s="799" t="s">
        <v>404</v>
      </c>
      <c r="L15" s="800"/>
      <c r="M15" s="801"/>
      <c r="N15" s="781" t="s">
        <v>959</v>
      </c>
      <c r="O15" s="649"/>
      <c r="P15" s="781" t="s">
        <v>960</v>
      </c>
      <c r="Q15" s="782"/>
    </row>
    <row r="16" spans="1:17" ht="15" customHeight="1" x14ac:dyDescent="0.15">
      <c r="A16" s="773" t="s">
        <v>987</v>
      </c>
      <c r="B16" s="773"/>
      <c r="C16" s="310" t="s">
        <v>456</v>
      </c>
      <c r="D16" s="786">
        <v>10629</v>
      </c>
      <c r="E16" s="787"/>
      <c r="F16" s="787"/>
      <c r="G16" s="787">
        <v>5570</v>
      </c>
      <c r="H16" s="787"/>
      <c r="I16" s="788">
        <v>3106</v>
      </c>
      <c r="J16" s="788"/>
      <c r="K16" s="787">
        <v>114</v>
      </c>
      <c r="L16" s="787"/>
      <c r="M16" s="787"/>
      <c r="N16" s="787">
        <v>4</v>
      </c>
      <c r="O16" s="787"/>
      <c r="P16" s="788">
        <v>66</v>
      </c>
      <c r="Q16" s="788"/>
    </row>
    <row r="17" spans="1:17" ht="15" customHeight="1" x14ac:dyDescent="0.15">
      <c r="A17" s="774"/>
      <c r="B17" s="774"/>
      <c r="C17" s="340" t="s">
        <v>988</v>
      </c>
      <c r="D17" s="786">
        <v>10650</v>
      </c>
      <c r="E17" s="787"/>
      <c r="F17" s="787"/>
      <c r="G17" s="787">
        <v>5570</v>
      </c>
      <c r="H17" s="787"/>
      <c r="I17" s="788">
        <v>3239</v>
      </c>
      <c r="J17" s="788"/>
      <c r="K17" s="787">
        <v>114</v>
      </c>
      <c r="L17" s="787"/>
      <c r="M17" s="787"/>
      <c r="N17" s="787">
        <v>4</v>
      </c>
      <c r="O17" s="787"/>
      <c r="P17" s="788">
        <v>66</v>
      </c>
      <c r="Q17" s="788"/>
    </row>
    <row r="18" spans="1:17" s="5" customFormat="1" ht="15" customHeight="1" x14ac:dyDescent="0.15">
      <c r="A18" s="774" t="s">
        <v>989</v>
      </c>
      <c r="B18" s="774"/>
      <c r="C18" s="340" t="s">
        <v>990</v>
      </c>
      <c r="D18" s="786">
        <v>10572</v>
      </c>
      <c r="E18" s="787"/>
      <c r="F18" s="787"/>
      <c r="G18" s="787">
        <v>5570</v>
      </c>
      <c r="H18" s="787"/>
      <c r="I18" s="788">
        <v>3299</v>
      </c>
      <c r="J18" s="788"/>
      <c r="K18" s="787">
        <v>106</v>
      </c>
      <c r="L18" s="787"/>
      <c r="M18" s="787"/>
      <c r="N18" s="787">
        <v>4</v>
      </c>
      <c r="O18" s="787"/>
      <c r="P18" s="788">
        <v>58</v>
      </c>
      <c r="Q18" s="788"/>
    </row>
    <row r="19" spans="1:17" ht="15" customHeight="1" x14ac:dyDescent="0.15">
      <c r="A19" s="774"/>
      <c r="B19" s="774"/>
      <c r="C19" s="340" t="s">
        <v>991</v>
      </c>
      <c r="D19" s="786">
        <v>10350</v>
      </c>
      <c r="E19" s="787"/>
      <c r="F19" s="787"/>
      <c r="G19" s="787">
        <v>5570</v>
      </c>
      <c r="H19" s="787"/>
      <c r="I19" s="788">
        <v>3077</v>
      </c>
      <c r="J19" s="788"/>
      <c r="K19" s="787">
        <v>106</v>
      </c>
      <c r="L19" s="787"/>
      <c r="M19" s="787"/>
      <c r="N19" s="787">
        <v>4</v>
      </c>
      <c r="O19" s="787"/>
      <c r="P19" s="788">
        <v>58</v>
      </c>
      <c r="Q19" s="788"/>
    </row>
    <row r="20" spans="1:17" ht="15" customHeight="1" thickBot="1" x14ac:dyDescent="0.2">
      <c r="A20" s="775"/>
      <c r="B20" s="775"/>
      <c r="C20" s="311" t="s">
        <v>950</v>
      </c>
      <c r="D20" s="814">
        <v>9585</v>
      </c>
      <c r="E20" s="802"/>
      <c r="F20" s="802"/>
      <c r="G20" s="802">
        <v>5570</v>
      </c>
      <c r="H20" s="802"/>
      <c r="I20" s="803">
        <v>2773</v>
      </c>
      <c r="J20" s="803"/>
      <c r="K20" s="802">
        <v>185</v>
      </c>
      <c r="L20" s="802"/>
      <c r="M20" s="802"/>
      <c r="N20" s="802">
        <v>4</v>
      </c>
      <c r="O20" s="802"/>
      <c r="P20" s="803">
        <v>58</v>
      </c>
      <c r="Q20" s="803"/>
    </row>
    <row r="21" spans="1:17" ht="15" customHeight="1" x14ac:dyDescent="0.15">
      <c r="A21" s="520" t="s">
        <v>986</v>
      </c>
      <c r="B21" s="520"/>
      <c r="C21" s="520"/>
      <c r="D21" s="520"/>
      <c r="E21" s="520"/>
      <c r="F21" s="520"/>
      <c r="G21" s="520"/>
      <c r="H21" s="520"/>
      <c r="I21" s="520"/>
      <c r="J21" s="520"/>
      <c r="K21" s="520"/>
      <c r="L21" s="520"/>
      <c r="M21" s="520"/>
      <c r="N21" s="520"/>
      <c r="O21" s="520"/>
      <c r="P21" s="520"/>
      <c r="Q21" s="520"/>
    </row>
    <row r="22" spans="1:17" ht="15" customHeight="1" x14ac:dyDescent="0.15">
      <c r="A22" s="807" t="s">
        <v>1030</v>
      </c>
      <c r="B22" s="807"/>
      <c r="C22" s="807"/>
      <c r="D22" s="807"/>
      <c r="E22" s="807"/>
      <c r="F22" s="807"/>
      <c r="G22" s="807"/>
      <c r="H22" s="807"/>
      <c r="I22" s="807"/>
      <c r="J22" s="807"/>
      <c r="K22" s="807"/>
      <c r="L22" s="807"/>
      <c r="M22" s="807"/>
      <c r="N22" s="807"/>
      <c r="O22" s="807"/>
      <c r="P22" s="807"/>
      <c r="Q22" s="807"/>
    </row>
    <row r="23" spans="1:17" s="11" customFormat="1" ht="46.5" customHeight="1" x14ac:dyDescent="0.15">
      <c r="A23" s="222"/>
      <c r="B23" s="222"/>
      <c r="C23" s="222"/>
      <c r="D23" s="222"/>
      <c r="E23" s="222"/>
      <c r="F23" s="222"/>
      <c r="G23" s="222"/>
      <c r="H23" s="222"/>
      <c r="I23" s="222"/>
      <c r="J23" s="222"/>
      <c r="K23" s="222"/>
      <c r="L23" s="222"/>
      <c r="M23" s="222"/>
      <c r="N23" s="222"/>
      <c r="O23" s="222"/>
      <c r="P23" s="222"/>
      <c r="Q23" s="222"/>
    </row>
    <row r="24" spans="1:17" s="10" customFormat="1" ht="21" x14ac:dyDescent="0.15">
      <c r="A24" s="808" t="s">
        <v>301</v>
      </c>
      <c r="B24" s="808"/>
      <c r="C24" s="808"/>
      <c r="D24" s="808"/>
      <c r="E24" s="808"/>
      <c r="F24" s="808"/>
      <c r="G24" s="808"/>
      <c r="H24" s="808"/>
      <c r="I24" s="808"/>
      <c r="J24" s="808"/>
      <c r="K24" s="808"/>
      <c r="L24" s="808"/>
      <c r="M24" s="808"/>
      <c r="N24" s="808"/>
      <c r="O24" s="808"/>
      <c r="P24" s="808"/>
      <c r="Q24" s="808"/>
    </row>
    <row r="25" spans="1:17" x14ac:dyDescent="0.15">
      <c r="A25" s="207"/>
      <c r="B25" s="207"/>
      <c r="C25" s="207"/>
      <c r="D25" s="207"/>
      <c r="E25" s="207"/>
      <c r="F25" s="207"/>
      <c r="G25" s="207"/>
      <c r="H25" s="207"/>
      <c r="I25" s="207"/>
      <c r="J25" s="207"/>
      <c r="K25" s="207"/>
      <c r="L25" s="207"/>
      <c r="M25" s="207"/>
      <c r="N25" s="207"/>
      <c r="O25" s="207"/>
      <c r="P25" s="207"/>
      <c r="Q25" s="207"/>
    </row>
    <row r="26" spans="1:17" ht="12" thickBot="1" x14ac:dyDescent="0.2">
      <c r="A26" s="636" t="s">
        <v>150</v>
      </c>
      <c r="B26" s="636"/>
      <c r="C26" s="636"/>
      <c r="D26" s="636"/>
      <c r="E26" s="636"/>
      <c r="F26" s="636"/>
      <c r="G26" s="636"/>
      <c r="H26" s="636"/>
      <c r="I26" s="636"/>
      <c r="J26" s="636"/>
      <c r="K26" s="636"/>
      <c r="L26" s="636"/>
      <c r="M26" s="636"/>
      <c r="N26" s="636"/>
      <c r="O26" s="636"/>
      <c r="P26" s="636"/>
      <c r="Q26" s="636"/>
    </row>
    <row r="27" spans="1:17" ht="25.5" customHeight="1" x14ac:dyDescent="0.15">
      <c r="A27" s="640" t="s">
        <v>153</v>
      </c>
      <c r="B27" s="640"/>
      <c r="C27" s="640"/>
      <c r="D27" s="640"/>
      <c r="E27" s="640"/>
      <c r="F27" s="640"/>
      <c r="G27" s="637"/>
      <c r="H27" s="809" t="s">
        <v>729</v>
      </c>
      <c r="I27" s="810"/>
      <c r="J27" s="809" t="s">
        <v>946</v>
      </c>
      <c r="K27" s="811"/>
      <c r="L27" s="809" t="s">
        <v>947</v>
      </c>
      <c r="M27" s="811"/>
      <c r="N27" s="809" t="s">
        <v>948</v>
      </c>
      <c r="O27" s="811"/>
      <c r="P27" s="812" t="s">
        <v>992</v>
      </c>
      <c r="Q27" s="813"/>
    </row>
    <row r="28" spans="1:17" ht="15" customHeight="1" x14ac:dyDescent="0.15">
      <c r="A28" s="804" t="s">
        <v>187</v>
      </c>
      <c r="B28" s="804"/>
      <c r="C28" s="804"/>
      <c r="D28" s="804"/>
      <c r="E28" s="804"/>
      <c r="F28" s="804"/>
      <c r="G28" s="805"/>
      <c r="H28" s="783">
        <v>3295</v>
      </c>
      <c r="I28" s="784"/>
      <c r="J28" s="784">
        <v>3425</v>
      </c>
      <c r="K28" s="784"/>
      <c r="L28" s="784">
        <v>3473</v>
      </c>
      <c r="M28" s="784"/>
      <c r="N28" s="784">
        <v>3247</v>
      </c>
      <c r="O28" s="784"/>
      <c r="P28" s="806">
        <v>2925</v>
      </c>
      <c r="Q28" s="806"/>
    </row>
    <row r="29" spans="1:17" ht="15" customHeight="1" x14ac:dyDescent="0.15">
      <c r="A29" s="223"/>
      <c r="B29" s="223"/>
      <c r="C29" s="223"/>
      <c r="D29" s="223"/>
      <c r="E29" s="223"/>
      <c r="F29" s="223"/>
      <c r="G29" s="224"/>
      <c r="H29" s="304"/>
      <c r="I29" s="304"/>
      <c r="J29" s="304"/>
      <c r="K29" s="304"/>
      <c r="L29" s="304"/>
      <c r="M29" s="304"/>
      <c r="N29" s="304"/>
      <c r="O29" s="304"/>
      <c r="P29" s="342"/>
      <c r="Q29" s="342"/>
    </row>
    <row r="30" spans="1:17" ht="15" customHeight="1" x14ac:dyDescent="0.15">
      <c r="A30" s="223"/>
      <c r="B30" s="622" t="s">
        <v>185</v>
      </c>
      <c r="C30" s="622"/>
      <c r="D30" s="622"/>
      <c r="E30" s="622"/>
      <c r="F30" s="622"/>
      <c r="G30" s="623"/>
      <c r="H30" s="786">
        <v>1645</v>
      </c>
      <c r="I30" s="787"/>
      <c r="J30" s="787">
        <v>1642</v>
      </c>
      <c r="K30" s="787"/>
      <c r="L30" s="787">
        <v>1828</v>
      </c>
      <c r="M30" s="787"/>
      <c r="N30" s="787">
        <v>1788</v>
      </c>
      <c r="O30" s="787"/>
      <c r="P30" s="803">
        <v>1496</v>
      </c>
      <c r="Q30" s="803"/>
    </row>
    <row r="31" spans="1:17" ht="15" customHeight="1" x14ac:dyDescent="0.15">
      <c r="A31" s="302"/>
      <c r="B31" s="302"/>
      <c r="C31" s="622" t="s">
        <v>186</v>
      </c>
      <c r="D31" s="622"/>
      <c r="E31" s="622"/>
      <c r="F31" s="622"/>
      <c r="G31" s="623"/>
      <c r="H31" s="786">
        <v>123</v>
      </c>
      <c r="I31" s="787"/>
      <c r="J31" s="787">
        <v>120</v>
      </c>
      <c r="K31" s="787"/>
      <c r="L31" s="787">
        <v>116</v>
      </c>
      <c r="M31" s="787"/>
      <c r="N31" s="787">
        <v>112</v>
      </c>
      <c r="O31" s="787"/>
      <c r="P31" s="803">
        <v>94</v>
      </c>
      <c r="Q31" s="803"/>
    </row>
    <row r="32" spans="1:17" ht="15" customHeight="1" x14ac:dyDescent="0.15">
      <c r="A32" s="302"/>
      <c r="B32" s="302"/>
      <c r="C32" s="622"/>
      <c r="D32" s="622"/>
      <c r="E32" s="622"/>
      <c r="F32" s="622"/>
      <c r="G32" s="623"/>
      <c r="H32" s="786"/>
      <c r="I32" s="787"/>
      <c r="J32" s="787"/>
      <c r="K32" s="787"/>
      <c r="L32" s="787"/>
      <c r="M32" s="787"/>
      <c r="N32" s="787"/>
      <c r="O32" s="787"/>
      <c r="P32" s="803"/>
      <c r="Q32" s="803"/>
    </row>
    <row r="33" spans="1:17" ht="15" customHeight="1" x14ac:dyDescent="0.15">
      <c r="A33" s="302"/>
      <c r="B33" s="302"/>
      <c r="C33" s="622" t="s">
        <v>36</v>
      </c>
      <c r="D33" s="622"/>
      <c r="E33" s="622"/>
      <c r="F33" s="622"/>
      <c r="G33" s="623"/>
      <c r="H33" s="786">
        <v>12</v>
      </c>
      <c r="I33" s="787"/>
      <c r="J33" s="787">
        <v>12</v>
      </c>
      <c r="K33" s="787"/>
      <c r="L33" s="787">
        <v>12</v>
      </c>
      <c r="M33" s="787"/>
      <c r="N33" s="787">
        <v>12</v>
      </c>
      <c r="O33" s="787"/>
      <c r="P33" s="803">
        <v>12</v>
      </c>
      <c r="Q33" s="803"/>
    </row>
    <row r="34" spans="1:17" ht="15" customHeight="1" x14ac:dyDescent="0.15">
      <c r="A34" s="302"/>
      <c r="B34" s="302"/>
      <c r="C34" s="622"/>
      <c r="D34" s="622"/>
      <c r="E34" s="622"/>
      <c r="F34" s="622"/>
      <c r="G34" s="623"/>
      <c r="H34" s="786"/>
      <c r="I34" s="787"/>
      <c r="J34" s="787"/>
      <c r="K34" s="787"/>
      <c r="L34" s="787"/>
      <c r="M34" s="787"/>
      <c r="N34" s="787"/>
      <c r="O34" s="787"/>
      <c r="P34" s="803"/>
      <c r="Q34" s="803"/>
    </row>
    <row r="35" spans="1:17" ht="15" customHeight="1" x14ac:dyDescent="0.15">
      <c r="A35" s="302"/>
      <c r="B35" s="302"/>
      <c r="C35" s="622" t="s">
        <v>188</v>
      </c>
      <c r="D35" s="622"/>
      <c r="E35" s="622"/>
      <c r="F35" s="622"/>
      <c r="G35" s="623"/>
      <c r="H35" s="786">
        <v>408</v>
      </c>
      <c r="I35" s="787"/>
      <c r="J35" s="787">
        <v>408</v>
      </c>
      <c r="K35" s="787"/>
      <c r="L35" s="787">
        <v>368</v>
      </c>
      <c r="M35" s="787"/>
      <c r="N35" s="787">
        <v>332</v>
      </c>
      <c r="O35" s="787"/>
      <c r="P35" s="803">
        <v>332</v>
      </c>
      <c r="Q35" s="803"/>
    </row>
    <row r="36" spans="1:17" ht="15" customHeight="1" x14ac:dyDescent="0.15">
      <c r="A36" s="302"/>
      <c r="B36" s="302"/>
      <c r="C36" s="622"/>
      <c r="D36" s="622"/>
      <c r="E36" s="622"/>
      <c r="F36" s="622"/>
      <c r="G36" s="623"/>
      <c r="H36" s="786"/>
      <c r="I36" s="787"/>
      <c r="J36" s="787"/>
      <c r="K36" s="787"/>
      <c r="L36" s="787"/>
      <c r="M36" s="787"/>
      <c r="N36" s="787"/>
      <c r="O36" s="787"/>
      <c r="P36" s="803"/>
      <c r="Q36" s="803"/>
    </row>
    <row r="37" spans="1:17" ht="15" customHeight="1" x14ac:dyDescent="0.15">
      <c r="A37" s="302"/>
      <c r="B37" s="302"/>
      <c r="C37" s="622" t="s">
        <v>189</v>
      </c>
      <c r="D37" s="622"/>
      <c r="E37" s="622"/>
      <c r="F37" s="622"/>
      <c r="G37" s="623"/>
      <c r="H37" s="786">
        <v>1102</v>
      </c>
      <c r="I37" s="787"/>
      <c r="J37" s="787">
        <v>1102</v>
      </c>
      <c r="K37" s="787"/>
      <c r="L37" s="787">
        <v>1332</v>
      </c>
      <c r="M37" s="787"/>
      <c r="N37" s="787">
        <v>1332</v>
      </c>
      <c r="O37" s="787"/>
      <c r="P37" s="803">
        <v>1058</v>
      </c>
      <c r="Q37" s="803"/>
    </row>
    <row r="38" spans="1:17" ht="15" customHeight="1" x14ac:dyDescent="0.15">
      <c r="A38" s="302"/>
      <c r="B38" s="302"/>
      <c r="C38" s="622"/>
      <c r="D38" s="622"/>
      <c r="E38" s="622"/>
      <c r="F38" s="622"/>
      <c r="G38" s="623"/>
      <c r="H38" s="786"/>
      <c r="I38" s="787"/>
      <c r="J38" s="787"/>
      <c r="K38" s="787"/>
      <c r="L38" s="787"/>
      <c r="M38" s="787"/>
      <c r="N38" s="787"/>
      <c r="O38" s="787"/>
      <c r="P38" s="803"/>
      <c r="Q38" s="803"/>
    </row>
    <row r="39" spans="1:17" ht="15" customHeight="1" x14ac:dyDescent="0.15">
      <c r="A39" s="302"/>
      <c r="B39" s="302"/>
      <c r="C39" s="302"/>
      <c r="D39" s="298"/>
      <c r="E39" s="298"/>
      <c r="F39" s="298"/>
      <c r="G39" s="303"/>
      <c r="H39" s="304"/>
      <c r="I39" s="304"/>
      <c r="J39" s="304"/>
      <c r="K39" s="304"/>
      <c r="L39" s="304"/>
      <c r="M39" s="304"/>
      <c r="N39" s="304"/>
      <c r="O39" s="304"/>
      <c r="P39" s="342"/>
      <c r="Q39" s="342"/>
    </row>
    <row r="40" spans="1:17" ht="15" customHeight="1" x14ac:dyDescent="0.15">
      <c r="A40" s="302"/>
      <c r="B40" s="622" t="s">
        <v>190</v>
      </c>
      <c r="C40" s="622"/>
      <c r="D40" s="622"/>
      <c r="E40" s="622"/>
      <c r="F40" s="622"/>
      <c r="G40" s="623"/>
      <c r="H40" s="786">
        <v>1590</v>
      </c>
      <c r="I40" s="787"/>
      <c r="J40" s="787">
        <v>1723</v>
      </c>
      <c r="K40" s="787"/>
      <c r="L40" s="787">
        <v>1585</v>
      </c>
      <c r="M40" s="787"/>
      <c r="N40" s="787">
        <v>1399</v>
      </c>
      <c r="O40" s="787"/>
      <c r="P40" s="803">
        <v>1369</v>
      </c>
      <c r="Q40" s="803"/>
    </row>
    <row r="41" spans="1:17" ht="15" customHeight="1" x14ac:dyDescent="0.15">
      <c r="A41" s="302"/>
      <c r="B41" s="302"/>
      <c r="C41" s="622" t="s">
        <v>36</v>
      </c>
      <c r="D41" s="622"/>
      <c r="E41" s="622"/>
      <c r="F41" s="622"/>
      <c r="G41" s="623"/>
      <c r="H41" s="786">
        <v>54</v>
      </c>
      <c r="I41" s="787"/>
      <c r="J41" s="787">
        <v>54</v>
      </c>
      <c r="K41" s="787"/>
      <c r="L41" s="787">
        <v>46</v>
      </c>
      <c r="M41" s="787"/>
      <c r="N41" s="787">
        <v>46</v>
      </c>
      <c r="O41" s="787"/>
      <c r="P41" s="803">
        <v>46</v>
      </c>
      <c r="Q41" s="803"/>
    </row>
    <row r="42" spans="1:17" ht="15" customHeight="1" x14ac:dyDescent="0.15">
      <c r="A42" s="302"/>
      <c r="B42" s="302"/>
      <c r="C42" s="622" t="s">
        <v>188</v>
      </c>
      <c r="D42" s="622"/>
      <c r="E42" s="622"/>
      <c r="F42" s="622"/>
      <c r="G42" s="623"/>
      <c r="H42" s="786">
        <v>1156</v>
      </c>
      <c r="I42" s="787"/>
      <c r="J42" s="787">
        <v>1156</v>
      </c>
      <c r="K42" s="787"/>
      <c r="L42" s="787">
        <v>898</v>
      </c>
      <c r="M42" s="787"/>
      <c r="N42" s="787">
        <v>712</v>
      </c>
      <c r="O42" s="787"/>
      <c r="P42" s="803">
        <v>682</v>
      </c>
      <c r="Q42" s="803"/>
    </row>
    <row r="43" spans="1:17" ht="15" customHeight="1" x14ac:dyDescent="0.15">
      <c r="A43" s="302"/>
      <c r="B43" s="302"/>
      <c r="C43" s="622" t="s">
        <v>189</v>
      </c>
      <c r="D43" s="622"/>
      <c r="E43" s="622"/>
      <c r="F43" s="622"/>
      <c r="G43" s="623"/>
      <c r="H43" s="786">
        <v>380</v>
      </c>
      <c r="I43" s="787"/>
      <c r="J43" s="787">
        <v>513</v>
      </c>
      <c r="K43" s="787"/>
      <c r="L43" s="787">
        <v>641</v>
      </c>
      <c r="M43" s="787"/>
      <c r="N43" s="787">
        <v>641</v>
      </c>
      <c r="O43" s="787"/>
      <c r="P43" s="803">
        <v>641</v>
      </c>
      <c r="Q43" s="803"/>
    </row>
    <row r="44" spans="1:17" ht="15" customHeight="1" x14ac:dyDescent="0.15">
      <c r="A44" s="302"/>
      <c r="B44" s="302"/>
      <c r="C44" s="302"/>
      <c r="D44" s="298"/>
      <c r="E44" s="298"/>
      <c r="F44" s="298"/>
      <c r="G44" s="303"/>
      <c r="H44" s="304"/>
      <c r="I44" s="304"/>
      <c r="J44" s="304"/>
      <c r="K44" s="304"/>
      <c r="L44" s="304"/>
      <c r="M44" s="304"/>
      <c r="N44" s="304"/>
      <c r="O44" s="304"/>
      <c r="P44" s="342"/>
      <c r="Q44" s="342"/>
    </row>
    <row r="45" spans="1:17" ht="15" customHeight="1" x14ac:dyDescent="0.15">
      <c r="A45" s="302"/>
      <c r="B45" s="622" t="s">
        <v>104</v>
      </c>
      <c r="C45" s="622"/>
      <c r="D45" s="622"/>
      <c r="E45" s="622"/>
      <c r="F45" s="622"/>
      <c r="G45" s="623"/>
      <c r="H45" s="786">
        <v>60</v>
      </c>
      <c r="I45" s="787"/>
      <c r="J45" s="787">
        <v>60</v>
      </c>
      <c r="K45" s="787"/>
      <c r="L45" s="787">
        <v>60</v>
      </c>
      <c r="M45" s="787"/>
      <c r="N45" s="787">
        <v>60</v>
      </c>
      <c r="O45" s="787"/>
      <c r="P45" s="803">
        <v>60</v>
      </c>
      <c r="Q45" s="803"/>
    </row>
    <row r="46" spans="1:17" ht="15" customHeight="1" x14ac:dyDescent="0.15">
      <c r="A46" s="302"/>
      <c r="B46" s="302"/>
      <c r="C46" s="622" t="s">
        <v>189</v>
      </c>
      <c r="D46" s="622"/>
      <c r="E46" s="622"/>
      <c r="F46" s="622"/>
      <c r="G46" s="623"/>
      <c r="H46" s="786">
        <v>60</v>
      </c>
      <c r="I46" s="787"/>
      <c r="J46" s="787">
        <v>60</v>
      </c>
      <c r="K46" s="787"/>
      <c r="L46" s="787">
        <v>60</v>
      </c>
      <c r="M46" s="787"/>
      <c r="N46" s="787">
        <v>60</v>
      </c>
      <c r="O46" s="787"/>
      <c r="P46" s="803">
        <v>60</v>
      </c>
      <c r="Q46" s="803"/>
    </row>
    <row r="47" spans="1:17" ht="6.75" customHeight="1" thickBot="1" x14ac:dyDescent="0.2">
      <c r="A47" s="225"/>
      <c r="B47" s="225"/>
      <c r="C47" s="225"/>
      <c r="D47" s="225"/>
      <c r="E47" s="225"/>
      <c r="F47" s="225"/>
      <c r="G47" s="226"/>
      <c r="H47" s="518"/>
      <c r="I47" s="518"/>
      <c r="J47" s="518"/>
      <c r="K47" s="518"/>
      <c r="L47" s="518"/>
      <c r="M47" s="518"/>
      <c r="N47" s="518"/>
      <c r="O47" s="518"/>
      <c r="P47" s="815"/>
      <c r="Q47" s="815"/>
    </row>
    <row r="48" spans="1:17" ht="15" customHeight="1" x14ac:dyDescent="0.15">
      <c r="A48" s="816" t="s">
        <v>893</v>
      </c>
      <c r="B48" s="816"/>
      <c r="C48" s="816"/>
      <c r="D48" s="816"/>
      <c r="E48" s="816"/>
      <c r="F48" s="816"/>
      <c r="G48" s="816"/>
      <c r="H48" s="816"/>
      <c r="I48" s="816"/>
      <c r="J48" s="816"/>
      <c r="K48" s="816"/>
      <c r="L48" s="816"/>
      <c r="M48" s="816"/>
      <c r="N48" s="816"/>
      <c r="O48" s="816"/>
      <c r="P48" s="816"/>
      <c r="Q48" s="816"/>
    </row>
  </sheetData>
  <mergeCells count="188">
    <mergeCell ref="H47:I47"/>
    <mergeCell ref="J47:K47"/>
    <mergeCell ref="L47:M47"/>
    <mergeCell ref="N47:O47"/>
    <mergeCell ref="P47:Q47"/>
    <mergeCell ref="A48:Q48"/>
    <mergeCell ref="C46:G46"/>
    <mergeCell ref="H46:I46"/>
    <mergeCell ref="J46:K46"/>
    <mergeCell ref="L46:M46"/>
    <mergeCell ref="N46:O46"/>
    <mergeCell ref="P46:Q46"/>
    <mergeCell ref="B45:G45"/>
    <mergeCell ref="H45:I45"/>
    <mergeCell ref="J45:K45"/>
    <mergeCell ref="L45:M45"/>
    <mergeCell ref="N45:O45"/>
    <mergeCell ref="P45:Q45"/>
    <mergeCell ref="C43:G43"/>
    <mergeCell ref="H43:I43"/>
    <mergeCell ref="J43:K43"/>
    <mergeCell ref="L43:M43"/>
    <mergeCell ref="N43:O43"/>
    <mergeCell ref="P43:Q43"/>
    <mergeCell ref="C42:G42"/>
    <mergeCell ref="H42:I42"/>
    <mergeCell ref="J42:K42"/>
    <mergeCell ref="L42:M42"/>
    <mergeCell ref="N42:O42"/>
    <mergeCell ref="P42:Q42"/>
    <mergeCell ref="C41:G41"/>
    <mergeCell ref="H41:I41"/>
    <mergeCell ref="J41:K41"/>
    <mergeCell ref="L41:M41"/>
    <mergeCell ref="N41:O41"/>
    <mergeCell ref="P41:Q41"/>
    <mergeCell ref="B40:G40"/>
    <mergeCell ref="H40:I40"/>
    <mergeCell ref="J40:K40"/>
    <mergeCell ref="L40:M40"/>
    <mergeCell ref="N40:O40"/>
    <mergeCell ref="P40:Q40"/>
    <mergeCell ref="C37:G38"/>
    <mergeCell ref="H37:I38"/>
    <mergeCell ref="J37:K38"/>
    <mergeCell ref="L37:M38"/>
    <mergeCell ref="N37:O38"/>
    <mergeCell ref="P37:Q38"/>
    <mergeCell ref="C35:G36"/>
    <mergeCell ref="H35:I36"/>
    <mergeCell ref="J35:K36"/>
    <mergeCell ref="L35:M36"/>
    <mergeCell ref="N35:O36"/>
    <mergeCell ref="P35:Q36"/>
    <mergeCell ref="C33:G34"/>
    <mergeCell ref="H33:I34"/>
    <mergeCell ref="J33:K34"/>
    <mergeCell ref="L33:M34"/>
    <mergeCell ref="N33:O34"/>
    <mergeCell ref="P33:Q34"/>
    <mergeCell ref="C31:G32"/>
    <mergeCell ref="H31:I32"/>
    <mergeCell ref="J31:K32"/>
    <mergeCell ref="L31:M32"/>
    <mergeCell ref="N31:O32"/>
    <mergeCell ref="P31:Q32"/>
    <mergeCell ref="B30:G30"/>
    <mergeCell ref="H30:I30"/>
    <mergeCell ref="J30:K30"/>
    <mergeCell ref="L30:M30"/>
    <mergeCell ref="N30:O30"/>
    <mergeCell ref="P30:Q30"/>
    <mergeCell ref="P20:Q20"/>
    <mergeCell ref="D19:F19"/>
    <mergeCell ref="G19:H19"/>
    <mergeCell ref="I19:J19"/>
    <mergeCell ref="K19:M19"/>
    <mergeCell ref="N19:O19"/>
    <mergeCell ref="P19:Q19"/>
    <mergeCell ref="A28:G28"/>
    <mergeCell ref="H28:I28"/>
    <mergeCell ref="J28:K28"/>
    <mergeCell ref="L28:M28"/>
    <mergeCell ref="N28:O28"/>
    <mergeCell ref="P28:Q28"/>
    <mergeCell ref="A21:Q21"/>
    <mergeCell ref="A22:Q22"/>
    <mergeCell ref="A24:Q24"/>
    <mergeCell ref="A26:Q26"/>
    <mergeCell ref="A27:G27"/>
    <mergeCell ref="H27:I27"/>
    <mergeCell ref="J27:K27"/>
    <mergeCell ref="L27:M27"/>
    <mergeCell ref="N27:O27"/>
    <mergeCell ref="P27:Q27"/>
    <mergeCell ref="D20:F20"/>
    <mergeCell ref="G20:H20"/>
    <mergeCell ref="I20:J20"/>
    <mergeCell ref="K20:M20"/>
    <mergeCell ref="N20:O20"/>
    <mergeCell ref="D18:F18"/>
    <mergeCell ref="G18:H18"/>
    <mergeCell ref="I18:J18"/>
    <mergeCell ref="K18:M18"/>
    <mergeCell ref="N18:O18"/>
    <mergeCell ref="P18:Q18"/>
    <mergeCell ref="P16:Q16"/>
    <mergeCell ref="D17:F17"/>
    <mergeCell ref="G17:H17"/>
    <mergeCell ref="I17:J17"/>
    <mergeCell ref="K17:M17"/>
    <mergeCell ref="N17:O17"/>
    <mergeCell ref="P17:Q17"/>
    <mergeCell ref="A11:B11"/>
    <mergeCell ref="F11:G11"/>
    <mergeCell ref="H11:I11"/>
    <mergeCell ref="J11:K11"/>
    <mergeCell ref="L11:M11"/>
    <mergeCell ref="N11:O11"/>
    <mergeCell ref="P11:Q11"/>
    <mergeCell ref="D14:F14"/>
    <mergeCell ref="D15:F15"/>
    <mergeCell ref="K14:M14"/>
    <mergeCell ref="K15:M15"/>
    <mergeCell ref="A10:B10"/>
    <mergeCell ref="A9:B9"/>
    <mergeCell ref="D16:F16"/>
    <mergeCell ref="G16:H16"/>
    <mergeCell ref="I16:J16"/>
    <mergeCell ref="K16:M16"/>
    <mergeCell ref="N16:O16"/>
    <mergeCell ref="P12:Q12"/>
    <mergeCell ref="D13:J13"/>
    <mergeCell ref="K13:Q13"/>
    <mergeCell ref="A14:C14"/>
    <mergeCell ref="G15:H15"/>
    <mergeCell ref="I15:J15"/>
    <mergeCell ref="N15:O15"/>
    <mergeCell ref="P15:Q15"/>
    <mergeCell ref="D12:E12"/>
    <mergeCell ref="F12:G12"/>
    <mergeCell ref="H12:I12"/>
    <mergeCell ref="J12:K12"/>
    <mergeCell ref="L12:M12"/>
    <mergeCell ref="N12:O12"/>
    <mergeCell ref="P10:Q10"/>
    <mergeCell ref="A12:B12"/>
    <mergeCell ref="D11:E11"/>
    <mergeCell ref="D10:E10"/>
    <mergeCell ref="F10:G10"/>
    <mergeCell ref="H10:I10"/>
    <mergeCell ref="J10:K10"/>
    <mergeCell ref="L10:M10"/>
    <mergeCell ref="N10:O10"/>
    <mergeCell ref="L8:M8"/>
    <mergeCell ref="N8:O8"/>
    <mergeCell ref="P8:Q8"/>
    <mergeCell ref="D9:E9"/>
    <mergeCell ref="F9:G9"/>
    <mergeCell ref="H9:I9"/>
    <mergeCell ref="J9:K9"/>
    <mergeCell ref="L9:M9"/>
    <mergeCell ref="N9:O9"/>
    <mergeCell ref="P9:Q9"/>
    <mergeCell ref="A8:B8"/>
    <mergeCell ref="A16:B16"/>
    <mergeCell ref="A17:B17"/>
    <mergeCell ref="A18:B18"/>
    <mergeCell ref="A19:B19"/>
    <mergeCell ref="A20:B20"/>
    <mergeCell ref="A1:Q1"/>
    <mergeCell ref="A3:Q3"/>
    <mergeCell ref="A4:Q4"/>
    <mergeCell ref="D5:K5"/>
    <mergeCell ref="L5:Q5"/>
    <mergeCell ref="A6:C6"/>
    <mergeCell ref="D6:E7"/>
    <mergeCell ref="F6:G7"/>
    <mergeCell ref="H6:I7"/>
    <mergeCell ref="J6:K6"/>
    <mergeCell ref="L6:M7"/>
    <mergeCell ref="J7:K7"/>
    <mergeCell ref="N7:O7"/>
    <mergeCell ref="P7:Q7"/>
    <mergeCell ref="D8:E8"/>
    <mergeCell ref="F8:G8"/>
    <mergeCell ref="H8:I8"/>
    <mergeCell ref="J8:K8"/>
  </mergeCells>
  <phoneticPr fontId="4"/>
  <printOptions horizontalCentered="1"/>
  <pageMargins left="0.59055118110236227" right="0.59055118110236227" top="0.78740157480314965" bottom="0.59055118110236227" header="0.51181102362204722" footer="0.11811023622047245"/>
  <pageSetup paperSize="9" firstPageNumber="219" orientation="portrait" r:id="rId1"/>
  <headerFooter scaleWithDoc="0" alignWithMargins="0">
    <oddFooter>&amp;C&amp;"ＭＳ Ｐ明朝,標準"- &amp;P -</oddFooter>
  </headerFooter>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3"/>
  <sheetViews>
    <sheetView zoomScaleNormal="100" zoomScaleSheetLayoutView="100" workbookViewId="0"/>
  </sheetViews>
  <sheetFormatPr defaultRowHeight="12" x14ac:dyDescent="0.15"/>
  <cols>
    <col min="1" max="1" width="1.125" style="7" customWidth="1"/>
    <col min="2" max="2" width="10.625" style="7" customWidth="1"/>
    <col min="3" max="3" width="0.625" style="7" customWidth="1"/>
    <col min="4" max="4" width="12.75" style="7" customWidth="1"/>
    <col min="5" max="8" width="6.125" style="7" customWidth="1"/>
    <col min="9" max="9" width="7.625" style="7" customWidth="1"/>
    <col min="10" max="10" width="0.625" style="7" customWidth="1"/>
    <col min="11" max="11" width="15.375" style="7" bestFit="1" customWidth="1"/>
    <col min="12" max="12" width="0.625" style="7" customWidth="1"/>
    <col min="13" max="13" width="12.75" style="7" bestFit="1" customWidth="1"/>
    <col min="14" max="17" width="6.125" style="7" customWidth="1"/>
    <col min="18" max="18" width="7.625" style="7" customWidth="1"/>
    <col min="19" max="16384" width="9" style="7"/>
  </cols>
  <sheetData>
    <row r="1" spans="1:18" ht="21" customHeight="1" x14ac:dyDescent="0.15">
      <c r="B1" s="817" t="s">
        <v>305</v>
      </c>
      <c r="C1" s="817"/>
      <c r="D1" s="817"/>
      <c r="E1" s="817"/>
      <c r="F1" s="817"/>
      <c r="G1" s="817"/>
      <c r="H1" s="817"/>
      <c r="I1" s="817"/>
      <c r="J1" s="817"/>
      <c r="K1" s="817"/>
      <c r="L1" s="817"/>
      <c r="M1" s="817"/>
      <c r="N1" s="817"/>
      <c r="O1" s="817"/>
      <c r="P1" s="817"/>
      <c r="Q1" s="817"/>
      <c r="R1" s="817"/>
    </row>
    <row r="2" spans="1:18" ht="21" customHeight="1" x14ac:dyDescent="0.15"/>
    <row r="3" spans="1:18" ht="18.75" x14ac:dyDescent="0.15">
      <c r="B3" s="776" t="s">
        <v>306</v>
      </c>
      <c r="C3" s="776"/>
      <c r="D3" s="776"/>
      <c r="E3" s="776"/>
      <c r="F3" s="776"/>
      <c r="G3" s="776"/>
      <c r="H3" s="776"/>
      <c r="I3" s="776"/>
      <c r="J3" s="776"/>
      <c r="K3" s="776"/>
      <c r="L3" s="776"/>
      <c r="M3" s="776"/>
      <c r="N3" s="776"/>
      <c r="O3" s="776"/>
      <c r="P3" s="776"/>
      <c r="Q3" s="776"/>
      <c r="R3" s="776"/>
    </row>
    <row r="4" spans="1:18" ht="30" customHeight="1" thickBot="1" x14ac:dyDescent="0.2">
      <c r="A4" s="818" t="s">
        <v>1001</v>
      </c>
      <c r="B4" s="818"/>
      <c r="C4" s="818"/>
      <c r="D4" s="818"/>
      <c r="E4" s="818"/>
      <c r="F4" s="818"/>
      <c r="G4" s="818"/>
      <c r="H4" s="818"/>
      <c r="I4" s="818"/>
      <c r="J4" s="818"/>
      <c r="K4" s="818"/>
      <c r="L4" s="818"/>
      <c r="M4" s="818"/>
      <c r="N4" s="818"/>
      <c r="O4" s="818"/>
      <c r="P4" s="818"/>
      <c r="Q4" s="818"/>
      <c r="R4" s="818"/>
    </row>
    <row r="5" spans="1:18" ht="19.5" customHeight="1" x14ac:dyDescent="0.15">
      <c r="A5" s="187"/>
      <c r="B5" s="180"/>
      <c r="C5" s="179"/>
      <c r="D5" s="180"/>
      <c r="E5" s="745" t="s">
        <v>105</v>
      </c>
      <c r="F5" s="745"/>
      <c r="G5" s="745"/>
      <c r="H5" s="746"/>
      <c r="I5" s="705" t="s">
        <v>154</v>
      </c>
      <c r="J5" s="227"/>
      <c r="K5" s="180"/>
      <c r="L5" s="186"/>
      <c r="M5" s="180"/>
      <c r="N5" s="734" t="s">
        <v>105</v>
      </c>
      <c r="O5" s="745"/>
      <c r="P5" s="745"/>
      <c r="Q5" s="746"/>
      <c r="R5" s="705" t="s">
        <v>154</v>
      </c>
    </row>
    <row r="6" spans="1:18" ht="9.75" customHeight="1" x14ac:dyDescent="0.15">
      <c r="A6" s="3"/>
      <c r="B6" s="675" t="s">
        <v>53</v>
      </c>
      <c r="C6" s="682" t="s">
        <v>155</v>
      </c>
      <c r="D6" s="675"/>
      <c r="E6" s="686" t="s">
        <v>187</v>
      </c>
      <c r="F6" s="819" t="s">
        <v>186</v>
      </c>
      <c r="G6" s="819" t="s">
        <v>156</v>
      </c>
      <c r="H6" s="819" t="s">
        <v>37</v>
      </c>
      <c r="I6" s="682"/>
      <c r="J6" s="825" t="s">
        <v>53</v>
      </c>
      <c r="K6" s="675"/>
      <c r="L6" s="682" t="s">
        <v>155</v>
      </c>
      <c r="M6" s="675"/>
      <c r="N6" s="819" t="s">
        <v>187</v>
      </c>
      <c r="O6" s="819" t="s">
        <v>186</v>
      </c>
      <c r="P6" s="819" t="s">
        <v>156</v>
      </c>
      <c r="Q6" s="819" t="s">
        <v>37</v>
      </c>
      <c r="R6" s="682"/>
    </row>
    <row r="7" spans="1:18" ht="9.75" customHeight="1" x14ac:dyDescent="0.15">
      <c r="A7" s="3"/>
      <c r="B7" s="675"/>
      <c r="C7" s="682"/>
      <c r="D7" s="675"/>
      <c r="E7" s="675"/>
      <c r="F7" s="820"/>
      <c r="G7" s="820"/>
      <c r="H7" s="820"/>
      <c r="I7" s="682" t="s">
        <v>196</v>
      </c>
      <c r="J7" s="825"/>
      <c r="K7" s="675"/>
      <c r="L7" s="682"/>
      <c r="M7" s="675"/>
      <c r="N7" s="820"/>
      <c r="O7" s="820"/>
      <c r="P7" s="820"/>
      <c r="Q7" s="820"/>
      <c r="R7" s="682" t="s">
        <v>196</v>
      </c>
    </row>
    <row r="8" spans="1:18" ht="19.5" customHeight="1" x14ac:dyDescent="0.15">
      <c r="A8" s="3"/>
      <c r="B8" s="182"/>
      <c r="C8" s="181"/>
      <c r="D8" s="182"/>
      <c r="E8" s="675"/>
      <c r="F8" s="820"/>
      <c r="G8" s="820"/>
      <c r="H8" s="182" t="s">
        <v>157</v>
      </c>
      <c r="I8" s="682"/>
      <c r="J8" s="228"/>
      <c r="K8" s="182"/>
      <c r="L8" s="229"/>
      <c r="M8" s="182"/>
      <c r="N8" s="820"/>
      <c r="O8" s="820"/>
      <c r="P8" s="820"/>
      <c r="Q8" s="182" t="s">
        <v>157</v>
      </c>
      <c r="R8" s="682"/>
    </row>
    <row r="9" spans="1:18" ht="24" customHeight="1" x14ac:dyDescent="0.15">
      <c r="A9" s="821" t="s">
        <v>894</v>
      </c>
      <c r="B9" s="822"/>
      <c r="C9" s="343"/>
      <c r="D9" s="343"/>
      <c r="E9" s="344">
        <v>2925</v>
      </c>
      <c r="F9" s="344">
        <v>94</v>
      </c>
      <c r="G9" s="344">
        <v>2773</v>
      </c>
      <c r="H9" s="344">
        <v>58</v>
      </c>
      <c r="I9" s="345"/>
      <c r="J9" s="823" t="s">
        <v>197</v>
      </c>
      <c r="K9" s="824"/>
      <c r="L9" s="230"/>
      <c r="M9" s="230"/>
      <c r="N9" s="231">
        <v>5574</v>
      </c>
      <c r="O9" s="231" t="s">
        <v>285</v>
      </c>
      <c r="P9" s="231">
        <v>5570</v>
      </c>
      <c r="Q9" s="231">
        <v>4</v>
      </c>
      <c r="R9" s="232"/>
    </row>
    <row r="10" spans="1:18" ht="24" customHeight="1" x14ac:dyDescent="0.15">
      <c r="A10" s="346"/>
      <c r="B10" s="347" t="s">
        <v>908</v>
      </c>
      <c r="C10" s="348"/>
      <c r="D10" s="384" t="s">
        <v>909</v>
      </c>
      <c r="E10" s="349">
        <v>24</v>
      </c>
      <c r="F10" s="349" t="s">
        <v>287</v>
      </c>
      <c r="G10" s="349">
        <v>24</v>
      </c>
      <c r="H10" s="349" t="s">
        <v>287</v>
      </c>
      <c r="I10" s="350" t="s">
        <v>910</v>
      </c>
      <c r="J10" s="237"/>
      <c r="K10" s="238" t="s">
        <v>159</v>
      </c>
      <c r="L10" s="387"/>
      <c r="M10" s="389" t="s">
        <v>1006</v>
      </c>
      <c r="N10" s="239">
        <v>174</v>
      </c>
      <c r="O10" s="388" t="s">
        <v>285</v>
      </c>
      <c r="P10" s="239">
        <v>170</v>
      </c>
      <c r="Q10" s="239">
        <v>4</v>
      </c>
      <c r="R10" s="207" t="s">
        <v>1005</v>
      </c>
    </row>
    <row r="11" spans="1:18" ht="24" customHeight="1" x14ac:dyDescent="0.15">
      <c r="A11" s="346"/>
      <c r="B11" s="347" t="s">
        <v>900</v>
      </c>
      <c r="C11" s="348"/>
      <c r="D11" s="384" t="s">
        <v>901</v>
      </c>
      <c r="E11" s="349">
        <v>12</v>
      </c>
      <c r="F11" s="349">
        <v>12</v>
      </c>
      <c r="G11" s="349" t="s">
        <v>287</v>
      </c>
      <c r="H11" s="349" t="s">
        <v>287</v>
      </c>
      <c r="I11" s="350" t="s">
        <v>731</v>
      </c>
      <c r="J11" s="237"/>
      <c r="K11" s="238" t="s">
        <v>160</v>
      </c>
      <c r="L11" s="387"/>
      <c r="M11" s="389" t="s">
        <v>1008</v>
      </c>
      <c r="N11" s="239">
        <v>250</v>
      </c>
      <c r="O11" s="388" t="s">
        <v>285</v>
      </c>
      <c r="P11" s="239">
        <v>250</v>
      </c>
      <c r="Q11" s="388" t="s">
        <v>285</v>
      </c>
      <c r="R11" s="207" t="s">
        <v>1007</v>
      </c>
    </row>
    <row r="12" spans="1:18" ht="24" customHeight="1" x14ac:dyDescent="0.15">
      <c r="A12" s="346"/>
      <c r="B12" s="347" t="s">
        <v>902</v>
      </c>
      <c r="C12" s="348"/>
      <c r="D12" s="384" t="s">
        <v>903</v>
      </c>
      <c r="E12" s="349">
        <v>8</v>
      </c>
      <c r="F12" s="349">
        <v>8</v>
      </c>
      <c r="G12" s="349" t="s">
        <v>287</v>
      </c>
      <c r="H12" s="349" t="s">
        <v>287</v>
      </c>
      <c r="I12" s="350" t="s">
        <v>731</v>
      </c>
      <c r="J12" s="237"/>
      <c r="K12" s="238" t="s">
        <v>161</v>
      </c>
      <c r="L12" s="387"/>
      <c r="M12" s="389" t="s">
        <v>1010</v>
      </c>
      <c r="N12" s="239">
        <v>40</v>
      </c>
      <c r="O12" s="388" t="s">
        <v>285</v>
      </c>
      <c r="P12" s="239">
        <v>40</v>
      </c>
      <c r="Q12" s="388" t="s">
        <v>285</v>
      </c>
      <c r="R12" s="207" t="s">
        <v>1009</v>
      </c>
    </row>
    <row r="13" spans="1:18" ht="24" customHeight="1" x14ac:dyDescent="0.15">
      <c r="A13" s="346"/>
      <c r="B13" s="347" t="s">
        <v>911</v>
      </c>
      <c r="C13" s="348"/>
      <c r="D13" s="384" t="s">
        <v>912</v>
      </c>
      <c r="E13" s="349">
        <v>8</v>
      </c>
      <c r="F13" s="349">
        <v>8</v>
      </c>
      <c r="G13" s="349" t="s">
        <v>287</v>
      </c>
      <c r="H13" s="349" t="s">
        <v>287</v>
      </c>
      <c r="I13" s="350" t="s">
        <v>731</v>
      </c>
      <c r="J13" s="237"/>
      <c r="K13" s="238" t="s">
        <v>162</v>
      </c>
      <c r="L13" s="387"/>
      <c r="M13" s="389" t="s">
        <v>1012</v>
      </c>
      <c r="N13" s="239">
        <v>390</v>
      </c>
      <c r="O13" s="388" t="s">
        <v>285</v>
      </c>
      <c r="P13" s="239">
        <v>390</v>
      </c>
      <c r="Q13" s="388" t="s">
        <v>285</v>
      </c>
      <c r="R13" s="207" t="s">
        <v>1011</v>
      </c>
    </row>
    <row r="14" spans="1:18" ht="24" customHeight="1" x14ac:dyDescent="0.15">
      <c r="A14" s="346"/>
      <c r="B14" s="347" t="s">
        <v>915</v>
      </c>
      <c r="C14" s="348"/>
      <c r="D14" s="384" t="s">
        <v>916</v>
      </c>
      <c r="E14" s="349">
        <v>25</v>
      </c>
      <c r="F14" s="349">
        <v>13</v>
      </c>
      <c r="G14" s="349" t="s">
        <v>287</v>
      </c>
      <c r="H14" s="349">
        <v>12</v>
      </c>
      <c r="I14" s="350" t="s">
        <v>735</v>
      </c>
      <c r="J14" s="237"/>
      <c r="K14" s="238" t="s">
        <v>163</v>
      </c>
      <c r="L14" s="387"/>
      <c r="M14" s="389" t="s">
        <v>1014</v>
      </c>
      <c r="N14" s="239">
        <v>446</v>
      </c>
      <c r="O14" s="388" t="s">
        <v>285</v>
      </c>
      <c r="P14" s="239">
        <v>446</v>
      </c>
      <c r="Q14" s="388" t="s">
        <v>285</v>
      </c>
      <c r="R14" s="207" t="s">
        <v>1013</v>
      </c>
    </row>
    <row r="15" spans="1:18" ht="24" customHeight="1" x14ac:dyDescent="0.15">
      <c r="A15" s="346"/>
      <c r="B15" s="347" t="s">
        <v>906</v>
      </c>
      <c r="C15" s="348"/>
      <c r="D15" s="384" t="s">
        <v>907</v>
      </c>
      <c r="E15" s="349">
        <v>19</v>
      </c>
      <c r="F15" s="349">
        <v>19</v>
      </c>
      <c r="G15" s="349" t="s">
        <v>287</v>
      </c>
      <c r="H15" s="349" t="s">
        <v>287</v>
      </c>
      <c r="I15" s="350" t="s">
        <v>733</v>
      </c>
      <c r="J15" s="237"/>
      <c r="K15" s="238" t="s">
        <v>165</v>
      </c>
      <c r="L15" s="387"/>
      <c r="M15" s="389" t="s">
        <v>166</v>
      </c>
      <c r="N15" s="239">
        <v>389</v>
      </c>
      <c r="O15" s="388" t="s">
        <v>285</v>
      </c>
      <c r="P15" s="239">
        <v>389</v>
      </c>
      <c r="Q15" s="388" t="s">
        <v>285</v>
      </c>
      <c r="R15" s="207" t="s">
        <v>1013</v>
      </c>
    </row>
    <row r="16" spans="1:18" ht="24" customHeight="1" x14ac:dyDescent="0.15">
      <c r="A16" s="346"/>
      <c r="B16" s="347" t="s">
        <v>904</v>
      </c>
      <c r="C16" s="348"/>
      <c r="D16" s="384" t="s">
        <v>905</v>
      </c>
      <c r="E16" s="349">
        <v>11</v>
      </c>
      <c r="F16" s="349">
        <v>11</v>
      </c>
      <c r="G16" s="349" t="s">
        <v>287</v>
      </c>
      <c r="H16" s="349" t="s">
        <v>287</v>
      </c>
      <c r="I16" s="350" t="s">
        <v>732</v>
      </c>
      <c r="J16" s="237"/>
      <c r="K16" s="238" t="s">
        <v>167</v>
      </c>
      <c r="L16" s="387"/>
      <c r="M16" s="389" t="s">
        <v>1023</v>
      </c>
      <c r="N16" s="239">
        <v>426</v>
      </c>
      <c r="O16" s="388" t="s">
        <v>285</v>
      </c>
      <c r="P16" s="239">
        <v>426</v>
      </c>
      <c r="Q16" s="388" t="s">
        <v>285</v>
      </c>
      <c r="R16" s="207" t="s">
        <v>1015</v>
      </c>
    </row>
    <row r="17" spans="1:18" ht="24" customHeight="1" x14ac:dyDescent="0.15">
      <c r="A17" s="346"/>
      <c r="B17" s="347" t="s">
        <v>923</v>
      </c>
      <c r="C17" s="348"/>
      <c r="D17" s="384" t="s">
        <v>933</v>
      </c>
      <c r="E17" s="349">
        <v>23</v>
      </c>
      <c r="F17" s="349">
        <v>23</v>
      </c>
      <c r="G17" s="349" t="s">
        <v>287</v>
      </c>
      <c r="H17" s="349" t="s">
        <v>287</v>
      </c>
      <c r="I17" s="350" t="s">
        <v>924</v>
      </c>
      <c r="J17" s="237"/>
      <c r="K17" s="238" t="s">
        <v>169</v>
      </c>
      <c r="L17" s="387"/>
      <c r="M17" s="389" t="s">
        <v>1017</v>
      </c>
      <c r="N17" s="239">
        <v>1208</v>
      </c>
      <c r="O17" s="388" t="s">
        <v>285</v>
      </c>
      <c r="P17" s="239">
        <v>1208</v>
      </c>
      <c r="Q17" s="388" t="s">
        <v>285</v>
      </c>
      <c r="R17" s="207" t="s">
        <v>1016</v>
      </c>
    </row>
    <row r="18" spans="1:18" ht="24" customHeight="1" x14ac:dyDescent="0.15">
      <c r="A18" s="346"/>
      <c r="B18" s="347" t="s">
        <v>925</v>
      </c>
      <c r="C18" s="348"/>
      <c r="D18" s="384" t="s">
        <v>926</v>
      </c>
      <c r="E18" s="352">
        <v>971</v>
      </c>
      <c r="F18" s="349" t="s">
        <v>287</v>
      </c>
      <c r="G18" s="352">
        <v>925</v>
      </c>
      <c r="H18" s="349">
        <v>46</v>
      </c>
      <c r="I18" s="351" t="s">
        <v>927</v>
      </c>
      <c r="J18" s="237"/>
      <c r="K18" s="238" t="s">
        <v>450</v>
      </c>
      <c r="L18" s="387"/>
      <c r="M18" s="389" t="s">
        <v>1024</v>
      </c>
      <c r="N18" s="239">
        <v>669</v>
      </c>
      <c r="O18" s="388" t="s">
        <v>287</v>
      </c>
      <c r="P18" s="239">
        <v>669</v>
      </c>
      <c r="Q18" s="388" t="s">
        <v>287</v>
      </c>
      <c r="R18" s="207" t="s">
        <v>1018</v>
      </c>
    </row>
    <row r="19" spans="1:18" ht="24" customHeight="1" x14ac:dyDescent="0.15">
      <c r="A19" s="346"/>
      <c r="B19" s="347" t="s">
        <v>928</v>
      </c>
      <c r="C19" s="348"/>
      <c r="D19" s="353" t="s">
        <v>929</v>
      </c>
      <c r="E19" s="352">
        <v>969</v>
      </c>
      <c r="F19" s="349" t="s">
        <v>287</v>
      </c>
      <c r="G19" s="352">
        <v>969</v>
      </c>
      <c r="H19" s="349" t="s">
        <v>287</v>
      </c>
      <c r="I19" s="351" t="s">
        <v>940</v>
      </c>
      <c r="J19" s="237"/>
      <c r="K19" s="238" t="s">
        <v>452</v>
      </c>
      <c r="L19" s="387"/>
      <c r="M19" s="389" t="s">
        <v>1025</v>
      </c>
      <c r="N19" s="239">
        <v>268</v>
      </c>
      <c r="O19" s="388" t="s">
        <v>287</v>
      </c>
      <c r="P19" s="239">
        <v>268</v>
      </c>
      <c r="Q19" s="388" t="s">
        <v>287</v>
      </c>
      <c r="R19" s="207" t="s">
        <v>1019</v>
      </c>
    </row>
    <row r="20" spans="1:18" ht="24" customHeight="1" x14ac:dyDescent="0.15">
      <c r="A20" s="346"/>
      <c r="B20" s="347" t="s">
        <v>913</v>
      </c>
      <c r="C20" s="348"/>
      <c r="D20" s="384" t="s">
        <v>914</v>
      </c>
      <c r="E20" s="349">
        <v>186</v>
      </c>
      <c r="F20" s="349" t="s">
        <v>287</v>
      </c>
      <c r="G20" s="349">
        <v>186</v>
      </c>
      <c r="H20" s="349" t="s">
        <v>287</v>
      </c>
      <c r="I20" s="350" t="s">
        <v>734</v>
      </c>
      <c r="J20" s="237"/>
      <c r="K20" s="238" t="s">
        <v>453</v>
      </c>
      <c r="L20" s="387"/>
      <c r="M20" s="389" t="s">
        <v>454</v>
      </c>
      <c r="N20" s="239">
        <v>865</v>
      </c>
      <c r="O20" s="388" t="s">
        <v>287</v>
      </c>
      <c r="P20" s="239">
        <v>865</v>
      </c>
      <c r="Q20" s="388" t="s">
        <v>287</v>
      </c>
      <c r="R20" s="207" t="s">
        <v>1020</v>
      </c>
    </row>
    <row r="21" spans="1:18" ht="24" customHeight="1" x14ac:dyDescent="0.15">
      <c r="A21" s="346"/>
      <c r="B21" s="347" t="s">
        <v>930</v>
      </c>
      <c r="C21" s="348"/>
      <c r="D21" s="384" t="s">
        <v>931</v>
      </c>
      <c r="E21" s="349">
        <v>60</v>
      </c>
      <c r="F21" s="349" t="s">
        <v>287</v>
      </c>
      <c r="G21" s="349">
        <v>60</v>
      </c>
      <c r="H21" s="349" t="s">
        <v>287</v>
      </c>
      <c r="I21" s="350" t="s">
        <v>932</v>
      </c>
      <c r="J21" s="237"/>
      <c r="K21" s="238" t="s">
        <v>455</v>
      </c>
      <c r="L21" s="241"/>
      <c r="M21" s="389" t="s">
        <v>1022</v>
      </c>
      <c r="N21" s="239">
        <v>449</v>
      </c>
      <c r="O21" s="388" t="s">
        <v>287</v>
      </c>
      <c r="P21" s="239">
        <v>449</v>
      </c>
      <c r="Q21" s="388" t="s">
        <v>287</v>
      </c>
      <c r="R21" s="207" t="s">
        <v>1021</v>
      </c>
    </row>
    <row r="22" spans="1:18" ht="24" customHeight="1" x14ac:dyDescent="0.15">
      <c r="A22" s="346"/>
      <c r="B22" s="347" t="s">
        <v>895</v>
      </c>
      <c r="C22" s="348"/>
      <c r="D22" s="384" t="s">
        <v>896</v>
      </c>
      <c r="E22" s="349">
        <v>195</v>
      </c>
      <c r="F22" s="349" t="s">
        <v>287</v>
      </c>
      <c r="G22" s="349">
        <v>195</v>
      </c>
      <c r="H22" s="349" t="s">
        <v>287</v>
      </c>
      <c r="I22" s="350" t="s">
        <v>730</v>
      </c>
      <c r="J22" s="828"/>
      <c r="K22" s="829"/>
      <c r="L22" s="241"/>
      <c r="M22" s="242"/>
      <c r="N22" s="243"/>
      <c r="O22" s="243"/>
      <c r="P22" s="243"/>
      <c r="Q22" s="243"/>
      <c r="R22" s="50"/>
    </row>
    <row r="23" spans="1:18" ht="24" customHeight="1" x14ac:dyDescent="0.15">
      <c r="A23" s="346"/>
      <c r="B23" s="347" t="s">
        <v>920</v>
      </c>
      <c r="C23" s="348"/>
      <c r="D23" s="384" t="s">
        <v>921</v>
      </c>
      <c r="E23" s="349">
        <v>51</v>
      </c>
      <c r="F23" s="349" t="s">
        <v>287</v>
      </c>
      <c r="G23" s="349">
        <v>51</v>
      </c>
      <c r="H23" s="349" t="s">
        <v>287</v>
      </c>
      <c r="I23" s="351" t="s">
        <v>922</v>
      </c>
      <c r="J23" s="826" t="s">
        <v>438</v>
      </c>
      <c r="K23" s="827"/>
      <c r="L23" s="245"/>
      <c r="M23" s="245"/>
      <c r="N23" s="246">
        <v>341</v>
      </c>
      <c r="O23" s="246" t="s">
        <v>437</v>
      </c>
      <c r="P23" s="246">
        <v>218</v>
      </c>
      <c r="Q23" s="247">
        <v>123</v>
      </c>
      <c r="R23" s="297"/>
    </row>
    <row r="24" spans="1:18" ht="24" customHeight="1" x14ac:dyDescent="0.15">
      <c r="A24" s="346"/>
      <c r="B24" s="347" t="s">
        <v>897</v>
      </c>
      <c r="C24" s="348"/>
      <c r="D24" s="384" t="s">
        <v>898</v>
      </c>
      <c r="E24" s="349">
        <v>133</v>
      </c>
      <c r="F24" s="349" t="s">
        <v>287</v>
      </c>
      <c r="G24" s="349">
        <v>133</v>
      </c>
      <c r="H24" s="349" t="s">
        <v>287</v>
      </c>
      <c r="I24" s="350" t="s">
        <v>899</v>
      </c>
      <c r="J24" s="248"/>
      <c r="K24" s="238" t="s">
        <v>165</v>
      </c>
      <c r="L24" s="381"/>
      <c r="M24" s="383" t="s">
        <v>166</v>
      </c>
      <c r="N24" s="249">
        <v>30</v>
      </c>
      <c r="O24" s="250" t="s">
        <v>439</v>
      </c>
      <c r="P24" s="249">
        <v>30</v>
      </c>
      <c r="Q24" s="250" t="s">
        <v>439</v>
      </c>
      <c r="R24" s="9" t="s">
        <v>443</v>
      </c>
    </row>
    <row r="25" spans="1:18" ht="24" customHeight="1" x14ac:dyDescent="0.15">
      <c r="A25" s="346"/>
      <c r="B25" s="347" t="s">
        <v>917</v>
      </c>
      <c r="C25" s="348"/>
      <c r="D25" s="384" t="s">
        <v>918</v>
      </c>
      <c r="E25" s="349">
        <v>230</v>
      </c>
      <c r="F25" s="349" t="s">
        <v>287</v>
      </c>
      <c r="G25" s="349">
        <v>230</v>
      </c>
      <c r="H25" s="349" t="s">
        <v>287</v>
      </c>
      <c r="I25" s="350" t="s">
        <v>919</v>
      </c>
      <c r="J25" s="252"/>
      <c r="K25" s="238" t="s">
        <v>444</v>
      </c>
      <c r="L25" s="381"/>
      <c r="M25" s="383" t="s">
        <v>168</v>
      </c>
      <c r="N25" s="249">
        <v>44</v>
      </c>
      <c r="O25" s="249" t="s">
        <v>439</v>
      </c>
      <c r="P25" s="250" t="s">
        <v>439</v>
      </c>
      <c r="Q25" s="250">
        <v>44</v>
      </c>
      <c r="R25" s="9" t="s">
        <v>445</v>
      </c>
    </row>
    <row r="26" spans="1:18" ht="24" customHeight="1" x14ac:dyDescent="0.15">
      <c r="A26" s="45"/>
      <c r="B26" s="233"/>
      <c r="C26" s="234"/>
      <c r="D26" s="253"/>
      <c r="E26" s="251"/>
      <c r="F26" s="235"/>
      <c r="G26" s="251"/>
      <c r="H26" s="235"/>
      <c r="I26" s="244"/>
      <c r="J26" s="254"/>
      <c r="K26" s="238" t="s">
        <v>171</v>
      </c>
      <c r="L26" s="381"/>
      <c r="M26" s="383" t="s">
        <v>170</v>
      </c>
      <c r="N26" s="249">
        <v>55</v>
      </c>
      <c r="O26" s="250" t="s">
        <v>439</v>
      </c>
      <c r="P26" s="249">
        <v>55</v>
      </c>
      <c r="Q26" s="250" t="s">
        <v>439</v>
      </c>
      <c r="R26" s="9" t="s">
        <v>440</v>
      </c>
    </row>
    <row r="27" spans="1:18" ht="24" customHeight="1" x14ac:dyDescent="0.15">
      <c r="A27" s="45"/>
      <c r="B27" s="233"/>
      <c r="C27" s="234"/>
      <c r="D27" s="91"/>
      <c r="E27" s="235"/>
      <c r="F27" s="235"/>
      <c r="G27" s="235"/>
      <c r="H27" s="235"/>
      <c r="I27" s="236"/>
      <c r="J27" s="255"/>
      <c r="K27" s="385" t="s">
        <v>446</v>
      </c>
      <c r="L27" s="381"/>
      <c r="M27" s="383" t="s">
        <v>168</v>
      </c>
      <c r="N27" s="249">
        <v>53</v>
      </c>
      <c r="O27" s="250" t="s">
        <v>439</v>
      </c>
      <c r="P27" s="249">
        <v>53</v>
      </c>
      <c r="Q27" s="250" t="s">
        <v>439</v>
      </c>
      <c r="R27" s="9" t="s">
        <v>447</v>
      </c>
    </row>
    <row r="28" spans="1:18" ht="24" customHeight="1" x14ac:dyDescent="0.15">
      <c r="A28" s="256"/>
      <c r="B28" s="238"/>
      <c r="C28" s="164"/>
      <c r="D28" s="146"/>
      <c r="E28" s="240"/>
      <c r="F28" s="240"/>
      <c r="G28" s="240"/>
      <c r="H28" s="240"/>
      <c r="I28" s="257"/>
      <c r="J28" s="248"/>
      <c r="K28" s="238" t="s">
        <v>441</v>
      </c>
      <c r="L28" s="381"/>
      <c r="M28" s="383" t="s">
        <v>172</v>
      </c>
      <c r="N28" s="249">
        <v>80</v>
      </c>
      <c r="O28" s="250" t="s">
        <v>439</v>
      </c>
      <c r="P28" s="249">
        <v>80</v>
      </c>
      <c r="Q28" s="250" t="s">
        <v>439</v>
      </c>
      <c r="R28" s="9" t="s">
        <v>442</v>
      </c>
    </row>
    <row r="29" spans="1:18" ht="24" customHeight="1" x14ac:dyDescent="0.15">
      <c r="A29" s="256"/>
      <c r="B29" s="238"/>
      <c r="C29" s="164"/>
      <c r="D29" s="146"/>
      <c r="E29" s="240"/>
      <c r="F29" s="240"/>
      <c r="G29" s="240"/>
      <c r="H29" s="240"/>
      <c r="I29" s="257"/>
      <c r="J29" s="248"/>
      <c r="K29" s="386" t="s">
        <v>1035</v>
      </c>
      <c r="M29" s="7" t="s">
        <v>1026</v>
      </c>
      <c r="N29" s="7">
        <v>79</v>
      </c>
      <c r="O29" s="250" t="s">
        <v>285</v>
      </c>
      <c r="P29" s="250" t="s">
        <v>285</v>
      </c>
      <c r="Q29" s="7">
        <v>79</v>
      </c>
      <c r="R29" s="382" t="s">
        <v>1002</v>
      </c>
    </row>
    <row r="30" spans="1:18" ht="24" customHeight="1" x14ac:dyDescent="0.15">
      <c r="A30" s="5"/>
      <c r="B30" s="238"/>
      <c r="C30" s="164"/>
      <c r="D30" s="146"/>
      <c r="E30" s="240"/>
      <c r="F30" s="240"/>
      <c r="G30" s="240"/>
      <c r="H30" s="240"/>
      <c r="I30" s="257"/>
      <c r="J30" s="248"/>
      <c r="K30" s="312"/>
    </row>
    <row r="31" spans="1:18" ht="24" customHeight="1" x14ac:dyDescent="0.15">
      <c r="A31" s="5"/>
      <c r="B31" s="238"/>
      <c r="C31" s="164"/>
      <c r="D31" s="146"/>
      <c r="E31" s="239"/>
      <c r="F31" s="240"/>
      <c r="G31" s="239"/>
      <c r="H31" s="240"/>
      <c r="I31" s="258"/>
      <c r="J31" s="248"/>
      <c r="K31" s="312"/>
    </row>
    <row r="32" spans="1:18" ht="24" customHeight="1" x14ac:dyDescent="0.15">
      <c r="A32" s="5"/>
      <c r="B32" s="238"/>
      <c r="C32" s="164"/>
      <c r="D32" s="259"/>
      <c r="E32" s="239"/>
      <c r="F32" s="240"/>
      <c r="G32" s="239"/>
      <c r="H32" s="240"/>
      <c r="I32" s="257"/>
      <c r="J32" s="248"/>
      <c r="K32" s="221"/>
      <c r="L32" s="3"/>
      <c r="M32" s="3"/>
    </row>
    <row r="33" spans="1:19" ht="24" customHeight="1" x14ac:dyDescent="0.15">
      <c r="A33" s="4"/>
      <c r="B33" s="238"/>
      <c r="C33" s="164"/>
      <c r="D33" s="108"/>
      <c r="E33" s="250"/>
      <c r="F33" s="250"/>
      <c r="G33" s="250"/>
      <c r="H33" s="250"/>
      <c r="I33" s="9"/>
      <c r="J33" s="826" t="s">
        <v>448</v>
      </c>
      <c r="K33" s="827"/>
      <c r="L33" s="245"/>
      <c r="M33" s="245"/>
      <c r="N33" s="246">
        <v>1024</v>
      </c>
      <c r="O33" s="247" t="s">
        <v>287</v>
      </c>
      <c r="P33" s="246">
        <v>1024</v>
      </c>
      <c r="Q33" s="247" t="s">
        <v>287</v>
      </c>
      <c r="R33" s="297"/>
    </row>
    <row r="34" spans="1:19" ht="24" customHeight="1" x14ac:dyDescent="0.15">
      <c r="A34" s="4"/>
      <c r="B34" s="238"/>
      <c r="C34" s="164"/>
      <c r="D34" s="108"/>
      <c r="E34" s="4"/>
      <c r="F34" s="174"/>
      <c r="G34" s="250"/>
      <c r="H34" s="250"/>
      <c r="I34" s="4"/>
      <c r="J34" s="248"/>
      <c r="K34" s="238" t="s">
        <v>173</v>
      </c>
      <c r="L34" s="379"/>
      <c r="M34" s="380" t="s">
        <v>174</v>
      </c>
      <c r="N34" s="250">
        <v>189</v>
      </c>
      <c r="O34" s="250" t="s">
        <v>287</v>
      </c>
      <c r="P34" s="249">
        <v>189</v>
      </c>
      <c r="Q34" s="250" t="s">
        <v>287</v>
      </c>
      <c r="R34" s="9" t="s">
        <v>997</v>
      </c>
    </row>
    <row r="35" spans="1:19" ht="24" customHeight="1" x14ac:dyDescent="0.15">
      <c r="A35" s="4"/>
      <c r="B35" s="238"/>
      <c r="C35" s="164"/>
      <c r="D35" s="108"/>
      <c r="E35" s="260"/>
      <c r="F35" s="174"/>
      <c r="G35" s="249"/>
      <c r="H35" s="250"/>
      <c r="I35" s="261"/>
      <c r="J35" s="254"/>
      <c r="K35" s="238" t="s">
        <v>175</v>
      </c>
      <c r="L35" s="379"/>
      <c r="M35" s="380" t="s">
        <v>176</v>
      </c>
      <c r="N35" s="250">
        <v>280</v>
      </c>
      <c r="O35" s="250" t="s">
        <v>287</v>
      </c>
      <c r="P35" s="249">
        <v>280</v>
      </c>
      <c r="Q35" s="250" t="s">
        <v>287</v>
      </c>
      <c r="R35" s="9" t="s">
        <v>998</v>
      </c>
    </row>
    <row r="36" spans="1:19" ht="24" customHeight="1" x14ac:dyDescent="0.15">
      <c r="A36" s="4"/>
      <c r="B36" s="238"/>
      <c r="C36" s="164"/>
      <c r="D36" s="262"/>
      <c r="E36" s="260"/>
      <c r="F36" s="174"/>
      <c r="G36" s="249"/>
      <c r="H36" s="250"/>
      <c r="I36" s="4"/>
      <c r="J36" s="248"/>
      <c r="K36" s="238" t="s">
        <v>177</v>
      </c>
      <c r="L36" s="379"/>
      <c r="M36" s="380" t="s">
        <v>178</v>
      </c>
      <c r="N36" s="250">
        <v>527</v>
      </c>
      <c r="O36" s="250" t="s">
        <v>287</v>
      </c>
      <c r="P36" s="249">
        <v>527</v>
      </c>
      <c r="Q36" s="250" t="s">
        <v>287</v>
      </c>
      <c r="R36" s="9" t="s">
        <v>999</v>
      </c>
      <c r="S36" s="4"/>
    </row>
    <row r="37" spans="1:19" ht="24" customHeight="1" x14ac:dyDescent="0.15">
      <c r="A37" s="4"/>
      <c r="B37" s="238"/>
      <c r="C37" s="164"/>
      <c r="D37" s="108"/>
      <c r="E37" s="4"/>
      <c r="F37" s="174"/>
      <c r="G37" s="250"/>
      <c r="H37" s="250"/>
      <c r="I37" s="4"/>
      <c r="J37" s="248"/>
      <c r="K37" s="238" t="s">
        <v>179</v>
      </c>
      <c r="L37" s="379"/>
      <c r="M37" s="380" t="s">
        <v>76</v>
      </c>
      <c r="N37" s="250">
        <v>28</v>
      </c>
      <c r="O37" s="250" t="s">
        <v>287</v>
      </c>
      <c r="P37" s="249">
        <v>28</v>
      </c>
      <c r="Q37" s="250" t="s">
        <v>287</v>
      </c>
      <c r="R37" s="9" t="s">
        <v>1000</v>
      </c>
    </row>
    <row r="38" spans="1:19" ht="24" customHeight="1" thickBot="1" x14ac:dyDescent="0.2">
      <c r="A38" s="4"/>
      <c r="B38" s="263"/>
      <c r="C38" s="264"/>
      <c r="D38" s="265"/>
      <c r="E38" s="172"/>
      <c r="F38" s="172"/>
      <c r="G38" s="172"/>
      <c r="H38" s="172"/>
      <c r="I38" s="266"/>
      <c r="J38" s="267"/>
      <c r="K38" s="238"/>
      <c r="L38" s="164"/>
      <c r="M38" s="146"/>
      <c r="N38" s="250"/>
      <c r="O38" s="250"/>
      <c r="P38" s="249"/>
      <c r="Q38" s="250"/>
      <c r="R38" s="9"/>
    </row>
    <row r="39" spans="1:19" ht="13.5" customHeight="1" x14ac:dyDescent="0.15">
      <c r="B39" s="88" t="s">
        <v>985</v>
      </c>
      <c r="C39" s="268"/>
      <c r="D39" s="268"/>
      <c r="E39" s="268"/>
      <c r="F39" s="268"/>
      <c r="G39" s="268"/>
      <c r="H39" s="268"/>
      <c r="I39" s="268"/>
      <c r="J39" s="248"/>
      <c r="K39" s="269"/>
      <c r="L39" s="187"/>
      <c r="M39" s="187"/>
      <c r="N39" s="187"/>
      <c r="O39" s="187"/>
      <c r="P39" s="187"/>
      <c r="Q39" s="187"/>
      <c r="R39" s="187"/>
    </row>
    <row r="40" spans="1:19" ht="24" customHeight="1" x14ac:dyDescent="0.15"/>
    <row r="41" spans="1:19" ht="15" customHeight="1" x14ac:dyDescent="0.15"/>
    <row r="42" spans="1:19" ht="19.5" customHeight="1" x14ac:dyDescent="0.15"/>
    <row r="43" spans="1:19" ht="13.5" customHeight="1" x14ac:dyDescent="0.15"/>
    <row r="44" spans="1:19" ht="13.5" customHeight="1" x14ac:dyDescent="0.15"/>
    <row r="45" spans="1:19" ht="13.5" customHeight="1" x14ac:dyDescent="0.15"/>
    <row r="46" spans="1:19" ht="13.5" customHeight="1" x14ac:dyDescent="0.15"/>
    <row r="47" spans="1:19" ht="13.5" customHeight="1" x14ac:dyDescent="0.15"/>
    <row r="48" spans="1:19" ht="13.5" customHeight="1" x14ac:dyDescent="0.15"/>
    <row r="49" ht="13.5" customHeight="1" x14ac:dyDescent="0.15"/>
    <row r="50" ht="13.5" customHeight="1" x14ac:dyDescent="0.15"/>
    <row r="51" ht="13.5" customHeight="1" x14ac:dyDescent="0.15"/>
    <row r="52" ht="13.5" customHeight="1" x14ac:dyDescent="0.15"/>
    <row r="53" ht="13.5" customHeight="1" x14ac:dyDescent="0.15"/>
  </sheetData>
  <mergeCells count="26">
    <mergeCell ref="J23:K23"/>
    <mergeCell ref="J33:K33"/>
    <mergeCell ref="O6:O8"/>
    <mergeCell ref="P6:P8"/>
    <mergeCell ref="Q6:Q7"/>
    <mergeCell ref="J22:K22"/>
    <mergeCell ref="A9:B9"/>
    <mergeCell ref="J9:K9"/>
    <mergeCell ref="F6:F8"/>
    <mergeCell ref="G6:G8"/>
    <mergeCell ref="H6:H7"/>
    <mergeCell ref="J6:K7"/>
    <mergeCell ref="B1:R1"/>
    <mergeCell ref="B3:R3"/>
    <mergeCell ref="A4:R4"/>
    <mergeCell ref="E5:H5"/>
    <mergeCell ref="I5:I6"/>
    <mergeCell ref="N5:Q5"/>
    <mergeCell ref="R5:R6"/>
    <mergeCell ref="B6:B7"/>
    <mergeCell ref="C6:D7"/>
    <mergeCell ref="E6:E8"/>
    <mergeCell ref="I7:I8"/>
    <mergeCell ref="R7:R8"/>
    <mergeCell ref="L6:M7"/>
    <mergeCell ref="N6:N8"/>
  </mergeCells>
  <phoneticPr fontId="4"/>
  <printOptions horizontalCentered="1"/>
  <pageMargins left="0.39370078740157483" right="0.51181102362204722" top="0.78740157480314965" bottom="0.59055118110236227" header="0.51181102362204722" footer="0.11811023622047245"/>
  <pageSetup paperSize="9" scale="80" firstPageNumber="220" orientation="portrait" r:id="rId1"/>
  <headerFooter scaleWithDoc="0" alignWithMargins="0">
    <oddFooter>&amp;C&amp;"ＭＳ Ｐ明朝,標準"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表紙</vt:lpstr>
      <vt:lpstr>グラフ１</vt:lpstr>
      <vt:lpstr>グラフ２</vt:lpstr>
      <vt:lpstr>１.住宅(1)(2)(3)(4)</vt:lpstr>
      <vt:lpstr>１.住宅(5)(6)(7)</vt:lpstr>
      <vt:lpstr>１.住宅(8)(9)(10)(11)</vt:lpstr>
      <vt:lpstr>１.住宅(12)</vt:lpstr>
      <vt:lpstr>２.(1)公営 (2)市営</vt:lpstr>
      <vt:lpstr>２.(3)公営一覧</vt:lpstr>
      <vt:lpstr>３.確認申請、４.違反</vt:lpstr>
      <vt:lpstr>５.着工(1)(2)(3)、６.課税</vt:lpstr>
      <vt:lpstr>７.市町村別</vt:lpstr>
      <vt:lpstr>８.道路、９.橋梁、1０.公園</vt:lpstr>
      <vt:lpstr>11.公園一覧</vt:lpstr>
      <vt:lpstr>グラフ１!Print_Area</vt:lpstr>
      <vt:lpstr>グラフ２!Print_Area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2023-06-15T02:06:19Z</cp:lastPrinted>
  <dcterms:created xsi:type="dcterms:W3CDTF">2001-10-16T05:34:11Z</dcterms:created>
  <dcterms:modified xsi:type="dcterms:W3CDTF">2023-06-30T01:49:46Z</dcterms:modified>
</cp:coreProperties>
</file>