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3_統計課ホームページ\R4_統計書\"/>
    </mc:Choice>
  </mc:AlternateContent>
  <bookViews>
    <workbookView xWindow="-15" yWindow="-15" windowWidth="14370" windowHeight="8820" tabRatio="824"/>
  </bookViews>
  <sheets>
    <sheet name="表紙" sheetId="68" r:id="rId1"/>
    <sheet name="グラフ１" sheetId="69" r:id="rId2"/>
    <sheet name="グラフ２" sheetId="70" r:id="rId3"/>
    <sheet name="１.家計調査(1)" sheetId="71" r:id="rId4"/>
    <sheet name="１.家計調査(2)" sheetId="72" r:id="rId5"/>
    <sheet name="１.家計調査(2)-2" sheetId="73" r:id="rId6"/>
    <sheet name="２.消費生活(1)" sheetId="81" r:id="rId7"/>
    <sheet name="２.消費生活(2)" sheetId="82" r:id="rId8"/>
    <sheet name="２.消費生活(3)" sheetId="83" r:id="rId9"/>
  </sheets>
  <definedNames>
    <definedName name="_xlnm.Print_Area" localSheetId="3">'１.家計調査(1)'!$A$1:$Y$55</definedName>
    <definedName name="_xlnm.Print_Area" localSheetId="5">'１.家計調査(2)-2'!$A$1:$O$44</definedName>
    <definedName name="_xlnm.Print_Area" localSheetId="6">'２.消費生活(1)'!$A$1:$I$32</definedName>
    <definedName name="_xlnm.Print_Area" localSheetId="1">グラフ１!$A$1:$I$57</definedName>
    <definedName name="_xlnm.Print_Area" localSheetId="2">グラフ２!$A$1:$J$57</definedName>
  </definedNames>
  <calcPr calcId="162913"/>
</workbook>
</file>

<file path=xl/calcChain.xml><?xml version="1.0" encoding="utf-8"?>
<calcChain xmlns="http://schemas.openxmlformats.org/spreadsheetml/2006/main">
  <c r="Y54" i="71" l="1"/>
  <c r="O40" i="73" l="1"/>
  <c r="M40" i="73"/>
  <c r="U54" i="72" l="1"/>
  <c r="U16" i="72"/>
</calcChain>
</file>

<file path=xl/sharedStrings.xml><?xml version="1.0" encoding="utf-8"?>
<sst xmlns="http://schemas.openxmlformats.org/spreadsheetml/2006/main" count="863" uniqueCount="300">
  <si>
    <t>集計世帯数</t>
    <rPh sb="0" eb="2">
      <t>シュウケイ</t>
    </rPh>
    <rPh sb="2" eb="5">
      <t>セタイスウ</t>
    </rPh>
    <phoneticPr fontId="4"/>
  </si>
  <si>
    <t>世帯人員</t>
    <rPh sb="0" eb="2">
      <t>セタイ</t>
    </rPh>
    <rPh sb="2" eb="4">
      <t>ジンイン</t>
    </rPh>
    <phoneticPr fontId="4"/>
  </si>
  <si>
    <t>有業人員</t>
    <rPh sb="0" eb="1">
      <t>ユウ</t>
    </rPh>
    <rPh sb="1" eb="2">
      <t>ギョウ</t>
    </rPh>
    <rPh sb="2" eb="4">
      <t>ジンイン</t>
    </rPh>
    <phoneticPr fontId="4"/>
  </si>
  <si>
    <t>東　　　　　大　　　　　阪　　　　　市</t>
    <rPh sb="0" eb="1">
      <t>ヒガシ</t>
    </rPh>
    <rPh sb="6" eb="7">
      <t>ダイ</t>
    </rPh>
    <rPh sb="12" eb="13">
      <t>サカ</t>
    </rPh>
    <rPh sb="18" eb="19">
      <t>シ</t>
    </rPh>
    <phoneticPr fontId="4"/>
  </si>
  <si>
    <t>-</t>
  </si>
  <si>
    <t>項　  　　目</t>
    <rPh sb="0" eb="1">
      <t>コウ</t>
    </rPh>
    <rPh sb="6" eb="7">
      <t>メ</t>
    </rPh>
    <phoneticPr fontId="4"/>
  </si>
  <si>
    <t>（ 人 ）</t>
    <rPh sb="2" eb="3">
      <t>ニン</t>
    </rPh>
    <phoneticPr fontId="4"/>
  </si>
  <si>
    <t>（ 歳 ）</t>
    <rPh sb="2" eb="3">
      <t>サイ</t>
    </rPh>
    <phoneticPr fontId="4"/>
  </si>
  <si>
    <t>項　　　  目</t>
    <rPh sb="0" eb="1">
      <t>コウ</t>
    </rPh>
    <rPh sb="6" eb="7">
      <t>メ</t>
    </rPh>
    <phoneticPr fontId="4"/>
  </si>
  <si>
    <t>（ 歳 ）</t>
    <rPh sb="2" eb="3">
      <t>トシ</t>
    </rPh>
    <phoneticPr fontId="4"/>
  </si>
  <si>
    <t>交　　通</t>
    <rPh sb="0" eb="1">
      <t>コウ</t>
    </rPh>
    <rPh sb="3" eb="4">
      <t>ツウ</t>
    </rPh>
    <phoneticPr fontId="4"/>
  </si>
  <si>
    <t>教　　育</t>
    <rPh sb="0" eb="1">
      <t>キョウ</t>
    </rPh>
    <rPh sb="3" eb="4">
      <t>イク</t>
    </rPh>
    <phoneticPr fontId="4"/>
  </si>
  <si>
    <t>係　　数</t>
    <rPh sb="0" eb="1">
      <t>カカリ</t>
    </rPh>
    <rPh sb="3" eb="4">
      <t>カズ</t>
    </rPh>
    <phoneticPr fontId="4"/>
  </si>
  <si>
    <t>家　　　具</t>
    <rPh sb="0" eb="1">
      <t>イエ</t>
    </rPh>
    <rPh sb="4" eb="5">
      <t>グ</t>
    </rPh>
    <phoneticPr fontId="4"/>
  </si>
  <si>
    <t>通　　信</t>
    <rPh sb="0" eb="1">
      <t>ツウ</t>
    </rPh>
    <rPh sb="3" eb="4">
      <t>シン</t>
    </rPh>
    <phoneticPr fontId="4"/>
  </si>
  <si>
    <t>水　　道</t>
    <rPh sb="0" eb="1">
      <t>ミズ</t>
    </rPh>
    <rPh sb="3" eb="4">
      <t>ミチ</t>
    </rPh>
    <phoneticPr fontId="4"/>
  </si>
  <si>
    <t>光　　熱</t>
    <rPh sb="0" eb="1">
      <t>ヒカリ</t>
    </rPh>
    <rPh sb="3" eb="4">
      <t>ネツ</t>
    </rPh>
    <phoneticPr fontId="4"/>
  </si>
  <si>
    <t>住　　居</t>
    <rPh sb="0" eb="1">
      <t>ジュウ</t>
    </rPh>
    <rPh sb="3" eb="4">
      <t>イ</t>
    </rPh>
    <phoneticPr fontId="4"/>
  </si>
  <si>
    <t>食　　料</t>
    <rPh sb="0" eb="1">
      <t>ショク</t>
    </rPh>
    <rPh sb="3" eb="4">
      <t>リョウ</t>
    </rPh>
    <phoneticPr fontId="4"/>
  </si>
  <si>
    <t>項　　　　目</t>
    <rPh sb="0" eb="6">
      <t>コウモク</t>
    </rPh>
    <phoneticPr fontId="4"/>
  </si>
  <si>
    <t>集計</t>
    <rPh sb="0" eb="2">
      <t>シュウケイ</t>
    </rPh>
    <phoneticPr fontId="4"/>
  </si>
  <si>
    <t>世帯</t>
    <rPh sb="0" eb="2">
      <t>セタイ</t>
    </rPh>
    <phoneticPr fontId="4"/>
  </si>
  <si>
    <t>有業</t>
    <rPh sb="0" eb="1">
      <t>ユウ</t>
    </rPh>
    <rPh sb="1" eb="2">
      <t>ギョウ</t>
    </rPh>
    <phoneticPr fontId="4"/>
  </si>
  <si>
    <t>世帯主</t>
    <rPh sb="0" eb="3">
      <t>セタイヌシ</t>
    </rPh>
    <phoneticPr fontId="4"/>
  </si>
  <si>
    <t>人員</t>
    <rPh sb="0" eb="2">
      <t>ジンイン</t>
    </rPh>
    <phoneticPr fontId="4"/>
  </si>
  <si>
    <t>の年齢</t>
    <rPh sb="1" eb="3">
      <t>ネンレイ</t>
    </rPh>
    <phoneticPr fontId="4"/>
  </si>
  <si>
    <t>保　　健</t>
    <rPh sb="0" eb="1">
      <t>タモツ</t>
    </rPh>
    <rPh sb="3" eb="4">
      <t>ケン</t>
    </rPh>
    <phoneticPr fontId="4"/>
  </si>
  <si>
    <t>医　　療</t>
    <rPh sb="0" eb="1">
      <t>イ</t>
    </rPh>
    <rPh sb="3" eb="4">
      <t>リョウ</t>
    </rPh>
    <phoneticPr fontId="4"/>
  </si>
  <si>
    <t>教　　養</t>
    <rPh sb="0" eb="1">
      <t>キョウ</t>
    </rPh>
    <rPh sb="3" eb="4">
      <t>マモル</t>
    </rPh>
    <phoneticPr fontId="4"/>
  </si>
  <si>
    <t>年　　 齢</t>
    <rPh sb="0" eb="1">
      <t>トシ</t>
    </rPh>
    <rPh sb="4" eb="5">
      <t>ヨワイ</t>
    </rPh>
    <phoneticPr fontId="4"/>
  </si>
  <si>
    <t>消費支出</t>
    <rPh sb="0" eb="2">
      <t>ショウヒ</t>
    </rPh>
    <rPh sb="2" eb="4">
      <t>シシュツ</t>
    </rPh>
    <phoneticPr fontId="4"/>
  </si>
  <si>
    <t>その他の</t>
    <rPh sb="0" eb="3">
      <t>ソノタ</t>
    </rPh>
    <phoneticPr fontId="4"/>
  </si>
  <si>
    <t>及び</t>
    <rPh sb="0" eb="1">
      <t>オヨ</t>
    </rPh>
    <phoneticPr fontId="4"/>
  </si>
  <si>
    <t>保健医療</t>
    <rPh sb="0" eb="1">
      <t>ホケン</t>
    </rPh>
    <rPh sb="1" eb="2">
      <t>ケン</t>
    </rPh>
    <rPh sb="2" eb="4">
      <t>イリョウ</t>
    </rPh>
    <phoneticPr fontId="4"/>
  </si>
  <si>
    <t>家事用品</t>
    <rPh sb="0" eb="2">
      <t>カジ</t>
    </rPh>
    <rPh sb="2" eb="4">
      <t>ヨウヒン</t>
    </rPh>
    <phoneticPr fontId="4"/>
  </si>
  <si>
    <t>平</t>
    <rPh sb="0" eb="1">
      <t>ヘイ</t>
    </rPh>
    <phoneticPr fontId="4"/>
  </si>
  <si>
    <t>成</t>
    <rPh sb="0" eb="1">
      <t>セイ</t>
    </rPh>
    <phoneticPr fontId="4"/>
  </si>
  <si>
    <t>住居</t>
    <rPh sb="0" eb="2">
      <t>ジュウキョ</t>
    </rPh>
    <phoneticPr fontId="4"/>
  </si>
  <si>
    <t>光熱・水道</t>
    <rPh sb="0" eb="2">
      <t>コウネツ</t>
    </rPh>
    <rPh sb="3" eb="5">
      <t>スイドウ</t>
    </rPh>
    <phoneticPr fontId="4"/>
  </si>
  <si>
    <t>家具・家事用品</t>
    <rPh sb="0" eb="2">
      <t>カグ</t>
    </rPh>
    <rPh sb="3" eb="5">
      <t>カジ</t>
    </rPh>
    <rPh sb="5" eb="7">
      <t>ヨウヒン</t>
    </rPh>
    <phoneticPr fontId="4"/>
  </si>
  <si>
    <t>被服及び履物</t>
    <rPh sb="0" eb="2">
      <t>ヒフク</t>
    </rPh>
    <rPh sb="2" eb="3">
      <t>オヨ</t>
    </rPh>
    <rPh sb="4" eb="6">
      <t>ハキモノ</t>
    </rPh>
    <phoneticPr fontId="4"/>
  </si>
  <si>
    <t>保健医療</t>
    <rPh sb="0" eb="2">
      <t>ホケン</t>
    </rPh>
    <rPh sb="2" eb="4">
      <t>イリョウ</t>
    </rPh>
    <phoneticPr fontId="4"/>
  </si>
  <si>
    <t>教育</t>
    <rPh sb="0" eb="2">
      <t>キョウイク</t>
    </rPh>
    <phoneticPr fontId="4"/>
  </si>
  <si>
    <t>教養娯楽</t>
    <rPh sb="0" eb="2">
      <t>キョウヨウ</t>
    </rPh>
    <rPh sb="2" eb="4">
      <t>ゴラク</t>
    </rPh>
    <phoneticPr fontId="4"/>
  </si>
  <si>
    <t>世帯主の</t>
    <rPh sb="0" eb="3">
      <t>セタイヌシ</t>
    </rPh>
    <phoneticPr fontId="4"/>
  </si>
  <si>
    <t>月</t>
    <rPh sb="0" eb="1">
      <t>ツキ</t>
    </rPh>
    <phoneticPr fontId="4"/>
  </si>
  <si>
    <t>期</t>
    <rPh sb="0" eb="1">
      <t>キ</t>
    </rPh>
    <phoneticPr fontId="4"/>
  </si>
  <si>
    <t>履　　物</t>
    <rPh sb="0" eb="1">
      <t>クツ</t>
    </rPh>
    <rPh sb="3" eb="4">
      <t>モノ</t>
    </rPh>
    <phoneticPr fontId="4"/>
  </si>
  <si>
    <t>被　　服</t>
    <rPh sb="0" eb="1">
      <t>ヒ</t>
    </rPh>
    <rPh sb="3" eb="4">
      <t>フク</t>
    </rPh>
    <phoneticPr fontId="4"/>
  </si>
  <si>
    <t>娯　　楽</t>
    <rPh sb="0" eb="1">
      <t>タノ</t>
    </rPh>
    <rPh sb="3" eb="4">
      <t>ラク</t>
    </rPh>
    <phoneticPr fontId="4"/>
  </si>
  <si>
    <t>非消費支出</t>
    <rPh sb="0" eb="1">
      <t>ヒ</t>
    </rPh>
    <rPh sb="1" eb="3">
      <t>ショウヒ</t>
    </rPh>
    <rPh sb="3" eb="5">
      <t>シシュツ</t>
    </rPh>
    <phoneticPr fontId="4"/>
  </si>
  <si>
    <t>全　　　　　　　　　　　国</t>
    <rPh sb="0" eb="13">
      <t>ゼンコク</t>
    </rPh>
    <phoneticPr fontId="4"/>
  </si>
  <si>
    <t>黒　　字</t>
    <rPh sb="0" eb="1">
      <t>クロ</t>
    </rPh>
    <rPh sb="3" eb="4">
      <t>ジ</t>
    </rPh>
    <phoneticPr fontId="4"/>
  </si>
  <si>
    <t>貯蓄純増</t>
    <rPh sb="0" eb="2">
      <t>チョチク</t>
    </rPh>
    <rPh sb="2" eb="3">
      <t>ジュン</t>
    </rPh>
    <rPh sb="3" eb="4">
      <t>マ</t>
    </rPh>
    <phoneticPr fontId="4"/>
  </si>
  <si>
    <t>実収入</t>
    <rPh sb="0" eb="1">
      <t>ジツ</t>
    </rPh>
    <rPh sb="1" eb="3">
      <t>シュウニュウ</t>
    </rPh>
    <phoneticPr fontId="4"/>
  </si>
  <si>
    <t>勤め先</t>
    <rPh sb="0" eb="3">
      <t>ツトメサキ</t>
    </rPh>
    <phoneticPr fontId="4"/>
  </si>
  <si>
    <t>収　 入</t>
    <rPh sb="0" eb="1">
      <t>オサム</t>
    </rPh>
    <rPh sb="3" eb="4">
      <t>イ</t>
    </rPh>
    <phoneticPr fontId="4"/>
  </si>
  <si>
    <t>世帯主の配</t>
    <rPh sb="0" eb="3">
      <t>セタイヌシ</t>
    </rPh>
    <rPh sb="4" eb="5">
      <t>ハイグウ</t>
    </rPh>
    <phoneticPr fontId="4"/>
  </si>
  <si>
    <t>他の世帯</t>
    <rPh sb="0" eb="1">
      <t>ホカ</t>
    </rPh>
    <rPh sb="2" eb="4">
      <t>セタイ</t>
    </rPh>
    <phoneticPr fontId="4"/>
  </si>
  <si>
    <t>収   入</t>
    <rPh sb="0" eb="1">
      <t>オサム</t>
    </rPh>
    <rPh sb="4" eb="5">
      <t>イ</t>
    </rPh>
    <phoneticPr fontId="4"/>
  </si>
  <si>
    <t>定期収入</t>
    <rPh sb="0" eb="2">
      <t>テイキ</t>
    </rPh>
    <rPh sb="2" eb="4">
      <t>シュウニュウ</t>
    </rPh>
    <phoneticPr fontId="4"/>
  </si>
  <si>
    <t>臨時収入・賞与</t>
    <rPh sb="0" eb="2">
      <t>リンジ</t>
    </rPh>
    <rPh sb="2" eb="4">
      <t>シュウニュウ</t>
    </rPh>
    <rPh sb="5" eb="7">
      <t>ショウヨ</t>
    </rPh>
    <phoneticPr fontId="4"/>
  </si>
  <si>
    <t>偶者の収入</t>
    <rPh sb="0" eb="1">
      <t>グウ</t>
    </rPh>
    <rPh sb="1" eb="2">
      <t>シャ</t>
    </rPh>
    <rPh sb="3" eb="5">
      <t>シュウニュウ</t>
    </rPh>
    <phoneticPr fontId="4"/>
  </si>
  <si>
    <t>員 収 入</t>
    <rPh sb="0" eb="1">
      <t>イン</t>
    </rPh>
    <rPh sb="2" eb="3">
      <t>オサム</t>
    </rPh>
    <rPh sb="4" eb="5">
      <t>イ</t>
    </rPh>
    <phoneticPr fontId="4"/>
  </si>
  <si>
    <t>収  入</t>
    <rPh sb="0" eb="1">
      <t>オサム</t>
    </rPh>
    <rPh sb="3" eb="4">
      <t>イ</t>
    </rPh>
    <phoneticPr fontId="4"/>
  </si>
  <si>
    <t>・</t>
    <phoneticPr fontId="4"/>
  </si>
  <si>
    <t>エンゲル係数</t>
    <rPh sb="4" eb="5">
      <t>カカリ</t>
    </rPh>
    <rPh sb="5" eb="6">
      <t>カズ</t>
    </rPh>
    <phoneticPr fontId="4"/>
  </si>
  <si>
    <t>平均消費性向</t>
    <rPh sb="4" eb="6">
      <t>セイコウ</t>
    </rPh>
    <phoneticPr fontId="4"/>
  </si>
  <si>
    <t>平均貯蓄率</t>
    <phoneticPr fontId="4"/>
  </si>
  <si>
    <t>１）</t>
    <phoneticPr fontId="4"/>
  </si>
  <si>
    <t>２）</t>
    <phoneticPr fontId="4"/>
  </si>
  <si>
    <t>３）</t>
    <phoneticPr fontId="4"/>
  </si>
  <si>
    <t>４）</t>
    <phoneticPr fontId="4"/>
  </si>
  <si>
    <t>５）</t>
    <phoneticPr fontId="4"/>
  </si>
  <si>
    <t>消 費 生 活</t>
    <rPh sb="0" eb="1">
      <t>ケ</t>
    </rPh>
    <rPh sb="2" eb="3">
      <t>ヒ</t>
    </rPh>
    <rPh sb="4" eb="5">
      <t>ショウ</t>
    </rPh>
    <rPh sb="6" eb="7">
      <t>カツ</t>
    </rPh>
    <phoneticPr fontId="4"/>
  </si>
  <si>
    <t>平成２１年</t>
    <rPh sb="0" eb="2">
      <t>ヘイセイ</t>
    </rPh>
    <rPh sb="4" eb="5">
      <t>ネン</t>
    </rPh>
    <phoneticPr fontId="4"/>
  </si>
  <si>
    <t>平成２２年</t>
    <rPh sb="0" eb="2">
      <t>ヘイセイ</t>
    </rPh>
    <rPh sb="4" eb="5">
      <t>ネン</t>
    </rPh>
    <phoneticPr fontId="4"/>
  </si>
  <si>
    <t>世帯主収入</t>
    <rPh sb="0" eb="3">
      <t>セタイヌシ</t>
    </rPh>
    <rPh sb="3" eb="5">
      <t>シュウニュウ</t>
    </rPh>
    <phoneticPr fontId="4"/>
  </si>
  <si>
    <t>食料</t>
    <rPh sb="0" eb="2">
      <t>ショクリョウ</t>
    </rPh>
    <phoneticPr fontId="4"/>
  </si>
  <si>
    <t>交通・通信</t>
    <rPh sb="0" eb="2">
      <t>コウツウ</t>
    </rPh>
    <rPh sb="3" eb="5">
      <t>ツウシン</t>
    </rPh>
    <phoneticPr fontId="4"/>
  </si>
  <si>
    <t>その他の消費支出</t>
    <rPh sb="0" eb="3">
      <t>ソノタ</t>
    </rPh>
    <rPh sb="4" eb="6">
      <t>ショウヒ</t>
    </rPh>
    <rPh sb="6" eb="8">
      <t>シシュツ</t>
    </rPh>
    <phoneticPr fontId="4"/>
  </si>
  <si>
    <t>消費生活</t>
    <rPh sb="0" eb="2">
      <t>ショウヒ</t>
    </rPh>
    <rPh sb="2" eb="4">
      <t>セイカツ</t>
    </rPh>
    <phoneticPr fontId="4"/>
  </si>
  <si>
    <t>ⅩⅠ</t>
    <phoneticPr fontId="4"/>
  </si>
  <si>
    <t>平成２３年</t>
    <rPh sb="0" eb="2">
      <t>ヘイセイ</t>
    </rPh>
    <rPh sb="4" eb="5">
      <t>ネン</t>
    </rPh>
    <phoneticPr fontId="4"/>
  </si>
  <si>
    <t>平成２４年</t>
    <rPh sb="0" eb="2">
      <t>ヘイセイ</t>
    </rPh>
    <rPh sb="4" eb="5">
      <t>ネン</t>
    </rPh>
    <phoneticPr fontId="4"/>
  </si>
  <si>
    <t>可処分
所 得
１）</t>
    <rPh sb="0" eb="3">
      <t>カショブン</t>
    </rPh>
    <phoneticPr fontId="4"/>
  </si>
  <si>
    <t>東　　　　大　　</t>
    <rPh sb="0" eb="1">
      <t>ヒガシ</t>
    </rPh>
    <rPh sb="5" eb="6">
      <t>ダイ</t>
    </rPh>
    <phoneticPr fontId="4"/>
  </si>
  <si>
    <t>勤め先
収　入</t>
    <rPh sb="0" eb="3">
      <t>ツトメサキ</t>
    </rPh>
    <phoneticPr fontId="4"/>
  </si>
  <si>
    <t>全　　　　　　</t>
    <rPh sb="0" eb="1">
      <t>ゼン</t>
    </rPh>
    <phoneticPr fontId="4"/>
  </si>
  <si>
    <t>　　　　　　国</t>
    <phoneticPr fontId="4"/>
  </si>
  <si>
    <t>平成２５年</t>
    <rPh sb="0" eb="2">
      <t>ヘイセイ</t>
    </rPh>
    <rPh sb="4" eb="5">
      <t>ネン</t>
    </rPh>
    <phoneticPr fontId="4"/>
  </si>
  <si>
    <t xml:space="preserve"> 1世帯当たり年平均1ヶ月間の収入の推移</t>
    <rPh sb="2" eb="4">
      <t>セタイ</t>
    </rPh>
    <rPh sb="4" eb="5">
      <t>ア</t>
    </rPh>
    <rPh sb="7" eb="8">
      <t>ネン</t>
    </rPh>
    <rPh sb="8" eb="10">
      <t>ヘイキン</t>
    </rPh>
    <rPh sb="12" eb="13">
      <t>ツキ</t>
    </rPh>
    <rPh sb="13" eb="14">
      <t>カン</t>
    </rPh>
    <rPh sb="15" eb="17">
      <t>シュウニュウ</t>
    </rPh>
    <rPh sb="18" eb="20">
      <t>スイイ</t>
    </rPh>
    <phoneticPr fontId="4"/>
  </si>
  <si>
    <t>（東大阪市、二人以上の世帯のうち勤労者世帯）</t>
    <rPh sb="6" eb="8">
      <t>フタリ</t>
    </rPh>
    <rPh sb="8" eb="10">
      <t>イジョウ</t>
    </rPh>
    <rPh sb="11" eb="13">
      <t>セタイ</t>
    </rPh>
    <phoneticPr fontId="4"/>
  </si>
  <si>
    <t>（2）　主要家計指標 （ 二人以上の世帯のうち勤労者世帯　＝　全国 ・ 東大阪市 ）つづき　</t>
    <rPh sb="4" eb="5">
      <t>シュ</t>
    </rPh>
    <rPh sb="5" eb="6">
      <t>ヨウ</t>
    </rPh>
    <rPh sb="6" eb="8">
      <t>カケイ</t>
    </rPh>
    <rPh sb="8" eb="9">
      <t>ユビ</t>
    </rPh>
    <rPh sb="9" eb="10">
      <t>シルベ</t>
    </rPh>
    <rPh sb="13" eb="15">
      <t>フタリ</t>
    </rPh>
    <rPh sb="15" eb="17">
      <t>イジョウ</t>
    </rPh>
    <rPh sb="18" eb="20">
      <t>セタイ</t>
    </rPh>
    <rPh sb="23" eb="26">
      <t>キンロウシャ</t>
    </rPh>
    <rPh sb="26" eb="28">
      <t>セタイ</t>
    </rPh>
    <rPh sb="31" eb="33">
      <t>ゼンコク</t>
    </rPh>
    <rPh sb="36" eb="40">
      <t>ヒガシオオサカシ</t>
    </rPh>
    <phoneticPr fontId="4"/>
  </si>
  <si>
    <t xml:space="preserve"> 　名　目　増　減　率  （ ％ ）</t>
    <rPh sb="8" eb="9">
      <t>ゲン</t>
    </rPh>
    <phoneticPr fontId="4"/>
  </si>
  <si>
    <t xml:space="preserve"> 　実　質　増　減　率  （ ％ ）</t>
    <rPh sb="8" eb="9">
      <t>ゲン</t>
    </rPh>
    <phoneticPr fontId="4"/>
  </si>
  <si>
    <t xml:space="preserve"> 調　査 （ つづく ）</t>
    <rPh sb="1" eb="2">
      <t>チョウ</t>
    </rPh>
    <rPh sb="3" eb="4">
      <t>サ</t>
    </rPh>
    <phoneticPr fontId="4"/>
  </si>
  <si>
    <t xml:space="preserve">(1)　主　要　家　計　指　標 </t>
    <rPh sb="4" eb="7">
      <t>シュヨウ</t>
    </rPh>
    <rPh sb="8" eb="9">
      <t>イエ</t>
    </rPh>
    <rPh sb="10" eb="11">
      <t>ケイ</t>
    </rPh>
    <rPh sb="12" eb="15">
      <t>シヒョウ</t>
    </rPh>
    <phoneticPr fontId="4"/>
  </si>
  <si>
    <t xml:space="preserve"> （ 二人以上の世帯　＝　全国 ・ 東大阪市 ）</t>
    <rPh sb="3" eb="5">
      <t>フタリ</t>
    </rPh>
    <rPh sb="5" eb="7">
      <t>イジョウ</t>
    </rPh>
    <rPh sb="13" eb="15">
      <t>ゼンコク</t>
    </rPh>
    <rPh sb="18" eb="19">
      <t>ヒガシ</t>
    </rPh>
    <rPh sb="19" eb="22">
      <t>オオサカシ</t>
    </rPh>
    <phoneticPr fontId="4"/>
  </si>
  <si>
    <t xml:space="preserve"> 調　査（つづき）</t>
    <rPh sb="1" eb="2">
      <t>チョウ</t>
    </rPh>
    <rPh sb="3" eb="4">
      <t>サ</t>
    </rPh>
    <phoneticPr fontId="4"/>
  </si>
  <si>
    <t xml:space="preserve">（2）　主　要　家　計　指　標 </t>
    <rPh sb="4" eb="5">
      <t>シュ</t>
    </rPh>
    <rPh sb="6" eb="7">
      <t>ヨウ</t>
    </rPh>
    <rPh sb="8" eb="9">
      <t>イエ</t>
    </rPh>
    <rPh sb="10" eb="11">
      <t>ケイ</t>
    </rPh>
    <rPh sb="12" eb="13">
      <t>ユビ</t>
    </rPh>
    <rPh sb="14" eb="15">
      <t>シルベ</t>
    </rPh>
    <phoneticPr fontId="4"/>
  </si>
  <si>
    <t>平成２６年</t>
    <rPh sb="0" eb="2">
      <t>ヘイセイ</t>
    </rPh>
    <rPh sb="4" eb="5">
      <t>ネン</t>
    </rPh>
    <phoneticPr fontId="4"/>
  </si>
  <si>
    <t>平成２７年</t>
    <rPh sb="0" eb="2">
      <t>ヘイセイ</t>
    </rPh>
    <rPh sb="4" eb="5">
      <t>ネン</t>
    </rPh>
    <phoneticPr fontId="4"/>
  </si>
  <si>
    <t>東</t>
    <rPh sb="0" eb="1">
      <t>ヒガシ</t>
    </rPh>
    <phoneticPr fontId="4"/>
  </si>
  <si>
    <t>大</t>
    <rPh sb="0" eb="1">
      <t>ダイ</t>
    </rPh>
    <phoneticPr fontId="4"/>
  </si>
  <si>
    <t>阪</t>
    <rPh sb="0" eb="1">
      <t>サカ</t>
    </rPh>
    <phoneticPr fontId="4"/>
  </si>
  <si>
    <t>市</t>
    <rPh sb="0" eb="1">
      <t>シ</t>
    </rPh>
    <phoneticPr fontId="4"/>
  </si>
  <si>
    <t xml:space="preserve">    勤 労 者 世 帯 の 消 費 支 出 </t>
    <rPh sb="4" eb="5">
      <t>ツトム</t>
    </rPh>
    <rPh sb="6" eb="7">
      <t>ロウ</t>
    </rPh>
    <rPh sb="8" eb="9">
      <t>シャ</t>
    </rPh>
    <rPh sb="10" eb="11">
      <t>ヨ</t>
    </rPh>
    <rPh sb="12" eb="13">
      <t>オビ</t>
    </rPh>
    <rPh sb="16" eb="17">
      <t>ケ</t>
    </rPh>
    <rPh sb="18" eb="19">
      <t>ヒ</t>
    </rPh>
    <rPh sb="20" eb="21">
      <t>ササ</t>
    </rPh>
    <rPh sb="22" eb="23">
      <t>デ</t>
    </rPh>
    <phoneticPr fontId="4"/>
  </si>
  <si>
    <t>資料：総務省統計局 「家計調査」　　</t>
    <rPh sb="0" eb="2">
      <t>シリョウ</t>
    </rPh>
    <rPh sb="3" eb="6">
      <t>ソウムショウ</t>
    </rPh>
    <rPh sb="6" eb="9">
      <t>トウケイキョク</t>
    </rPh>
    <rPh sb="11" eb="13">
      <t>カケイ</t>
    </rPh>
    <rPh sb="13" eb="15">
      <t>チョウサ</t>
    </rPh>
    <phoneticPr fontId="4"/>
  </si>
  <si>
    <t>資料：総務省統計局 「家計調査」　　　（注） 調査世帯１世帯当たり年平均１か月間の収入と支出である。　　１） 実収入-非消費支出</t>
    <rPh sb="55" eb="56">
      <t>ジツ</t>
    </rPh>
    <rPh sb="56" eb="58">
      <t>シュウニュウ</t>
    </rPh>
    <rPh sb="59" eb="60">
      <t>ヒ</t>
    </rPh>
    <rPh sb="60" eb="62">
      <t>ショウヒ</t>
    </rPh>
    <rPh sb="62" eb="64">
      <t>シシュツ</t>
    </rPh>
    <phoneticPr fontId="4"/>
  </si>
  <si>
    <t>資料：総務省統計局 「家計調査」　　１) 実収入－実支出＝可処分所得－消費支出(マイナスになれば赤字）　</t>
    <rPh sb="0" eb="2">
      <t>シリョウ</t>
    </rPh>
    <rPh sb="3" eb="6">
      <t>ソウムショウ</t>
    </rPh>
    <rPh sb="6" eb="9">
      <t>トウケイキョク</t>
    </rPh>
    <rPh sb="11" eb="13">
      <t>カケイ</t>
    </rPh>
    <rPh sb="13" eb="15">
      <t>チョウサ</t>
    </rPh>
    <phoneticPr fontId="4"/>
  </si>
  <si>
    <t>実</t>
    <phoneticPr fontId="4"/>
  </si>
  <si>
    <t>額 　（ 円 ）</t>
    <rPh sb="0" eb="1">
      <t>ガク</t>
    </rPh>
    <phoneticPr fontId="4"/>
  </si>
  <si>
    <t>ロース 100g</t>
  </si>
  <si>
    <t>モモ 100g</t>
  </si>
  <si>
    <t>メークイン 1㎏</t>
  </si>
  <si>
    <t>1㎏</t>
  </si>
  <si>
    <t>年</t>
  </si>
  <si>
    <t>平成２８年</t>
    <rPh sb="0" eb="2">
      <t>ヘイセイ</t>
    </rPh>
    <rPh sb="4" eb="5">
      <t>ネン</t>
    </rPh>
    <phoneticPr fontId="4"/>
  </si>
  <si>
    <t xml:space="preserve">１． 家　計 </t>
    <rPh sb="3" eb="4">
      <t>イエ</t>
    </rPh>
    <rPh sb="5" eb="6">
      <t>ケイ</t>
    </rPh>
    <phoneticPr fontId="4"/>
  </si>
  <si>
    <t>１． 家計調査（つづき）　</t>
    <rPh sb="3" eb="5">
      <t>カケイ</t>
    </rPh>
    <rPh sb="5" eb="7">
      <t>チョウサ</t>
    </rPh>
    <phoneticPr fontId="4"/>
  </si>
  <si>
    <t>世帯主の
年　 　齢</t>
    <rPh sb="0" eb="3">
      <t>セタイヌシ</t>
    </rPh>
    <phoneticPr fontId="4"/>
  </si>
  <si>
    <t xml:space="preserve">     (東大阪市、二人以上の世帯のうち勤労者世帯）</t>
    <phoneticPr fontId="4"/>
  </si>
  <si>
    <t xml:space="preserve"> </t>
    <phoneticPr fontId="4"/>
  </si>
  <si>
    <t>　　　　　　国</t>
    <phoneticPr fontId="4"/>
  </si>
  <si>
    <t>エンゲル</t>
    <phoneticPr fontId="4"/>
  </si>
  <si>
    <t>～</t>
    <phoneticPr fontId="4"/>
  </si>
  <si>
    <t>～</t>
    <phoneticPr fontId="4"/>
  </si>
  <si>
    <t xml:space="preserve">対　前　年  （ 同 期 ）  </t>
    <phoneticPr fontId="4"/>
  </si>
  <si>
    <t>対　前　年  （ 同期 ）　</t>
    <phoneticPr fontId="4"/>
  </si>
  <si>
    <t>　　阪　　　　市</t>
    <phoneticPr fontId="4"/>
  </si>
  <si>
    <t>エンゲル</t>
    <phoneticPr fontId="4"/>
  </si>
  <si>
    <t>・</t>
    <phoneticPr fontId="4"/>
  </si>
  <si>
    <t>（％）　１）</t>
    <phoneticPr fontId="4"/>
  </si>
  <si>
    <t>実</t>
    <phoneticPr fontId="4"/>
  </si>
  <si>
    <t>額 　（ 円 ）</t>
    <phoneticPr fontId="4"/>
  </si>
  <si>
    <t>（注） 調査世帯１世帯当たり年平均１か月間の収入と支出である。</t>
    <phoneticPr fontId="4"/>
  </si>
  <si>
    <t>・</t>
    <phoneticPr fontId="4"/>
  </si>
  <si>
    <t>実</t>
    <phoneticPr fontId="4"/>
  </si>
  <si>
    <t>額　（ 円 ）</t>
    <phoneticPr fontId="4"/>
  </si>
  <si>
    <t xml:space="preserve">対 前 年  （同期 ）  </t>
    <phoneticPr fontId="4"/>
  </si>
  <si>
    <t xml:space="preserve"> 名 目 増 加 率  （ ％ ）</t>
    <phoneticPr fontId="4"/>
  </si>
  <si>
    <t xml:space="preserve">対 前 年 （ 同期 ）  </t>
    <phoneticPr fontId="4"/>
  </si>
  <si>
    <t xml:space="preserve"> 実 質 増 加 率  （ ％ ）</t>
    <phoneticPr fontId="4"/>
  </si>
  <si>
    <t>実　　　　　   　額　（ 円 ）</t>
    <phoneticPr fontId="4"/>
  </si>
  <si>
    <t>対前年（同期）名目増加率 （％）</t>
    <phoneticPr fontId="4"/>
  </si>
  <si>
    <t>１）</t>
    <phoneticPr fontId="4"/>
  </si>
  <si>
    <t>２）</t>
    <phoneticPr fontId="4"/>
  </si>
  <si>
    <t>３）</t>
    <phoneticPr fontId="4"/>
  </si>
  <si>
    <t>４）</t>
    <phoneticPr fontId="4"/>
  </si>
  <si>
    <t>５）</t>
    <phoneticPr fontId="4"/>
  </si>
  <si>
    <t>平均貯蓄率</t>
    <phoneticPr fontId="4"/>
  </si>
  <si>
    <t>実　　　　　   　額　　　　　　（ 円 ）</t>
    <phoneticPr fontId="4"/>
  </si>
  <si>
    <t>２） (貯金－貯金引出)＋(保険掛金－保険取金)　　 ３） 消費支出÷可処分所得×100　　４） 貯蓄純増÷可処分所得×100　</t>
    <phoneticPr fontId="4"/>
  </si>
  <si>
    <t>（注） 調査世帯１世帯当たり年平均１か月間の収入と支出である。 　　　　</t>
    <phoneticPr fontId="4"/>
  </si>
  <si>
    <t xml:space="preserve"> </t>
    <phoneticPr fontId="4"/>
  </si>
  <si>
    <t xml:space="preserve"> １） 食料÷消費支出×100</t>
    <rPh sb="4" eb="6">
      <t>ショクリョウ</t>
    </rPh>
    <rPh sb="7" eb="9">
      <t>ショウヒ</t>
    </rPh>
    <rPh sb="9" eb="11">
      <t>シシュツ</t>
    </rPh>
    <phoneticPr fontId="4"/>
  </si>
  <si>
    <t>世帯数</t>
    <rPh sb="0" eb="2">
      <t>セタイ</t>
    </rPh>
    <rPh sb="2" eb="3">
      <t>カズ</t>
    </rPh>
    <phoneticPr fontId="4"/>
  </si>
  <si>
    <t>５） 食料÷消費支出×100</t>
    <phoneticPr fontId="4"/>
  </si>
  <si>
    <t>平成２９年</t>
    <rPh sb="0" eb="2">
      <t>ヘイセイ</t>
    </rPh>
    <rPh sb="4" eb="5">
      <t>ネン</t>
    </rPh>
    <phoneticPr fontId="4"/>
  </si>
  <si>
    <t>（東大阪市）</t>
  </si>
  <si>
    <t>(1)　生活関連物資価格調査</t>
  </si>
  <si>
    <t>単位 ： 円</t>
  </si>
  <si>
    <t>各年度平均</t>
  </si>
  <si>
    <t>よく売られている値段</t>
  </si>
  <si>
    <t>最低価格</t>
  </si>
  <si>
    <t>最高価格</t>
  </si>
  <si>
    <t>平均価格</t>
  </si>
  <si>
    <t>うるち米</t>
  </si>
  <si>
    <t>国内産・精米コシヒカリ 5㎏</t>
  </si>
  <si>
    <t>～</t>
  </si>
  <si>
    <t>食パン</t>
  </si>
  <si>
    <t>普通6枚切り</t>
  </si>
  <si>
    <t>しょう油</t>
  </si>
  <si>
    <t>濃口・特級（ポリ容器入り） 1ℓ</t>
  </si>
  <si>
    <t>砂糖</t>
  </si>
  <si>
    <t>白糖1㎏</t>
  </si>
  <si>
    <t>小麦粉</t>
  </si>
  <si>
    <t>ポリ容器入り 1㎏</t>
  </si>
  <si>
    <t>バター</t>
  </si>
  <si>
    <t>マヨネーズ</t>
  </si>
  <si>
    <t>コーヒー</t>
  </si>
  <si>
    <t>玉子</t>
  </si>
  <si>
    <t>10個（パック入り）</t>
  </si>
  <si>
    <t>牛肉</t>
  </si>
  <si>
    <t>普通（切り落とし） 100g</t>
  </si>
  <si>
    <t>豚肉</t>
  </si>
  <si>
    <t>鶏肉</t>
  </si>
  <si>
    <t>牛乳</t>
  </si>
  <si>
    <t>紙容器入り 1ℓ</t>
  </si>
  <si>
    <t>じゃがいも</t>
  </si>
  <si>
    <t>玉ねぎ</t>
  </si>
  <si>
    <t>キャベツ</t>
  </si>
  <si>
    <t>トイレットペーパー</t>
  </si>
  <si>
    <t>ティッシュペーパー</t>
  </si>
  <si>
    <t>5箱組(160枚×5)</t>
  </si>
  <si>
    <t>ポリ袋</t>
  </si>
  <si>
    <t>合成洗剤</t>
  </si>
  <si>
    <t>クリーニング代</t>
  </si>
  <si>
    <t>資料 ： 市民生活部消費生活センター</t>
  </si>
  <si>
    <t>（％）　１）</t>
    <phoneticPr fontId="4"/>
  </si>
  <si>
    <t>(2)　品目別消費生活相談受付件数</t>
  </si>
  <si>
    <t>相　談　品　目</t>
  </si>
  <si>
    <t>平成</t>
  </si>
  <si>
    <t>29年度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</si>
  <si>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</si>
  <si>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</si>
  <si>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</si>
  <si>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</si>
  <si>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</si>
  <si>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</si>
  <si>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</si>
  <si>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</si>
  <si>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</si>
  <si>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</si>
  <si>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</si>
  <si>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</si>
  <si>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総数</t>
  </si>
  <si>
    <t>商品一般</t>
  </si>
  <si>
    <t>食料品</t>
  </si>
  <si>
    <t>住居品</t>
  </si>
  <si>
    <t>光熱水品</t>
  </si>
  <si>
    <t>被服品</t>
  </si>
  <si>
    <t>保健衛生品</t>
  </si>
  <si>
    <t>教養娯楽品</t>
  </si>
  <si>
    <t>土地・建物・設備</t>
  </si>
  <si>
    <t>他の商品</t>
  </si>
  <si>
    <t>クリーニング</t>
  </si>
  <si>
    <t>工事・建築・加工</t>
  </si>
  <si>
    <t>修理・補修</t>
  </si>
  <si>
    <t>管理・保管</t>
  </si>
  <si>
    <t>役務一般</t>
  </si>
  <si>
    <t>金融・保険サービス</t>
  </si>
  <si>
    <t>運輸・通信サービス</t>
  </si>
  <si>
    <t>教育サービス</t>
  </si>
  <si>
    <t>保健・福祉サービス</t>
  </si>
  <si>
    <t>他の役務</t>
  </si>
  <si>
    <t>他の行政サービス</t>
  </si>
  <si>
    <t>他の相談</t>
  </si>
  <si>
    <t>(3)　内容別消費生活相談受付件数</t>
  </si>
  <si>
    <t>安全・衛生</t>
  </si>
  <si>
    <t>価格・料金</t>
  </si>
  <si>
    <t>計量・量目</t>
  </si>
  <si>
    <t>表示・広告</t>
  </si>
  <si>
    <t>販売方法</t>
  </si>
  <si>
    <t>契約・解約</t>
  </si>
  <si>
    <t>包装・容器</t>
  </si>
  <si>
    <t>施設・設備</t>
  </si>
  <si>
    <t>買物相談</t>
  </si>
  <si>
    <t>生活知識</t>
  </si>
  <si>
    <t>その他</t>
  </si>
  <si>
    <t>キャノーラ油</t>
    <rPh sb="5" eb="6">
      <t>アブラ</t>
    </rPh>
    <phoneticPr fontId="4"/>
  </si>
  <si>
    <t>キューピー 350g</t>
  </si>
  <si>
    <t>ﾈｽｶﾌｪｺﾞｰﾙﾄﾞﾌﾞﾚﾝﾄﾞ 120g</t>
  </si>
  <si>
    <t>接客対応</t>
    <phoneticPr fontId="35"/>
  </si>
  <si>
    <t>平成３０年</t>
    <rPh sb="0" eb="2">
      <t>ヘイセイ</t>
    </rPh>
    <rPh sb="4" eb="5">
      <t>ネン</t>
    </rPh>
    <phoneticPr fontId="4"/>
  </si>
  <si>
    <t xml:space="preserve">           -</t>
  </si>
  <si>
    <t>日清製粉　750g</t>
  </si>
  <si>
    <t>シングル　12ロール　50m</t>
  </si>
  <si>
    <t>ワイシャツ　たたみ仕上げ</t>
    <rPh sb="9" eb="11">
      <t>シア</t>
    </rPh>
    <phoneticPr fontId="4"/>
  </si>
  <si>
    <t>令和</t>
    <rPh sb="0" eb="2">
      <t>レイワ</t>
    </rPh>
    <phoneticPr fontId="35"/>
  </si>
  <si>
    <t>30年度</t>
  </si>
  <si>
    <t>元年度</t>
    <rPh sb="0" eb="1">
      <t>ガン</t>
    </rPh>
    <phoneticPr fontId="35"/>
  </si>
  <si>
    <t>教養・娯楽サービス</t>
    <phoneticPr fontId="35"/>
  </si>
  <si>
    <t>内職・副業・ねずみ講</t>
    <rPh sb="9" eb="10">
      <t>コウ</t>
    </rPh>
    <phoneticPr fontId="35"/>
  </si>
  <si>
    <t>令</t>
    <rPh sb="0" eb="1">
      <t>レイ</t>
    </rPh>
    <phoneticPr fontId="4"/>
  </si>
  <si>
    <t>和</t>
    <rPh sb="0" eb="1">
      <t>ワ</t>
    </rPh>
    <phoneticPr fontId="4"/>
  </si>
  <si>
    <t>元</t>
    <rPh sb="0" eb="1">
      <t>モト</t>
    </rPh>
    <phoneticPr fontId="4"/>
  </si>
  <si>
    <t>年</t>
    <phoneticPr fontId="4"/>
  </si>
  <si>
    <t>令和元年</t>
    <rPh sb="0" eb="2">
      <t>レイワ</t>
    </rPh>
    <rPh sb="2" eb="4">
      <t>ガンネン</t>
    </rPh>
    <phoneticPr fontId="4"/>
  </si>
  <si>
    <t>令    和
２年度</t>
    <rPh sb="0" eb="1">
      <t>レイ</t>
    </rPh>
    <rPh sb="5" eb="6">
      <t>ワ</t>
    </rPh>
    <rPh sb="8" eb="10">
      <t>ネンド</t>
    </rPh>
    <phoneticPr fontId="35"/>
  </si>
  <si>
    <t>２年度</t>
  </si>
  <si>
    <t>令和２年</t>
    <rPh sb="0" eb="2">
      <t>レイワ</t>
    </rPh>
    <rPh sb="3" eb="4">
      <t>ネン</t>
    </rPh>
    <phoneticPr fontId="4"/>
  </si>
  <si>
    <t>紙箱入り 200g</t>
    <rPh sb="0" eb="1">
      <t>カミ</t>
    </rPh>
    <rPh sb="1" eb="2">
      <t>ハコ</t>
    </rPh>
    <rPh sb="2" eb="3">
      <t>イ</t>
    </rPh>
    <phoneticPr fontId="4"/>
  </si>
  <si>
    <t>冷凍ギョーザ</t>
    <rPh sb="0" eb="2">
      <t>レイトウ</t>
    </rPh>
    <phoneticPr fontId="4"/>
  </si>
  <si>
    <t>12個入り</t>
    <rPh sb="2" eb="3">
      <t>コ</t>
    </rPh>
    <rPh sb="3" eb="4">
      <t>イ</t>
    </rPh>
    <phoneticPr fontId="4"/>
  </si>
  <si>
    <t>冷凍唐揚げ</t>
    <rPh sb="0" eb="2">
      <t>レイトウ</t>
    </rPh>
    <rPh sb="2" eb="4">
      <t>カラア</t>
    </rPh>
    <phoneticPr fontId="4"/>
  </si>
  <si>
    <t>300ｇ</t>
    <phoneticPr fontId="4"/>
  </si>
  <si>
    <t>洗濯用・アタック　900g</t>
    <phoneticPr fontId="4"/>
  </si>
  <si>
    <t>車両・乗り物</t>
    <phoneticPr fontId="4"/>
  </si>
  <si>
    <t>レンタル・リース・貸借</t>
    <rPh sb="9" eb="10">
      <t>カ</t>
    </rPh>
    <phoneticPr fontId="4"/>
  </si>
  <si>
    <t>品質・機能、役務品質</t>
    <phoneticPr fontId="35"/>
  </si>
  <si>
    <t>法規・基準</t>
    <rPh sb="3" eb="5">
      <t>キジュン</t>
    </rPh>
    <phoneticPr fontId="4"/>
  </si>
  <si>
    <t>２． 消費生活センター（つづく）</t>
    <phoneticPr fontId="4"/>
  </si>
  <si>
    <t>２． 消費生活センター （ つづき ）</t>
    <phoneticPr fontId="4"/>
  </si>
  <si>
    <t>２． 消費生活センター （ つづき ）</t>
    <phoneticPr fontId="4"/>
  </si>
  <si>
    <t>45リットル（30袋入り）</t>
    <phoneticPr fontId="4"/>
  </si>
  <si>
    <t>・・・</t>
  </si>
  <si>
    <t>令    和
３年度</t>
    <rPh sb="0" eb="1">
      <t>レイ</t>
    </rPh>
    <rPh sb="5" eb="6">
      <t>ワ</t>
    </rPh>
    <rPh sb="8" eb="10">
      <t>ネンド</t>
    </rPh>
    <phoneticPr fontId="35"/>
  </si>
  <si>
    <t>３年度</t>
    <phoneticPr fontId="35"/>
  </si>
  <si>
    <t>令和３年</t>
    <rPh sb="0" eb="2">
      <t>レイワ</t>
    </rPh>
    <rPh sb="3" eb="4">
      <t>ネン</t>
    </rPh>
    <phoneticPr fontId="4"/>
  </si>
  <si>
    <t>( 1ヵ月間の支出　２７１，４１０円 ）</t>
    <rPh sb="4" eb="5">
      <t>ゲツ</t>
    </rPh>
    <rPh sb="5" eb="6">
      <t>カン</t>
    </rPh>
    <rPh sb="7" eb="9">
      <t>シシュツ</t>
    </rPh>
    <rPh sb="17" eb="18">
      <t>エン</t>
    </rPh>
    <phoneticPr fontId="4"/>
  </si>
  <si>
    <t>（ ％ ）</t>
  </si>
  <si>
    <t>（ ％ ）　</t>
  </si>
  <si>
    <t>調査項目、規格容量等</t>
    <phoneticPr fontId="4"/>
  </si>
  <si>
    <t>相　談　内　容</t>
    <rPh sb="4" eb="5">
      <t>ナイ</t>
    </rPh>
    <rPh sb="6" eb="7">
      <t>カタチ</t>
    </rPh>
    <phoneticPr fontId="4"/>
  </si>
  <si>
    <t xml:space="preserve"> （ 二人以上の世帯のうち勤労者世帯　＝　全国 ・ 東大阪市 ）つづく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21" eb="23">
      <t>ゼンコク</t>
    </rPh>
    <rPh sb="26" eb="30">
      <t>ヒガシオオサカシ</t>
    </rPh>
    <phoneticPr fontId="4"/>
  </si>
  <si>
    <t>2年度</t>
    <phoneticPr fontId="4"/>
  </si>
  <si>
    <t>3年度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</si>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</sst>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\ ###\ ###\ ##0"/>
    <numFmt numFmtId="177" formatCode="###\ ###\ ##0"/>
    <numFmt numFmtId="178" formatCode="0.00;&quot;△ &quot;0.00"/>
    <numFmt numFmtId="179" formatCode="_ * #,##0.0_ ;_ * \-#,##0.0_ ;_ * &quot;-&quot;?_ ;_ @_ "/>
    <numFmt numFmtId="180" formatCode="#\ ###\ ##0"/>
    <numFmt numFmtId="181" formatCode="0.0;&quot;△ &quot;0.0"/>
    <numFmt numFmtId="182" formatCode="#,##0.0"/>
    <numFmt numFmtId="183" formatCode="0.0"/>
    <numFmt numFmtId="184" formatCode="#,##0.0;&quot;△ &quot;#,##0.0"/>
    <numFmt numFmtId="185" formatCode="0_ "/>
    <numFmt numFmtId="186" formatCode="0.0_ "/>
  </numFmts>
  <fonts count="4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8.5"/>
      <name val="ＭＳ Ｐ明朝"/>
      <family val="1"/>
      <charset val="128"/>
    </font>
    <font>
      <sz val="16.100000000000001"/>
      <name val="ＭＳ Ｐ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5"/>
      <name val="ＭＳ Ｐ明朝"/>
      <family val="1"/>
      <charset val="128"/>
    </font>
    <font>
      <sz val="25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45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  <scheme val="major"/>
    </font>
    <font>
      <b/>
      <sz val="1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b/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3" fillId="0" borderId="0" applyFont="0" applyFill="0" applyBorder="0" applyAlignment="0" applyProtection="0"/>
    <xf numFmtId="0" fontId="3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1" fillId="0" borderId="0"/>
  </cellStyleXfs>
  <cellXfs count="355">
    <xf numFmtId="0" fontId="0" fillId="0" borderId="0" xfId="0"/>
    <xf numFmtId="0" fontId="21" fillId="0" borderId="0" xfId="2" applyFont="1" applyFill="1"/>
    <xf numFmtId="0" fontId="21" fillId="0" borderId="0" xfId="2" applyFont="1" applyFill="1" applyBorder="1"/>
    <xf numFmtId="0" fontId="21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distributed" vertical="center"/>
    </xf>
    <xf numFmtId="0" fontId="21" fillId="0" borderId="0" xfId="2" applyFont="1" applyFill="1" applyAlignment="1">
      <alignment horizontal="distributed" vertical="center"/>
    </xf>
    <xf numFmtId="0" fontId="3" fillId="0" borderId="0" xfId="2" applyFill="1" applyAlignment="1">
      <alignment horizontal="center" vertical="center"/>
    </xf>
    <xf numFmtId="0" fontId="3" fillId="0" borderId="0" xfId="2" applyFill="1" applyAlignment="1">
      <alignment horizontal="distributed" vertical="center"/>
    </xf>
    <xf numFmtId="0" fontId="21" fillId="0" borderId="0" xfId="2" applyFont="1" applyFill="1" applyBorder="1" applyAlignment="1"/>
    <xf numFmtId="0" fontId="22" fillId="0" borderId="0" xfId="2" applyFont="1" applyFill="1" applyAlignment="1">
      <alignment horizontal="distributed" vertical="center"/>
    </xf>
    <xf numFmtId="0" fontId="3" fillId="0" borderId="0" xfId="2" applyFill="1"/>
    <xf numFmtId="0" fontId="8" fillId="0" borderId="0" xfId="2" applyFont="1" applyFill="1" applyAlignment="1">
      <alignment vertical="center"/>
    </xf>
    <xf numFmtId="0" fontId="27" fillId="0" borderId="0" xfId="2" applyFont="1" applyFill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NumberFormat="1" applyFont="1" applyFill="1" applyAlignment="1">
      <alignment vertical="center"/>
    </xf>
    <xf numFmtId="0" fontId="8" fillId="0" borderId="0" xfId="2" applyNumberFormat="1" applyFont="1" applyFill="1" applyBorder="1" applyAlignment="1">
      <alignment vertical="center"/>
    </xf>
    <xf numFmtId="0" fontId="29" fillId="0" borderId="0" xfId="2" applyFont="1" applyFill="1" applyAlignment="1">
      <alignment vertical="center"/>
    </xf>
    <xf numFmtId="0" fontId="15" fillId="0" borderId="0" xfId="2" applyNumberFormat="1" applyFont="1" applyFill="1" applyAlignment="1">
      <alignment vertical="center"/>
    </xf>
    <xf numFmtId="0" fontId="15" fillId="0" borderId="0" xfId="2" applyNumberFormat="1" applyFont="1" applyFill="1" applyBorder="1" applyAlignment="1">
      <alignment vertical="center"/>
    </xf>
    <xf numFmtId="0" fontId="8" fillId="0" borderId="0" xfId="2" applyFont="1" applyFill="1" applyAlignment="1">
      <alignment vertical="center" wrapText="1"/>
    </xf>
    <xf numFmtId="0" fontId="15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7" fillId="0" borderId="0" xfId="2" applyFont="1" applyFill="1" applyAlignment="1">
      <alignment vertical="center"/>
    </xf>
    <xf numFmtId="0" fontId="5" fillId="0" borderId="0" xfId="2" applyNumberFormat="1" applyFont="1" applyFill="1" applyAlignment="1">
      <alignment horizontal="left" vertical="center"/>
    </xf>
    <xf numFmtId="0" fontId="7" fillId="0" borderId="0" xfId="2" applyNumberFormat="1" applyFont="1" applyFill="1" applyAlignment="1">
      <alignment horizontal="right" vertical="center"/>
    </xf>
    <xf numFmtId="0" fontId="17" fillId="0" borderId="0" xfId="2" applyNumberFormat="1" applyFont="1" applyFill="1" applyBorder="1" applyAlignment="1">
      <alignment vertical="center"/>
    </xf>
    <xf numFmtId="0" fontId="17" fillId="0" borderId="0" xfId="2" applyNumberFormat="1" applyFont="1" applyFill="1" applyAlignment="1">
      <alignment vertical="center"/>
    </xf>
    <xf numFmtId="0" fontId="5" fillId="0" borderId="0" xfId="2" applyNumberFormat="1" applyFont="1" applyFill="1" applyBorder="1" applyAlignment="1">
      <alignment vertical="center"/>
    </xf>
    <xf numFmtId="0" fontId="5" fillId="0" borderId="0" xfId="5" applyFont="1" applyFill="1" applyAlignment="1">
      <alignment vertical="center"/>
    </xf>
    <xf numFmtId="0" fontId="5" fillId="0" borderId="0" xfId="5" applyFont="1" applyFill="1" applyBorder="1" applyAlignment="1">
      <alignment vertical="center"/>
    </xf>
    <xf numFmtId="177" fontId="5" fillId="0" borderId="0" xfId="5" applyNumberFormat="1" applyFont="1" applyFill="1" applyAlignment="1">
      <alignment vertical="center"/>
    </xf>
    <xf numFmtId="0" fontId="21" fillId="0" borderId="0" xfId="2" applyFont="1" applyFill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0" fontId="12" fillId="0" borderId="0" xfId="2" applyNumberFormat="1" applyFont="1" applyFill="1" applyAlignment="1">
      <alignment vertical="center"/>
    </xf>
    <xf numFmtId="0" fontId="11" fillId="0" borderId="0" xfId="2" applyNumberFormat="1" applyFont="1" applyFill="1" applyAlignment="1">
      <alignment vertical="center"/>
    </xf>
    <xf numFmtId="0" fontId="36" fillId="0" borderId="0" xfId="2" applyFont="1" applyFill="1"/>
    <xf numFmtId="0" fontId="37" fillId="0" borderId="0" xfId="2" applyFont="1" applyFill="1"/>
    <xf numFmtId="181" fontId="5" fillId="0" borderId="0" xfId="2" applyNumberFormat="1" applyFont="1" applyFill="1" applyBorder="1" applyAlignment="1">
      <alignment horizontal="right" vertical="center"/>
    </xf>
    <xf numFmtId="0" fontId="8" fillId="0" borderId="18" xfId="2" applyFont="1" applyFill="1" applyBorder="1" applyAlignment="1">
      <alignment horizontal="left" vertical="top"/>
    </xf>
    <xf numFmtId="0" fontId="8" fillId="0" borderId="0" xfId="2" applyFont="1" applyFill="1" applyBorder="1" applyAlignment="1">
      <alignment horizontal="center" vertical="center"/>
    </xf>
    <xf numFmtId="177" fontId="5" fillId="0" borderId="0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0" fontId="8" fillId="0" borderId="10" xfId="2" applyNumberFormat="1" applyFont="1" applyFill="1" applyBorder="1" applyAlignment="1">
      <alignment vertical="center"/>
    </xf>
    <xf numFmtId="0" fontId="10" fillId="0" borderId="22" xfId="2" applyNumberFormat="1" applyFont="1" applyFill="1" applyBorder="1" applyAlignment="1">
      <alignment vertical="center"/>
    </xf>
    <xf numFmtId="0" fontId="8" fillId="0" borderId="3" xfId="2" applyNumberFormat="1" applyFont="1" applyFill="1" applyBorder="1" applyAlignment="1">
      <alignment horizontal="center" vertical="center"/>
    </xf>
    <xf numFmtId="0" fontId="8" fillId="0" borderId="4" xfId="2" applyNumberFormat="1" applyFont="1" applyFill="1" applyBorder="1" applyAlignment="1">
      <alignment horizontal="center" vertical="center"/>
    </xf>
    <xf numFmtId="0" fontId="8" fillId="0" borderId="6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/>
    </xf>
    <xf numFmtId="0" fontId="5" fillId="0" borderId="4" xfId="2" applyNumberFormat="1" applyFont="1" applyFill="1" applyBorder="1" applyAlignment="1">
      <alignment horizontal="center" vertical="center"/>
    </xf>
    <xf numFmtId="0" fontId="5" fillId="0" borderId="13" xfId="2" applyNumberFormat="1" applyFont="1" applyFill="1" applyBorder="1" applyAlignment="1">
      <alignment horizontal="center" vertical="center"/>
    </xf>
    <xf numFmtId="0" fontId="5" fillId="0" borderId="8" xfId="2" applyNumberFormat="1" applyFont="1" applyFill="1" applyBorder="1" applyAlignment="1">
      <alignment horizontal="center" vertical="center"/>
    </xf>
    <xf numFmtId="0" fontId="5" fillId="0" borderId="12" xfId="2" applyNumberFormat="1" applyFont="1" applyFill="1" applyBorder="1" applyAlignment="1">
      <alignment horizontal="center" vertical="center"/>
    </xf>
    <xf numFmtId="0" fontId="5" fillId="0" borderId="6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/>
    </xf>
    <xf numFmtId="0" fontId="5" fillId="0" borderId="11" xfId="2" applyNumberFormat="1" applyFont="1" applyFill="1" applyBorder="1" applyAlignment="1">
      <alignment horizontal="center" vertical="center"/>
    </xf>
    <xf numFmtId="0" fontId="5" fillId="0" borderId="7" xfId="2" applyNumberFormat="1" applyFont="1" applyFill="1" applyBorder="1" applyAlignment="1">
      <alignment horizontal="center" vertical="center"/>
    </xf>
    <xf numFmtId="0" fontId="5" fillId="0" borderId="9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/>
    </xf>
    <xf numFmtId="176" fontId="5" fillId="0" borderId="0" xfId="2" applyNumberFormat="1" applyFont="1" applyFill="1" applyAlignment="1">
      <alignment horizontal="right" vertical="center"/>
    </xf>
    <xf numFmtId="178" fontId="5" fillId="0" borderId="0" xfId="2" applyNumberFormat="1" applyFont="1" applyFill="1" applyAlignment="1">
      <alignment horizontal="right" vertical="center"/>
    </xf>
    <xf numFmtId="181" fontId="5" fillId="0" borderId="0" xfId="2" applyNumberFormat="1" applyFont="1" applyFill="1" applyAlignment="1">
      <alignment horizontal="right" vertical="center"/>
    </xf>
    <xf numFmtId="183" fontId="5" fillId="0" borderId="0" xfId="2" applyNumberFormat="1" applyFont="1" applyFill="1" applyAlignment="1">
      <alignment horizontal="right" vertical="center"/>
    </xf>
    <xf numFmtId="0" fontId="27" fillId="0" borderId="0" xfId="2" applyNumberFormat="1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5" fillId="0" borderId="0" xfId="2" applyNumberFormat="1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vertical="center"/>
    </xf>
    <xf numFmtId="176" fontId="13" fillId="0" borderId="0" xfId="2" applyNumberFormat="1" applyFont="1" applyFill="1" applyAlignment="1">
      <alignment horizontal="right" vertical="center"/>
    </xf>
    <xf numFmtId="178" fontId="13" fillId="0" borderId="0" xfId="2" applyNumberFormat="1" applyFont="1" applyFill="1" applyAlignment="1">
      <alignment horizontal="right" vertical="center"/>
    </xf>
    <xf numFmtId="2" fontId="13" fillId="0" borderId="0" xfId="2" applyNumberFormat="1" applyFont="1" applyFill="1" applyAlignment="1">
      <alignment horizontal="right" vertical="center"/>
    </xf>
    <xf numFmtId="183" fontId="13" fillId="0" borderId="0" xfId="2" applyNumberFormat="1" applyFont="1" applyFill="1" applyAlignment="1">
      <alignment horizontal="right" vertical="center"/>
    </xf>
    <xf numFmtId="0" fontId="8" fillId="0" borderId="1" xfId="2" applyNumberFormat="1" applyFont="1" applyFill="1" applyBorder="1" applyAlignment="1">
      <alignment vertical="center"/>
    </xf>
    <xf numFmtId="38" fontId="25" fillId="0" borderId="12" xfId="2" applyNumberFormat="1" applyFont="1" applyFill="1" applyBorder="1" applyAlignment="1">
      <alignment horizontal="right" vertical="center"/>
    </xf>
    <xf numFmtId="2" fontId="25" fillId="0" borderId="0" xfId="2" applyNumberFormat="1" applyFont="1" applyFill="1" applyAlignment="1">
      <alignment horizontal="right" vertical="center"/>
    </xf>
    <xf numFmtId="183" fontId="25" fillId="0" borderId="0" xfId="2" applyNumberFormat="1" applyFont="1" applyFill="1" applyAlignment="1">
      <alignment horizontal="right" vertical="center"/>
    </xf>
    <xf numFmtId="38" fontId="25" fillId="0" borderId="0" xfId="2" applyNumberFormat="1" applyFont="1" applyFill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2" fontId="5" fillId="0" borderId="0" xfId="2" applyNumberFormat="1" applyFont="1" applyFill="1" applyAlignment="1">
      <alignment horizontal="right" vertical="center"/>
    </xf>
    <xf numFmtId="0" fontId="8" fillId="0" borderId="7" xfId="2" applyNumberFormat="1" applyFont="1" applyFill="1" applyBorder="1" applyAlignment="1">
      <alignment vertical="center"/>
    </xf>
    <xf numFmtId="0" fontId="8" fillId="0" borderId="9" xfId="2" applyNumberFormat="1" applyFont="1" applyFill="1" applyBorder="1" applyAlignment="1">
      <alignment vertical="center"/>
    </xf>
    <xf numFmtId="49" fontId="5" fillId="0" borderId="0" xfId="2" applyNumberFormat="1" applyFont="1" applyFill="1" applyAlignment="1">
      <alignment horizontal="right" vertical="center"/>
    </xf>
    <xf numFmtId="181" fontId="38" fillId="0" borderId="0" xfId="2" applyNumberFormat="1" applyFont="1" applyFill="1" applyAlignment="1">
      <alignment horizontal="right" vertical="center"/>
    </xf>
    <xf numFmtId="0" fontId="30" fillId="0" borderId="0" xfId="2" applyNumberFormat="1" applyFont="1" applyFill="1" applyBorder="1" applyAlignment="1">
      <alignment vertical="center"/>
    </xf>
    <xf numFmtId="49" fontId="13" fillId="0" borderId="0" xfId="2" applyNumberFormat="1" applyFont="1" applyFill="1" applyAlignment="1">
      <alignment horizontal="right" vertical="center"/>
    </xf>
    <xf numFmtId="181" fontId="15" fillId="0" borderId="0" xfId="2" applyNumberFormat="1" applyFont="1" applyFill="1" applyAlignment="1">
      <alignment vertical="center"/>
    </xf>
    <xf numFmtId="181" fontId="8" fillId="0" borderId="0" xfId="2" applyNumberFormat="1" applyFont="1" applyFill="1" applyAlignment="1">
      <alignment vertical="center"/>
    </xf>
    <xf numFmtId="49" fontId="8" fillId="0" borderId="0" xfId="2" applyNumberFormat="1" applyFont="1" applyFill="1" applyBorder="1" applyAlignment="1">
      <alignment horizontal="right" vertical="center"/>
    </xf>
    <xf numFmtId="49" fontId="5" fillId="0" borderId="12" xfId="2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right" vertical="center"/>
    </xf>
    <xf numFmtId="184" fontId="5" fillId="0" borderId="0" xfId="2" applyNumberFormat="1" applyFont="1" applyFill="1" applyAlignment="1">
      <alignment horizontal="right"/>
    </xf>
    <xf numFmtId="49" fontId="13" fillId="0" borderId="0" xfId="2" applyNumberFormat="1" applyFont="1" applyFill="1" applyBorder="1" applyAlignment="1">
      <alignment horizontal="right" vertical="center"/>
    </xf>
    <xf numFmtId="181" fontId="13" fillId="0" borderId="0" xfId="2" applyNumberFormat="1" applyFont="1" applyFill="1" applyAlignment="1">
      <alignment horizontal="right" vertical="center"/>
    </xf>
    <xf numFmtId="184" fontId="13" fillId="0" borderId="0" xfId="2" applyNumberFormat="1" applyFont="1" applyFill="1" applyAlignment="1">
      <alignment horizontal="right"/>
    </xf>
    <xf numFmtId="49" fontId="15" fillId="0" borderId="0" xfId="2" applyNumberFormat="1" applyFont="1" applyFill="1" applyBorder="1" applyAlignment="1">
      <alignment horizontal="right" vertical="center"/>
    </xf>
    <xf numFmtId="181" fontId="25" fillId="0" borderId="0" xfId="2" applyNumberFormat="1" applyFont="1" applyFill="1" applyAlignment="1">
      <alignment horizontal="right" vertical="center"/>
    </xf>
    <xf numFmtId="181" fontId="25" fillId="0" borderId="0" xfId="2" applyNumberFormat="1" applyFont="1" applyFill="1" applyAlignment="1">
      <alignment horizontal="right"/>
    </xf>
    <xf numFmtId="0" fontId="5" fillId="0" borderId="0" xfId="2" applyNumberFormat="1" applyFont="1" applyFill="1" applyAlignment="1">
      <alignment horizontal="center" vertical="center"/>
    </xf>
    <xf numFmtId="0" fontId="5" fillId="0" borderId="12" xfId="2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179" fontId="5" fillId="0" borderId="0" xfId="2" applyNumberFormat="1" applyFont="1" applyFill="1" applyBorder="1" applyAlignment="1">
      <alignment horizontal="right" vertical="center"/>
    </xf>
    <xf numFmtId="0" fontId="13" fillId="0" borderId="12" xfId="2" applyNumberFormat="1" applyFont="1" applyFill="1" applyBorder="1" applyAlignment="1">
      <alignment horizontal="right" vertical="center"/>
    </xf>
    <xf numFmtId="0" fontId="13" fillId="0" borderId="10" xfId="2" applyNumberFormat="1" applyFont="1" applyFill="1" applyBorder="1" applyAlignment="1">
      <alignment horizontal="right" vertical="center"/>
    </xf>
    <xf numFmtId="178" fontId="13" fillId="0" borderId="10" xfId="2" applyNumberFormat="1" applyFont="1" applyFill="1" applyBorder="1" applyAlignment="1">
      <alignment horizontal="right" vertical="center"/>
    </xf>
    <xf numFmtId="179" fontId="13" fillId="0" borderId="10" xfId="2" applyNumberFormat="1" applyFont="1" applyFill="1" applyBorder="1" applyAlignment="1">
      <alignment horizontal="right" vertical="center"/>
    </xf>
    <xf numFmtId="176" fontId="13" fillId="0" borderId="10" xfId="2" applyNumberFormat="1" applyFont="1" applyFill="1" applyBorder="1" applyAlignment="1">
      <alignment horizontal="right" vertical="center"/>
    </xf>
    <xf numFmtId="181" fontId="13" fillId="0" borderId="10" xfId="2" applyNumberFormat="1" applyFont="1" applyFill="1" applyBorder="1" applyAlignment="1">
      <alignment horizontal="right" vertical="center"/>
    </xf>
    <xf numFmtId="0" fontId="8" fillId="0" borderId="10" xfId="2" applyFont="1" applyFill="1" applyBorder="1" applyAlignment="1">
      <alignment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83" fontId="15" fillId="0" borderId="0" xfId="2" applyNumberFormat="1" applyFont="1" applyFill="1" applyAlignment="1">
      <alignment horizontal="right" vertical="center"/>
    </xf>
    <xf numFmtId="176" fontId="15" fillId="0" borderId="0" xfId="2" applyNumberFormat="1" applyFont="1" applyFill="1" applyAlignment="1">
      <alignment horizontal="right" vertical="center"/>
    </xf>
    <xf numFmtId="0" fontId="15" fillId="0" borderId="0" xfId="2" applyFont="1" applyFill="1" applyAlignment="1">
      <alignment horizontal="right" vertical="center"/>
    </xf>
    <xf numFmtId="181" fontId="15" fillId="0" borderId="0" xfId="2" applyNumberFormat="1" applyFont="1" applyFill="1" applyAlignment="1">
      <alignment horizontal="right" vertical="center"/>
    </xf>
    <xf numFmtId="181" fontId="8" fillId="0" borderId="0" xfId="2" applyNumberFormat="1" applyFont="1" applyFill="1" applyAlignment="1">
      <alignment horizontal="right" vertical="center"/>
    </xf>
    <xf numFmtId="0" fontId="17" fillId="0" borderId="1" xfId="2" applyFont="1" applyFill="1" applyBorder="1" applyAlignment="1">
      <alignment vertical="center"/>
    </xf>
    <xf numFmtId="0" fontId="8" fillId="0" borderId="9" xfId="2" applyFont="1" applyFill="1" applyBorder="1" applyAlignment="1">
      <alignment vertical="center"/>
    </xf>
    <xf numFmtId="0" fontId="28" fillId="0" borderId="22" xfId="2" applyFont="1" applyFill="1" applyBorder="1" applyAlignment="1">
      <alignment horizontal="right" vertical="center"/>
    </xf>
    <xf numFmtId="0" fontId="24" fillId="0" borderId="22" xfId="2" applyFont="1" applyFill="1" applyBorder="1" applyAlignment="1">
      <alignment horizontal="center" vertical="center"/>
    </xf>
    <xf numFmtId="0" fontId="28" fillId="0" borderId="22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8" fillId="0" borderId="5" xfId="2" applyFont="1" applyFill="1" applyBorder="1" applyAlignment="1">
      <alignment vertical="center"/>
    </xf>
    <xf numFmtId="180" fontId="8" fillId="0" borderId="0" xfId="2" applyNumberFormat="1" applyFont="1" applyFill="1" applyAlignment="1">
      <alignment vertical="center"/>
    </xf>
    <xf numFmtId="182" fontId="8" fillId="0" borderId="0" xfId="2" applyNumberFormat="1" applyFont="1" applyFill="1" applyAlignment="1">
      <alignment vertical="center"/>
    </xf>
    <xf numFmtId="0" fontId="16" fillId="0" borderId="0" xfId="2" applyFont="1" applyFill="1" applyBorder="1" applyAlignment="1">
      <alignment vertical="center"/>
    </xf>
    <xf numFmtId="176" fontId="15" fillId="0" borderId="0" xfId="2" applyNumberFormat="1" applyFont="1" applyFill="1" applyBorder="1" applyAlignment="1">
      <alignment horizontal="right" vertical="center"/>
    </xf>
    <xf numFmtId="181" fontId="15" fillId="0" borderId="0" xfId="2" applyNumberFormat="1" applyFont="1" applyFill="1" applyBorder="1" applyAlignment="1">
      <alignment horizontal="right" vertical="center"/>
    </xf>
    <xf numFmtId="176" fontId="26" fillId="0" borderId="0" xfId="2" applyNumberFormat="1" applyFont="1" applyFill="1" applyAlignment="1">
      <alignment horizontal="right" vertical="center"/>
    </xf>
    <xf numFmtId="183" fontId="26" fillId="0" borderId="0" xfId="2" applyNumberFormat="1" applyFont="1" applyFill="1" applyAlignment="1">
      <alignment horizontal="right" vertical="center"/>
    </xf>
    <xf numFmtId="181" fontId="26" fillId="0" borderId="0" xfId="2" applyNumberFormat="1" applyFont="1" applyFill="1" applyAlignment="1">
      <alignment horizontal="right" vertical="center"/>
    </xf>
    <xf numFmtId="0" fontId="8" fillId="0" borderId="7" xfId="2" applyFont="1" applyFill="1" applyBorder="1" applyAlignment="1">
      <alignment vertical="center"/>
    </xf>
    <xf numFmtId="181" fontId="15" fillId="0" borderId="12" xfId="2" applyNumberFormat="1" applyFont="1" applyFill="1" applyBorder="1" applyAlignment="1">
      <alignment horizontal="right" vertical="center"/>
    </xf>
    <xf numFmtId="181" fontId="8" fillId="0" borderId="0" xfId="2" applyNumberFormat="1" applyFont="1" applyFill="1" applyBorder="1" applyAlignment="1">
      <alignment horizontal="right" vertical="center"/>
    </xf>
    <xf numFmtId="180" fontId="5" fillId="0" borderId="12" xfId="2" applyNumberFormat="1" applyFont="1" applyFill="1" applyBorder="1" applyAlignment="1">
      <alignment horizontal="right" vertical="center"/>
    </xf>
    <xf numFmtId="176" fontId="23" fillId="0" borderId="0" xfId="2" applyNumberFormat="1" applyFont="1" applyFill="1" applyBorder="1" applyAlignment="1">
      <alignment horizontal="right" vertical="center"/>
    </xf>
    <xf numFmtId="176" fontId="13" fillId="0" borderId="17" xfId="2" applyNumberFormat="1" applyFont="1" applyFill="1" applyBorder="1" applyAlignment="1">
      <alignment horizontal="right" vertical="center"/>
    </xf>
    <xf numFmtId="181" fontId="13" fillId="0" borderId="0" xfId="2" applyNumberFormat="1" applyFont="1" applyFill="1" applyBorder="1" applyAlignment="1">
      <alignment horizontal="right" vertical="center"/>
    </xf>
    <xf numFmtId="0" fontId="5" fillId="0" borderId="10" xfId="5" applyFont="1" applyFill="1" applyBorder="1" applyAlignment="1">
      <alignment vertical="center"/>
    </xf>
    <xf numFmtId="0" fontId="5" fillId="0" borderId="18" xfId="5" applyFont="1" applyFill="1" applyBorder="1" applyAlignment="1">
      <alignment vertical="center"/>
    </xf>
    <xf numFmtId="0" fontId="5" fillId="0" borderId="14" xfId="5" applyFont="1" applyFill="1" applyBorder="1" applyAlignment="1">
      <alignment vertical="center"/>
    </xf>
    <xf numFmtId="0" fontId="5" fillId="0" borderId="7" xfId="5" applyFont="1" applyFill="1" applyBorder="1" applyAlignment="1">
      <alignment vertical="center"/>
    </xf>
    <xf numFmtId="0" fontId="5" fillId="0" borderId="9" xfId="5" applyFont="1" applyFill="1" applyBorder="1" applyAlignment="1">
      <alignment vertical="center"/>
    </xf>
    <xf numFmtId="0" fontId="5" fillId="0" borderId="11" xfId="5" applyFont="1" applyFill="1" applyBorder="1" applyAlignment="1">
      <alignment horizontal="distributed" vertical="center"/>
    </xf>
    <xf numFmtId="0" fontId="13" fillId="0" borderId="11" xfId="5" applyFont="1" applyFill="1" applyBorder="1" applyAlignment="1">
      <alignment horizontal="distributed" vertical="center"/>
    </xf>
    <xf numFmtId="0" fontId="5" fillId="0" borderId="0" xfId="5" applyFont="1" applyFill="1" applyBorder="1" applyAlignment="1">
      <alignment horizontal="distributed" vertical="center"/>
    </xf>
    <xf numFmtId="0" fontId="5" fillId="0" borderId="8" xfId="5" applyFont="1" applyFill="1" applyBorder="1" applyAlignment="1">
      <alignment horizontal="center" vertical="center"/>
    </xf>
    <xf numFmtId="180" fontId="5" fillId="0" borderId="0" xfId="5" applyNumberFormat="1" applyFont="1" applyFill="1" applyAlignment="1">
      <alignment horizontal="right" vertical="center"/>
    </xf>
    <xf numFmtId="0" fontId="13" fillId="0" borderId="0" xfId="5" applyFont="1" applyFill="1" applyAlignment="1">
      <alignment vertical="center"/>
    </xf>
    <xf numFmtId="177" fontId="5" fillId="0" borderId="0" xfId="3" applyNumberFormat="1" applyFont="1" applyFill="1" applyBorder="1" applyAlignment="1">
      <alignment horizontal="center" vertical="center"/>
    </xf>
    <xf numFmtId="0" fontId="5" fillId="0" borderId="1" xfId="5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horizontal="distributed" vertical="center"/>
    </xf>
    <xf numFmtId="0" fontId="5" fillId="0" borderId="1" xfId="7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/>
    </xf>
    <xf numFmtId="0" fontId="5" fillId="0" borderId="14" xfId="5" applyFont="1" applyFill="1" applyBorder="1" applyAlignment="1">
      <alignment horizontal="distributed" vertical="center" justifyLastLine="1"/>
    </xf>
    <xf numFmtId="0" fontId="5" fillId="0" borderId="19" xfId="5" applyFont="1" applyFill="1" applyBorder="1" applyAlignment="1">
      <alignment horizontal="distributed" vertical="center" justifyLastLine="1"/>
    </xf>
    <xf numFmtId="0" fontId="13" fillId="0" borderId="16" xfId="5" applyFont="1" applyFill="1" applyBorder="1" applyAlignment="1">
      <alignment horizontal="distributed" vertical="center" justifyLastLine="1"/>
    </xf>
    <xf numFmtId="0" fontId="13" fillId="0" borderId="22" xfId="5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vertical="center"/>
    </xf>
    <xf numFmtId="0" fontId="5" fillId="0" borderId="3" xfId="5" applyFont="1" applyFill="1" applyBorder="1" applyAlignment="1">
      <alignment horizontal="center" vertical="center"/>
    </xf>
    <xf numFmtId="0" fontId="5" fillId="0" borderId="4" xfId="5" applyFont="1" applyFill="1" applyBorder="1" applyAlignment="1">
      <alignment horizontal="center" vertical="center"/>
    </xf>
    <xf numFmtId="177" fontId="5" fillId="0" borderId="13" xfId="4" applyNumberFormat="1" applyFont="1" applyFill="1" applyBorder="1" applyAlignment="1">
      <alignment vertical="center"/>
    </xf>
    <xf numFmtId="177" fontId="13" fillId="0" borderId="0" xfId="5" applyNumberFormat="1" applyFont="1" applyFill="1" applyAlignment="1">
      <alignment vertical="center"/>
    </xf>
    <xf numFmtId="177" fontId="5" fillId="0" borderId="0" xfId="4" applyNumberFormat="1" applyFont="1" applyFill="1" applyBorder="1" applyAlignment="1">
      <alignment vertical="center"/>
    </xf>
    <xf numFmtId="0" fontId="5" fillId="0" borderId="15" xfId="5" applyFont="1" applyFill="1" applyBorder="1" applyAlignment="1">
      <alignment horizontal="distributed" vertical="center"/>
    </xf>
    <xf numFmtId="177" fontId="5" fillId="0" borderId="10" xfId="4" applyNumberFormat="1" applyFont="1" applyFill="1" applyBorder="1" applyAlignment="1">
      <alignment vertical="center"/>
    </xf>
    <xf numFmtId="177" fontId="13" fillId="0" borderId="10" xfId="5" applyNumberFormat="1" applyFont="1" applyFill="1" applyBorder="1" applyAlignment="1">
      <alignment vertical="center"/>
    </xf>
    <xf numFmtId="0" fontId="5" fillId="0" borderId="1" xfId="5" applyFont="1" applyFill="1" applyBorder="1" applyAlignment="1">
      <alignment horizontal="distributed" vertical="center"/>
    </xf>
    <xf numFmtId="0" fontId="5" fillId="0" borderId="9" xfId="5" applyFont="1" applyFill="1" applyBorder="1" applyAlignment="1">
      <alignment horizontal="center" vertical="center"/>
    </xf>
    <xf numFmtId="176" fontId="27" fillId="0" borderId="0" xfId="2" applyNumberFormat="1" applyFont="1" applyFill="1" applyBorder="1" applyAlignment="1">
      <alignment vertical="center"/>
    </xf>
    <xf numFmtId="180" fontId="5" fillId="0" borderId="0" xfId="3" applyNumberFormat="1" applyFont="1" applyFill="1" applyBorder="1" applyAlignment="1">
      <alignment vertical="center" shrinkToFit="1"/>
    </xf>
    <xf numFmtId="180" fontId="5" fillId="0" borderId="0" xfId="3" applyNumberFormat="1" applyFont="1" applyFill="1" applyBorder="1" applyAlignment="1">
      <alignment vertical="center"/>
    </xf>
    <xf numFmtId="177" fontId="5" fillId="0" borderId="0" xfId="3" applyNumberFormat="1" applyFont="1" applyFill="1" applyBorder="1" applyAlignment="1">
      <alignment vertical="center" shrinkToFit="1"/>
    </xf>
    <xf numFmtId="177" fontId="5" fillId="0" borderId="0" xfId="3" applyNumberFormat="1" applyFont="1" applyFill="1" applyBorder="1" applyAlignment="1">
      <alignment vertical="center"/>
    </xf>
    <xf numFmtId="38" fontId="5" fillId="0" borderId="0" xfId="3" applyFont="1" applyFill="1" applyBorder="1" applyAlignment="1">
      <alignment vertical="center" shrinkToFit="1"/>
    </xf>
    <xf numFmtId="185" fontId="5" fillId="0" borderId="0" xfId="4" applyNumberFormat="1" applyFont="1" applyFill="1" applyBorder="1" applyAlignment="1">
      <alignment horizontal="right" vertical="center"/>
    </xf>
    <xf numFmtId="0" fontId="8" fillId="0" borderId="0" xfId="2" applyNumberFormat="1" applyFont="1" applyFill="1" applyAlignment="1">
      <alignment horizontal="right" vertical="center"/>
    </xf>
    <xf numFmtId="0" fontId="15" fillId="0" borderId="0" xfId="2" applyNumberFormat="1" applyFont="1" applyFill="1" applyAlignment="1">
      <alignment horizontal="right" vertical="center"/>
    </xf>
    <xf numFmtId="0" fontId="8" fillId="0" borderId="10" xfId="2" applyNumberFormat="1" applyFont="1" applyFill="1" applyBorder="1" applyAlignment="1">
      <alignment horizontal="right" vertical="center"/>
    </xf>
    <xf numFmtId="0" fontId="8" fillId="0" borderId="7" xfId="2" applyNumberFormat="1" applyFont="1" applyFill="1" applyBorder="1" applyAlignment="1">
      <alignment horizontal="right" vertical="center"/>
    </xf>
    <xf numFmtId="181" fontId="5" fillId="0" borderId="0" xfId="2" applyNumberFormat="1" applyFont="1" applyFill="1" applyAlignment="1">
      <alignment vertical="center"/>
    </xf>
    <xf numFmtId="184" fontId="5" fillId="0" borderId="0" xfId="8" applyNumberFormat="1" applyFont="1" applyFill="1" applyAlignment="1">
      <alignment horizontal="right"/>
    </xf>
    <xf numFmtId="186" fontId="25" fillId="0" borderId="0" xfId="8" applyNumberFormat="1" applyFont="1" applyFill="1" applyAlignment="1">
      <alignment horizontal="right"/>
    </xf>
    <xf numFmtId="0" fontId="40" fillId="0" borderId="0" xfId="2" applyFont="1" applyFill="1"/>
    <xf numFmtId="177" fontId="41" fillId="0" borderId="0" xfId="2" applyNumberFormat="1" applyFont="1" applyFill="1" applyBorder="1" applyAlignment="1">
      <alignment vertical="center"/>
    </xf>
    <xf numFmtId="177" fontId="42" fillId="0" borderId="0" xfId="2" applyNumberFormat="1" applyFont="1" applyFill="1" applyAlignment="1">
      <alignment vertical="center"/>
    </xf>
    <xf numFmtId="0" fontId="43" fillId="0" borderId="0" xfId="2" applyFont="1" applyFill="1"/>
    <xf numFmtId="0" fontId="8" fillId="0" borderId="6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177" fontId="5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vertical="center"/>
    </xf>
    <xf numFmtId="2" fontId="5" fillId="0" borderId="0" xfId="2" applyNumberFormat="1" applyFont="1" applyFill="1" applyAlignment="1">
      <alignment vertical="center"/>
    </xf>
    <xf numFmtId="183" fontId="5" fillId="0" borderId="0" xfId="2" applyNumberFormat="1" applyFont="1" applyFill="1" applyAlignment="1">
      <alignment vertical="center"/>
    </xf>
    <xf numFmtId="178" fontId="5" fillId="0" borderId="0" xfId="2" applyNumberFormat="1" applyFont="1" applyFill="1" applyAlignment="1">
      <alignment vertical="center"/>
    </xf>
    <xf numFmtId="176" fontId="13" fillId="0" borderId="12" xfId="2" applyNumberFormat="1" applyFont="1" applyFill="1" applyBorder="1" applyAlignment="1">
      <alignment horizontal="right" vertical="center"/>
    </xf>
    <xf numFmtId="4" fontId="13" fillId="0" borderId="0" xfId="2" applyNumberFormat="1" applyFont="1" applyFill="1" applyAlignment="1">
      <alignment horizontal="right" vertical="center"/>
    </xf>
    <xf numFmtId="0" fontId="13" fillId="0" borderId="0" xfId="2" applyNumberFormat="1" applyFont="1" applyFill="1" applyAlignment="1">
      <alignment horizontal="right" vertical="center"/>
    </xf>
    <xf numFmtId="0" fontId="5" fillId="0" borderId="0" xfId="2" applyFont="1" applyFill="1" applyAlignment="1">
      <alignment horizontal="right" vertical="center"/>
    </xf>
    <xf numFmtId="0" fontId="13" fillId="0" borderId="0" xfId="2" applyFont="1" applyFill="1" applyAlignment="1">
      <alignment horizontal="right" vertical="center"/>
    </xf>
    <xf numFmtId="49" fontId="39" fillId="0" borderId="0" xfId="2" applyNumberFormat="1" applyFont="1" applyFill="1" applyBorder="1" applyAlignment="1">
      <alignment horizontal="right" vertical="center"/>
    </xf>
    <xf numFmtId="181" fontId="39" fillId="0" borderId="0" xfId="2" applyNumberFormat="1" applyFont="1" applyFill="1" applyAlignment="1">
      <alignment horizontal="right" vertical="center"/>
    </xf>
    <xf numFmtId="0" fontId="5" fillId="0" borderId="12" xfId="2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vertical="center"/>
    </xf>
    <xf numFmtId="177" fontId="5" fillId="0" borderId="0" xfId="2" applyNumberFormat="1" applyFont="1" applyFill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81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right" vertical="center"/>
    </xf>
    <xf numFmtId="0" fontId="13" fillId="0" borderId="17" xfId="2" applyFont="1" applyFill="1" applyBorder="1" applyAlignment="1">
      <alignment vertical="center"/>
    </xf>
    <xf numFmtId="0" fontId="13" fillId="0" borderId="0" xfId="2" applyFont="1" applyFill="1" applyAlignment="1">
      <alignment vertical="center"/>
    </xf>
    <xf numFmtId="181" fontId="13" fillId="0" borderId="0" xfId="2" applyNumberFormat="1" applyFont="1" applyFill="1" applyAlignment="1">
      <alignment vertical="center"/>
    </xf>
    <xf numFmtId="177" fontId="13" fillId="0" borderId="0" xfId="2" applyNumberFormat="1" applyFont="1" applyFill="1" applyAlignment="1">
      <alignment horizontal="right" vertical="center"/>
    </xf>
    <xf numFmtId="177" fontId="13" fillId="0" borderId="10" xfId="2" applyNumberFormat="1" applyFont="1" applyFill="1" applyBorder="1" applyAlignment="1">
      <alignment horizontal="right" vertical="center"/>
    </xf>
    <xf numFmtId="49" fontId="39" fillId="0" borderId="0" xfId="2" applyNumberFormat="1" applyFont="1" applyFill="1" applyAlignment="1">
      <alignment horizontal="right" vertical="center"/>
    </xf>
    <xf numFmtId="49" fontId="39" fillId="0" borderId="12" xfId="2" applyNumberFormat="1" applyFont="1" applyFill="1" applyBorder="1" applyAlignment="1">
      <alignment horizontal="right" vertical="center"/>
    </xf>
    <xf numFmtId="0" fontId="44" fillId="0" borderId="0" xfId="2" applyNumberFormat="1" applyFont="1" applyFill="1" applyBorder="1" applyAlignment="1">
      <alignment vertical="center"/>
    </xf>
    <xf numFmtId="0" fontId="39" fillId="0" borderId="0" xfId="2" applyFont="1" applyFill="1" applyAlignment="1">
      <alignment horizontal="right" vertical="center"/>
    </xf>
    <xf numFmtId="0" fontId="30" fillId="0" borderId="0" xfId="2" applyFont="1" applyFill="1" applyAlignment="1">
      <alignment vertical="center"/>
    </xf>
    <xf numFmtId="181" fontId="17" fillId="0" borderId="0" xfId="2" applyNumberFormat="1" applyFont="1" applyFill="1" applyAlignment="1">
      <alignment horizontal="right" vertical="center"/>
    </xf>
    <xf numFmtId="0" fontId="44" fillId="0" borderId="0" xfId="2" applyFont="1" applyFill="1" applyAlignment="1">
      <alignment vertical="center"/>
    </xf>
    <xf numFmtId="176" fontId="39" fillId="0" borderId="0" xfId="2" applyNumberFormat="1" applyFont="1" applyFill="1" applyBorder="1" applyAlignment="1">
      <alignment horizontal="right" vertical="center"/>
    </xf>
    <xf numFmtId="177" fontId="5" fillId="0" borderId="0" xfId="4" applyNumberFormat="1" applyFont="1" applyFill="1" applyBorder="1" applyAlignment="1">
      <alignment horizontal="right" vertical="center"/>
    </xf>
    <xf numFmtId="0" fontId="8" fillId="0" borderId="10" xfId="2" applyFont="1" applyFill="1" applyBorder="1" applyAlignment="1">
      <alignment horizontal="right" vertical="center"/>
    </xf>
    <xf numFmtId="0" fontId="7" fillId="0" borderId="0" xfId="2" applyNumberFormat="1" applyFont="1" applyFill="1" applyAlignment="1">
      <alignment vertical="center"/>
    </xf>
    <xf numFmtId="177" fontId="13" fillId="0" borderId="0" xfId="3" applyNumberFormat="1" applyFont="1" applyFill="1" applyBorder="1" applyAlignment="1">
      <alignment vertical="center"/>
    </xf>
    <xf numFmtId="184" fontId="13" fillId="0" borderId="0" xfId="2" applyNumberFormat="1" applyFont="1" applyFill="1" applyAlignment="1">
      <alignment horizontal="right" vertical="center"/>
    </xf>
    <xf numFmtId="0" fontId="21" fillId="0" borderId="0" xfId="2" applyFont="1" applyFill="1" applyAlignment="1">
      <alignment horizontal="center" vertical="center"/>
    </xf>
    <xf numFmtId="0" fontId="21" fillId="0" borderId="0" xfId="2" applyFont="1" applyFill="1" applyAlignment="1">
      <alignment horizontal="distributed" vertical="center" justifyLastLine="1"/>
    </xf>
    <xf numFmtId="0" fontId="34" fillId="0" borderId="0" xfId="2" applyFont="1" applyFill="1" applyAlignment="1">
      <alignment horizontal="left" vertical="center"/>
    </xf>
    <xf numFmtId="0" fontId="19" fillId="0" borderId="0" xfId="2" applyFont="1" applyFill="1" applyAlignment="1">
      <alignment horizontal="center" vertical="center"/>
    </xf>
    <xf numFmtId="0" fontId="32" fillId="0" borderId="0" xfId="2" applyFont="1" applyFill="1" applyAlignment="1">
      <alignment horizontal="center"/>
    </xf>
    <xf numFmtId="0" fontId="33" fillId="0" borderId="0" xfId="2" applyFont="1" applyFill="1" applyAlignment="1">
      <alignment horizontal="center"/>
    </xf>
    <xf numFmtId="0" fontId="19" fillId="0" borderId="0" xfId="2" applyFont="1" applyFill="1" applyAlignment="1">
      <alignment horizontal="center" vertical="center" shrinkToFit="1"/>
    </xf>
    <xf numFmtId="0" fontId="3" fillId="0" borderId="0" xfId="2" applyFill="1" applyAlignment="1">
      <alignment horizontal="center" shrinkToFit="1"/>
    </xf>
    <xf numFmtId="0" fontId="24" fillId="0" borderId="0" xfId="2" applyFont="1" applyFill="1" applyAlignment="1">
      <alignment horizontal="center"/>
    </xf>
    <xf numFmtId="0" fontId="18" fillId="0" borderId="0" xfId="2" applyFont="1" applyFill="1" applyAlignment="1">
      <alignment horizontal="center" vertical="center"/>
    </xf>
    <xf numFmtId="0" fontId="20" fillId="0" borderId="0" xfId="2" applyFont="1" applyFill="1" applyAlignment="1">
      <alignment horizontal="center"/>
    </xf>
    <xf numFmtId="0" fontId="8" fillId="0" borderId="18" xfId="2" applyNumberFormat="1" applyFont="1" applyFill="1" applyBorder="1" applyAlignment="1">
      <alignment horizontal="left" vertical="center"/>
    </xf>
    <xf numFmtId="0" fontId="8" fillId="0" borderId="0" xfId="2" applyNumberFormat="1" applyFont="1" applyFill="1" applyBorder="1" applyAlignment="1">
      <alignment horizontal="left" vertical="center"/>
    </xf>
    <xf numFmtId="0" fontId="8" fillId="0" borderId="18" xfId="2" applyNumberFormat="1" applyFont="1" applyFill="1" applyBorder="1" applyAlignment="1">
      <alignment horizontal="center" vertical="center"/>
    </xf>
    <xf numFmtId="0" fontId="8" fillId="0" borderId="14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8" fillId="0" borderId="7" xfId="2" applyNumberFormat="1" applyFont="1" applyFill="1" applyBorder="1" applyAlignment="1">
      <alignment horizontal="center" vertical="center"/>
    </xf>
    <xf numFmtId="0" fontId="8" fillId="0" borderId="9" xfId="2" applyNumberFormat="1" applyFont="1" applyFill="1" applyBorder="1" applyAlignment="1">
      <alignment horizontal="center" vertical="center"/>
    </xf>
    <xf numFmtId="0" fontId="24" fillId="0" borderId="21" xfId="2" applyNumberFormat="1" applyFont="1" applyFill="1" applyBorder="1" applyAlignment="1">
      <alignment horizontal="right" vertical="center"/>
    </xf>
    <xf numFmtId="0" fontId="24" fillId="0" borderId="22" xfId="2" applyNumberFormat="1" applyFont="1" applyFill="1" applyBorder="1" applyAlignment="1">
      <alignment horizontal="right" vertical="center"/>
    </xf>
    <xf numFmtId="0" fontId="24" fillId="0" borderId="22" xfId="2" applyNumberFormat="1" applyFont="1" applyFill="1" applyBorder="1" applyAlignment="1">
      <alignment horizontal="left" vertical="center"/>
    </xf>
    <xf numFmtId="0" fontId="5" fillId="0" borderId="4" xfId="2" applyNumberFormat="1" applyFont="1" applyFill="1" applyBorder="1" applyAlignment="1">
      <alignment horizontal="center" vertical="center"/>
    </xf>
    <xf numFmtId="0" fontId="5" fillId="0" borderId="13" xfId="2" applyNumberFormat="1" applyFont="1" applyFill="1" applyBorder="1" applyAlignment="1">
      <alignment horizontal="center" vertical="center"/>
    </xf>
    <xf numFmtId="0" fontId="5" fillId="0" borderId="8" xfId="2" applyNumberFormat="1" applyFont="1" applyFill="1" applyBorder="1" applyAlignment="1">
      <alignment horizontal="center" vertical="center"/>
    </xf>
    <xf numFmtId="0" fontId="8" fillId="0" borderId="6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8" fillId="0" borderId="5" xfId="2" applyNumberFormat="1" applyFont="1" applyFill="1" applyBorder="1" applyAlignment="1">
      <alignment horizontal="right" vertical="center" indent="5"/>
    </xf>
    <xf numFmtId="0" fontId="8" fillId="0" borderId="5" xfId="2" applyNumberFormat="1" applyFont="1" applyFill="1" applyBorder="1" applyAlignment="1">
      <alignment horizontal="left" vertical="center" indent="5"/>
    </xf>
    <xf numFmtId="0" fontId="8" fillId="0" borderId="5" xfId="2" applyNumberFormat="1" applyFont="1" applyFill="1" applyBorder="1" applyAlignment="1">
      <alignment horizontal="right" vertical="center"/>
    </xf>
    <xf numFmtId="0" fontId="8" fillId="0" borderId="5" xfId="2" applyNumberFormat="1" applyFont="1" applyFill="1" applyBorder="1" applyAlignment="1">
      <alignment horizontal="left" vertical="center"/>
    </xf>
    <xf numFmtId="0" fontId="7" fillId="0" borderId="0" xfId="2" applyNumberFormat="1" applyFont="1" applyFill="1" applyAlignment="1">
      <alignment horizontal="right" vertical="center"/>
    </xf>
    <xf numFmtId="0" fontId="6" fillId="0" borderId="0" xfId="2" applyNumberFormat="1" applyFont="1" applyFill="1" applyAlignment="1">
      <alignment horizontal="right" vertical="center"/>
    </xf>
    <xf numFmtId="0" fontId="6" fillId="0" borderId="0" xfId="2" applyNumberFormat="1" applyFont="1" applyFill="1" applyAlignment="1">
      <alignment horizontal="left" vertical="center"/>
    </xf>
    <xf numFmtId="0" fontId="7" fillId="0" borderId="0" xfId="2" applyNumberFormat="1" applyFont="1" applyFill="1" applyAlignment="1">
      <alignment horizontal="left" vertical="center"/>
    </xf>
    <xf numFmtId="0" fontId="8" fillId="0" borderId="0" xfId="2" applyNumberFormat="1" applyFont="1" applyFill="1" applyBorder="1" applyAlignment="1">
      <alignment horizontal="center" vertical="center"/>
    </xf>
    <xf numFmtId="0" fontId="10" fillId="0" borderId="21" xfId="2" applyNumberFormat="1" applyFont="1" applyFill="1" applyBorder="1" applyAlignment="1">
      <alignment horizontal="right" vertical="center"/>
    </xf>
    <xf numFmtId="0" fontId="10" fillId="0" borderId="22" xfId="2" applyNumberFormat="1" applyFont="1" applyFill="1" applyBorder="1" applyAlignment="1">
      <alignment horizontal="right" vertical="center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0" borderId="6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/>
    </xf>
    <xf numFmtId="0" fontId="8" fillId="0" borderId="12" xfId="2" applyNumberFormat="1" applyFont="1" applyFill="1" applyBorder="1" applyAlignment="1">
      <alignment horizontal="center" vertical="center"/>
    </xf>
    <xf numFmtId="0" fontId="8" fillId="0" borderId="11" xfId="2" applyNumberFormat="1" applyFont="1" applyFill="1" applyBorder="1" applyAlignment="1">
      <alignment horizontal="center" vertical="center"/>
    </xf>
    <xf numFmtId="0" fontId="8" fillId="0" borderId="5" xfId="2" applyNumberFormat="1" applyFont="1" applyFill="1" applyBorder="1" applyAlignment="1">
      <alignment horizontal="center" vertical="center"/>
    </xf>
    <xf numFmtId="0" fontId="8" fillId="0" borderId="20" xfId="2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right" vertical="center" indent="5"/>
    </xf>
    <xf numFmtId="0" fontId="8" fillId="0" borderId="5" xfId="2" applyFont="1" applyFill="1" applyBorder="1" applyAlignment="1">
      <alignment horizontal="left" vertical="center" indent="5"/>
    </xf>
    <xf numFmtId="0" fontId="8" fillId="0" borderId="18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right" vertical="center"/>
    </xf>
    <xf numFmtId="0" fontId="8" fillId="0" borderId="5" xfId="2" applyFont="1" applyFill="1" applyBorder="1" applyAlignment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right" vertical="center"/>
    </xf>
    <xf numFmtId="0" fontId="6" fillId="0" borderId="0" xfId="2" applyFont="1" applyFill="1" applyAlignment="1">
      <alignment horizontal="left" vertical="center"/>
    </xf>
    <xf numFmtId="0" fontId="8" fillId="0" borderId="0" xfId="2" applyFont="1" applyFill="1" applyBorder="1" applyAlignment="1">
      <alignment horizontal="right" vertical="center"/>
    </xf>
    <xf numFmtId="0" fontId="10" fillId="0" borderId="21" xfId="2" applyFont="1" applyFill="1" applyBorder="1" applyAlignment="1">
      <alignment horizontal="right" vertical="center"/>
    </xf>
    <xf numFmtId="0" fontId="10" fillId="0" borderId="22" xfId="2" applyFont="1" applyFill="1" applyBorder="1" applyAlignment="1">
      <alignment horizontal="right" vertical="center"/>
    </xf>
    <xf numFmtId="0" fontId="10" fillId="0" borderId="22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0" fontId="27" fillId="0" borderId="0" xfId="2" applyFont="1" applyFill="1" applyAlignment="1">
      <alignment horizontal="left" vertical="center" wrapText="1"/>
    </xf>
    <xf numFmtId="0" fontId="24" fillId="0" borderId="21" xfId="2" applyFont="1" applyFill="1" applyBorder="1" applyAlignment="1">
      <alignment horizontal="center" vertical="center"/>
    </xf>
    <xf numFmtId="0" fontId="24" fillId="0" borderId="22" xfId="2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left" vertical="center"/>
    </xf>
    <xf numFmtId="0" fontId="7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shrinkToFit="1"/>
    </xf>
    <xf numFmtId="0" fontId="10" fillId="0" borderId="21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shrinkToFit="1"/>
    </xf>
    <xf numFmtId="0" fontId="8" fillId="0" borderId="18" xfId="5" applyFont="1" applyFill="1" applyBorder="1" applyAlignment="1">
      <alignment horizontal="left" vertical="center"/>
    </xf>
    <xf numFmtId="0" fontId="8" fillId="0" borderId="18" xfId="5" applyFont="1" applyFill="1" applyBorder="1" applyAlignment="1">
      <alignment vertical="center"/>
    </xf>
    <xf numFmtId="0" fontId="7" fillId="0" borderId="0" xfId="5" applyFont="1" applyFill="1" applyAlignment="1">
      <alignment horizontal="center" vertical="center"/>
    </xf>
    <xf numFmtId="0" fontId="18" fillId="0" borderId="0" xfId="5" applyFont="1" applyFill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5" fillId="0" borderId="10" xfId="5" applyFont="1" applyFill="1" applyBorder="1" applyAlignment="1">
      <alignment horizontal="right" vertical="center"/>
    </xf>
    <xf numFmtId="0" fontId="5" fillId="0" borderId="16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center" vertical="center"/>
    </xf>
    <xf numFmtId="0" fontId="13" fillId="0" borderId="16" xfId="5" applyFont="1" applyFill="1" applyBorder="1" applyAlignment="1">
      <alignment horizontal="center" vertical="center" wrapText="1"/>
    </xf>
    <xf numFmtId="0" fontId="13" fillId="0" borderId="12" xfId="5" applyFont="1" applyFill="1" applyBorder="1" applyAlignment="1">
      <alignment horizontal="center" vertical="center"/>
    </xf>
    <xf numFmtId="0" fontId="5" fillId="0" borderId="16" xfId="5" applyFont="1" applyFill="1" applyBorder="1" applyAlignment="1">
      <alignment horizontal="center" vertical="center" wrapText="1" justifyLastLine="1"/>
    </xf>
    <xf numFmtId="0" fontId="5" fillId="0" borderId="18" xfId="5" applyFont="1" applyFill="1" applyBorder="1" applyAlignment="1">
      <alignment horizontal="center" vertical="center" wrapText="1" justifyLastLine="1"/>
    </xf>
    <xf numFmtId="0" fontId="5" fillId="0" borderId="14" xfId="5" applyFont="1" applyFill="1" applyBorder="1" applyAlignment="1">
      <alignment horizontal="center" vertical="center" wrapText="1" justifyLastLine="1"/>
    </xf>
    <xf numFmtId="0" fontId="5" fillId="0" borderId="12" xfId="5" applyFont="1" applyFill="1" applyBorder="1" applyAlignment="1">
      <alignment horizontal="center" vertical="center" wrapText="1" justifyLastLine="1"/>
    </xf>
    <xf numFmtId="0" fontId="5" fillId="0" borderId="0" xfId="5" applyFont="1" applyFill="1" applyBorder="1" applyAlignment="1">
      <alignment horizontal="center" vertical="center" wrapText="1" justifyLastLine="1"/>
    </xf>
    <xf numFmtId="0" fontId="5" fillId="0" borderId="1" xfId="5" applyFont="1" applyFill="1" applyBorder="1" applyAlignment="1">
      <alignment horizontal="center" vertical="center" wrapText="1" justifyLastLine="1"/>
    </xf>
    <xf numFmtId="0" fontId="5" fillId="0" borderId="11" xfId="5" applyFont="1" applyFill="1" applyBorder="1" applyAlignment="1">
      <alignment horizontal="center" vertical="center" wrapText="1" justifyLastLine="1"/>
    </xf>
    <xf numFmtId="0" fontId="5" fillId="0" borderId="7" xfId="5" applyFont="1" applyFill="1" applyBorder="1" applyAlignment="1">
      <alignment horizontal="center" vertical="center" wrapText="1" justifyLastLine="1"/>
    </xf>
    <xf numFmtId="0" fontId="5" fillId="0" borderId="9" xfId="5" applyFont="1" applyFill="1" applyBorder="1" applyAlignment="1">
      <alignment horizontal="center" vertical="center" wrapText="1" justifyLastLine="1"/>
    </xf>
    <xf numFmtId="0" fontId="5" fillId="0" borderId="19" xfId="5" applyFont="1" applyFill="1" applyBorder="1" applyAlignment="1">
      <alignment horizontal="center" vertical="center" wrapText="1"/>
    </xf>
    <xf numFmtId="0" fontId="5" fillId="0" borderId="6" xfId="5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center" vertical="center" wrapText="1"/>
    </xf>
    <xf numFmtId="0" fontId="5" fillId="0" borderId="11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distributed" vertical="center" justifyLastLine="1"/>
    </xf>
    <xf numFmtId="0" fontId="5" fillId="0" borderId="1" xfId="5" applyFont="1" applyFill="1" applyBorder="1" applyAlignment="1">
      <alignment horizontal="distributed" vertical="center" justifyLastLine="1"/>
    </xf>
    <xf numFmtId="0" fontId="5" fillId="0" borderId="14" xfId="5" applyFont="1" applyFill="1" applyBorder="1" applyAlignment="1">
      <alignment horizontal="center" vertical="center"/>
    </xf>
    <xf numFmtId="0" fontId="5" fillId="0" borderId="9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left" vertical="center"/>
    </xf>
  </cellXfs>
  <cellStyles count="9">
    <cellStyle name="桁区切り 2" xfId="1"/>
    <cellStyle name="桁区切り 2 3" xfId="3"/>
    <cellStyle name="標準" xfId="0" builtinId="0"/>
    <cellStyle name="標準 2" xfId="6"/>
    <cellStyle name="標準 2 2" xfId="2"/>
    <cellStyle name="標準 2 2 2" xfId="5"/>
    <cellStyle name="標準 2 3" xfId="7"/>
    <cellStyle name="標準_01　時系列表作成マクロ（H17～）" xfId="8"/>
    <cellStyle name="標準_市民生活部（２）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25946159375843"/>
          <c:y val="7.6495132127955487E-2"/>
          <c:w val="0.84413707461822862"/>
          <c:h val="0.86509040333796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グラフ１!$L$9</c:f>
              <c:strCache>
                <c:ptCount val="1"/>
                <c:pt idx="0">
                  <c:v>実収入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グラフ１!$K$19:$K$23</c:f>
              <c:strCache>
                <c:ptCount val="5"/>
                <c:pt idx="0">
                  <c:v>平成２９年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</c:strCache>
            </c:strRef>
          </c:cat>
          <c:val>
            <c:numRef>
              <c:f>グラフ１!$L$19:$L$23</c:f>
              <c:numCache>
                <c:formatCode>General</c:formatCode>
                <c:ptCount val="5"/>
                <c:pt idx="0">
                  <c:v>422137</c:v>
                </c:pt>
                <c:pt idx="1">
                  <c:v>373608</c:v>
                </c:pt>
                <c:pt idx="2">
                  <c:v>476734</c:v>
                </c:pt>
                <c:pt idx="3">
                  <c:v>460569</c:v>
                </c:pt>
                <c:pt idx="4">
                  <c:v>517698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F-4A0D-998A-EF8DA96907CA}"/>
            </c:ext>
          </c:extLst>
        </c:ser>
        <c:ser>
          <c:idx val="1"/>
          <c:order val="1"/>
          <c:tx>
            <c:strRef>
              <c:f>グラフ１!$M$9</c:f>
              <c:strCache>
                <c:ptCount val="1"/>
                <c:pt idx="0">
                  <c:v>世帯主収入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グラフ１!$K$19:$K$23</c:f>
              <c:strCache>
                <c:ptCount val="5"/>
                <c:pt idx="0">
                  <c:v>平成２９年</c:v>
                </c:pt>
                <c:pt idx="1">
                  <c:v>平成３０年</c:v>
                </c:pt>
                <c:pt idx="2">
                  <c:v>令和元年</c:v>
                </c:pt>
                <c:pt idx="3">
                  <c:v>令和２年</c:v>
                </c:pt>
                <c:pt idx="4">
                  <c:v>令和３年</c:v>
                </c:pt>
              </c:strCache>
            </c:strRef>
          </c:cat>
          <c:val>
            <c:numRef>
              <c:f>グラフ１!$M$19:$M$23</c:f>
              <c:numCache>
                <c:formatCode>General</c:formatCode>
                <c:ptCount val="5"/>
                <c:pt idx="0">
                  <c:v>362293</c:v>
                </c:pt>
                <c:pt idx="1">
                  <c:v>322364</c:v>
                </c:pt>
                <c:pt idx="2">
                  <c:v>357738</c:v>
                </c:pt>
                <c:pt idx="3">
                  <c:v>341349</c:v>
                </c:pt>
                <c:pt idx="4">
                  <c:v>403082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FF-4A0D-998A-EF8DA9690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5172240"/>
        <c:axId val="215172624"/>
      </c:barChart>
      <c:catAx>
        <c:axId val="21517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1517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172624"/>
        <c:scaling>
          <c:orientation val="minMax"/>
          <c:max val="5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15172240"/>
        <c:crosses val="autoZero"/>
        <c:crossBetween val="between"/>
        <c:majorUnit val="5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88195930289336"/>
          <c:y val="4.603760977011568E-2"/>
          <c:w val="0.71962240982092918"/>
          <c:h val="0.61071946612223427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グラフ２!$L$6:$L$15</c:f>
              <c:strCache>
                <c:ptCount val="10"/>
                <c:pt idx="0">
                  <c:v>食料</c:v>
                </c:pt>
                <c:pt idx="1">
                  <c:v>住居</c:v>
                </c:pt>
                <c:pt idx="2">
                  <c:v>光熱・水道</c:v>
                </c:pt>
                <c:pt idx="3">
                  <c:v>家具・家事用品</c:v>
                </c:pt>
                <c:pt idx="4">
                  <c:v>被服及び履物</c:v>
                </c:pt>
                <c:pt idx="5">
                  <c:v>保健医療</c:v>
                </c:pt>
                <c:pt idx="6">
                  <c:v>交通・通信</c:v>
                </c:pt>
                <c:pt idx="7">
                  <c:v>教育</c:v>
                </c:pt>
                <c:pt idx="8">
                  <c:v>教養娯楽</c:v>
                </c:pt>
                <c:pt idx="9">
                  <c:v>その他の消費支出</c:v>
                </c:pt>
              </c:strCache>
            </c:strRef>
          </c:cat>
          <c:val>
            <c:numRef>
              <c:f>グラフ２!$M$6:$M$15</c:f>
              <c:numCache>
                <c:formatCode>General</c:formatCode>
                <c:ptCount val="10"/>
                <c:pt idx="0">
                  <c:v>80031</c:v>
                </c:pt>
                <c:pt idx="1">
                  <c:v>10278</c:v>
                </c:pt>
                <c:pt idx="2">
                  <c:v>20611</c:v>
                </c:pt>
                <c:pt idx="3">
                  <c:v>10006</c:v>
                </c:pt>
                <c:pt idx="4">
                  <c:v>9361</c:v>
                </c:pt>
                <c:pt idx="5">
                  <c:v>9309</c:v>
                </c:pt>
                <c:pt idx="6">
                  <c:v>48670</c:v>
                </c:pt>
                <c:pt idx="7">
                  <c:v>16876</c:v>
                </c:pt>
                <c:pt idx="8">
                  <c:v>29493</c:v>
                </c:pt>
                <c:pt idx="9">
                  <c:v>36774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7-40EC-AB25-CB8BF8112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174032"/>
        <c:axId val="215176464"/>
      </c:radarChart>
      <c:catAx>
        <c:axId val="21517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5176464"/>
        <c:crosses val="autoZero"/>
        <c:auto val="0"/>
        <c:lblAlgn val="ctr"/>
        <c:lblOffset val="100"/>
        <c:noMultiLvlLbl val="0"/>
      </c:catAx>
      <c:valAx>
        <c:axId val="215176464"/>
        <c:scaling>
          <c:orientation val="minMax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out"/>
        <c:minorTickMark val="none"/>
        <c:tickLblPos val="nextTo"/>
        <c:spPr>
          <a:solidFill>
            <a:schemeClr val="bg1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5174032"/>
        <c:crosses val="autoZero"/>
        <c:crossBetween val="between"/>
        <c:majorUnit val="2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60" verticalDpi="360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9525</xdr:rowOff>
    </xdr:from>
    <xdr:to>
      <xdr:col>31</xdr:col>
      <xdr:colOff>9525</xdr:colOff>
      <xdr:row>23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71450" y="1895475"/>
          <a:ext cx="4857750" cy="20478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0</xdr:rowOff>
    </xdr:from>
    <xdr:to>
      <xdr:col>9</xdr:col>
      <xdr:colOff>28575</xdr:colOff>
      <xdr:row>53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66675</xdr:colOff>
      <xdr:row>35</xdr:row>
      <xdr:rowOff>38099</xdr:rowOff>
    </xdr:from>
    <xdr:ext cx="247650" cy="790575"/>
    <xdr:sp macro="" textlink="">
      <xdr:nvSpPr>
        <xdr:cNvPr id="3" name="テキスト ボックス 2"/>
        <xdr:cNvSpPr txBox="1"/>
      </xdr:nvSpPr>
      <xdr:spPr>
        <a:xfrm>
          <a:off x="1438275" y="6048374"/>
          <a:ext cx="247650" cy="79057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>
          <a:noAutofit/>
        </a:bodyPr>
        <a:lstStyle/>
        <a:p>
          <a:pPr rtl="0"/>
          <a:r>
            <a:rPr lang="ja-JP" altLang="en-US" sz="900" b="0" i="0" baseline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世帯主収入</a:t>
          </a:r>
          <a:endParaRPr lang="ja-JP" altLang="ja-JP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oneCellAnchor>
    <xdr:from>
      <xdr:col>1</xdr:col>
      <xdr:colOff>392235</xdr:colOff>
      <xdr:row>31</xdr:row>
      <xdr:rowOff>76200</xdr:rowOff>
    </xdr:from>
    <xdr:ext cx="198315" cy="495300"/>
    <xdr:sp macro="" textlink="">
      <xdr:nvSpPr>
        <xdr:cNvPr id="4" name="テキスト ボックス 3"/>
        <xdr:cNvSpPr txBox="1"/>
      </xdr:nvSpPr>
      <xdr:spPr>
        <a:xfrm>
          <a:off x="1078035" y="5400675"/>
          <a:ext cx="198315" cy="4953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wordArtVertRtl" wrap="square" rtlCol="0" anchor="ctr">
          <a:noAutofit/>
        </a:bodyPr>
        <a:lstStyle/>
        <a:p>
          <a:pPr rtl="0"/>
          <a:r>
            <a:rPr lang="ja-JP" altLang="ja-JP" sz="900" b="0" i="0" baseline="0">
              <a:solidFill>
                <a:schemeClr val="dk1"/>
              </a:solidFill>
              <a:latin typeface="ＭＳ Ｐ明朝" pitchFamily="18" charset="-128"/>
              <a:ea typeface="ＭＳ Ｐ明朝" pitchFamily="18" charset="-128"/>
              <a:cs typeface="+mn-cs"/>
            </a:rPr>
            <a:t>実収入</a:t>
          </a:r>
          <a:endParaRPr lang="ja-JP" altLang="ja-JP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0.04906</cdr:x>
      <cdr:y>0.00694</cdr:y>
    </cdr:from>
    <cdr:to>
      <cdr:x>0.16918</cdr:x>
      <cdr:y>0.0348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432" y="50800"/>
          <a:ext cx="742550" cy="191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単位：円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115542</xdr:rowOff>
    </xdr:from>
    <xdr:to>
      <xdr:col>10</xdr:col>
      <xdr:colOff>276225</xdr:colOff>
      <xdr:row>64</xdr:row>
      <xdr:rowOff>86967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210792</xdr:colOff>
      <xdr:row>14</xdr:row>
      <xdr:rowOff>123825</xdr:rowOff>
    </xdr:from>
    <xdr:to>
      <xdr:col>8</xdr:col>
      <xdr:colOff>620367</xdr:colOff>
      <xdr:row>16</xdr:row>
      <xdr:rowOff>133239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5022988" y="2558912"/>
          <a:ext cx="1097031" cy="357284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令和 ３年</a:t>
          </a:r>
          <a:endParaRPr lang="en-US" altLang="ja-JP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0.49581</cdr:x>
      <cdr:y>0.10455</cdr:y>
    </cdr:from>
    <cdr:to>
      <cdr:x>0.50641</cdr:x>
      <cdr:y>0.14557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73426" y="879475"/>
          <a:ext cx="76386" cy="343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0.44965</cdr:x>
      <cdr:y>0.0734</cdr:y>
    </cdr:from>
    <cdr:to>
      <cdr:x>0.52084</cdr:x>
      <cdr:y>0.09802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3623" y="614525"/>
          <a:ext cx="511954" cy="2061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	80,031)</a:t>
          </a:r>
        </a:p>
      </cdr:txBody>
    </cdr:sp>
  </cdr:relSizeAnchor>
  <cdr:relSizeAnchor xmlns:cdr="http://schemas.openxmlformats.org/drawingml/2006/chartDrawing">
    <cdr:from>
      <cdr:x>0.49959</cdr:x>
      <cdr:y>0.37733</cdr:y>
    </cdr:from>
    <cdr:to>
      <cdr:x>0.55668</cdr:x>
      <cdr:y>0.40165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2717" y="3159179"/>
          <a:ext cx="410562" cy="2036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(9,361)</a:t>
          </a:r>
        </a:p>
      </cdr:txBody>
    </cdr:sp>
  </cdr:relSizeAnchor>
  <cdr:relSizeAnchor xmlns:cdr="http://schemas.openxmlformats.org/drawingml/2006/chartDrawing">
    <cdr:from>
      <cdr:x>0.52661</cdr:x>
      <cdr:y>0.35814</cdr:y>
    </cdr:from>
    <cdr:to>
      <cdr:x>0.59262</cdr:x>
      <cdr:y>0.38246</cdr:y>
    </cdr:to>
    <cdr:sp macro="" textlink="">
      <cdr:nvSpPr>
        <cdr:cNvPr id="61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87043" y="2998501"/>
          <a:ext cx="474682" cy="2036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(10,006)</a:t>
          </a:r>
        </a:p>
      </cdr:txBody>
    </cdr:sp>
  </cdr:relSizeAnchor>
  <cdr:relSizeAnchor xmlns:cdr="http://schemas.openxmlformats.org/drawingml/2006/chartDrawing">
    <cdr:from>
      <cdr:x>0.45911</cdr:x>
      <cdr:y>0.39956</cdr:y>
    </cdr:from>
    <cdr:to>
      <cdr:x>0.5162</cdr:x>
      <cdr:y>0.42389</cdr:y>
    </cdr:to>
    <cdr:sp macro="" textlink="">
      <cdr:nvSpPr>
        <cdr:cNvPr id="61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01627" y="3345346"/>
          <a:ext cx="410562" cy="2036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(9,309)</a:t>
          </a:r>
        </a:p>
      </cdr:txBody>
    </cdr:sp>
  </cdr:relSizeAnchor>
  <cdr:relSizeAnchor xmlns:cdr="http://schemas.openxmlformats.org/drawingml/2006/chartDrawing">
    <cdr:from>
      <cdr:x>0.34382</cdr:x>
      <cdr:y>0.36579</cdr:y>
    </cdr:from>
    <cdr:to>
      <cdr:x>0.40982</cdr:x>
      <cdr:y>0.39011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2513" y="3062564"/>
          <a:ext cx="474682" cy="2036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(16,876)</a:t>
          </a:r>
        </a:p>
      </cdr:txBody>
    </cdr:sp>
  </cdr:relSizeAnchor>
  <cdr:relSizeAnchor xmlns:cdr="http://schemas.openxmlformats.org/drawingml/2006/chartDrawing">
    <cdr:from>
      <cdr:x>0.30516</cdr:x>
      <cdr:y>0.31003</cdr:y>
    </cdr:from>
    <cdr:to>
      <cdr:x>0.37117</cdr:x>
      <cdr:y>0.33435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4516" y="2595719"/>
          <a:ext cx="474681" cy="2036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(29,493)</a:t>
          </a:r>
        </a:p>
      </cdr:txBody>
    </cdr:sp>
  </cdr:relSizeAnchor>
  <cdr:relSizeAnchor xmlns:cdr="http://schemas.openxmlformats.org/drawingml/2006/chartDrawing">
    <cdr:from>
      <cdr:x>0.05941</cdr:x>
      <cdr:y>0.01033</cdr:y>
    </cdr:from>
    <cdr:to>
      <cdr:x>0.18498</cdr:x>
      <cdr:y>0.03307</cdr:y>
    </cdr:to>
    <cdr:sp macro="" textlink="">
      <cdr:nvSpPr>
        <cdr:cNvPr id="6152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273" y="87772"/>
          <a:ext cx="905205" cy="193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単位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: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cdr:txBody>
    </cdr:sp>
  </cdr:relSizeAnchor>
  <cdr:relSizeAnchor xmlns:cdr="http://schemas.openxmlformats.org/drawingml/2006/chartDrawing">
    <cdr:from>
      <cdr:x>0.31788</cdr:x>
      <cdr:y>0.23193</cdr:y>
    </cdr:from>
    <cdr:to>
      <cdr:x>0.40265</cdr:x>
      <cdr:y>0.25241</cdr:y>
    </cdr:to>
    <cdr:sp macro="" textlink="">
      <cdr:nvSpPr>
        <cdr:cNvPr id="615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6000" y="1941859"/>
          <a:ext cx="609593" cy="1714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(36,774)</a:t>
          </a:r>
        </a:p>
      </cdr:txBody>
    </cdr:sp>
  </cdr:relSizeAnchor>
  <cdr:relSizeAnchor xmlns:cdr="http://schemas.openxmlformats.org/drawingml/2006/chartDrawing">
    <cdr:from>
      <cdr:x>0.32193</cdr:x>
      <cdr:y>0.47907</cdr:y>
    </cdr:from>
    <cdr:to>
      <cdr:x>0.38794</cdr:x>
      <cdr:y>0.5034</cdr:y>
    </cdr:to>
    <cdr:sp macro="" textlink="">
      <cdr:nvSpPr>
        <cdr:cNvPr id="615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15114" y="4011018"/>
          <a:ext cx="474682" cy="2036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(48,670)</a:t>
          </a:r>
        </a:p>
      </cdr:txBody>
    </cdr:sp>
  </cdr:relSizeAnchor>
  <cdr:relSizeAnchor xmlns:cdr="http://schemas.openxmlformats.org/drawingml/2006/chartDrawing">
    <cdr:from>
      <cdr:x>0.55983</cdr:x>
      <cdr:y>0.3142</cdr:y>
    </cdr:from>
    <cdr:to>
      <cdr:x>0.62584</cdr:x>
      <cdr:y>0.33852</cdr:y>
    </cdr:to>
    <cdr:sp macro="" textlink="">
      <cdr:nvSpPr>
        <cdr:cNvPr id="615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5961" y="2630618"/>
          <a:ext cx="474682" cy="2036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(20,611)</a:t>
          </a:r>
        </a:p>
      </cdr:txBody>
    </cdr:sp>
  </cdr:relSizeAnchor>
  <cdr:relSizeAnchor xmlns:cdr="http://schemas.openxmlformats.org/drawingml/2006/chartDrawing">
    <cdr:from>
      <cdr:x>0.50745</cdr:x>
      <cdr:y>0.28646</cdr:y>
    </cdr:from>
    <cdr:to>
      <cdr:x>0.57346</cdr:x>
      <cdr:y>0.31078</cdr:y>
    </cdr:to>
    <cdr:sp macro="" textlink="">
      <cdr:nvSpPr>
        <cdr:cNvPr id="6156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9281" y="2398341"/>
          <a:ext cx="474681" cy="2036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(10,278)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171450</xdr:colOff>
      <xdr:row>5</xdr:row>
      <xdr:rowOff>171450</xdr:rowOff>
    </xdr:from>
    <xdr:ext cx="333375" cy="1905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62625" y="1228725"/>
          <a:ext cx="3333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（円）</a:t>
          </a:r>
        </a:p>
      </xdr:txBody>
    </xdr:sp>
    <xdr:clientData/>
  </xdr:oneCellAnchor>
  <xdr:oneCellAnchor>
    <xdr:from>
      <xdr:col>6</xdr:col>
      <xdr:colOff>171450</xdr:colOff>
      <xdr:row>5</xdr:row>
      <xdr:rowOff>171450</xdr:rowOff>
    </xdr:from>
    <xdr:ext cx="333375" cy="19050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762625" y="1228725"/>
          <a:ext cx="3333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（円）</a:t>
          </a:r>
        </a:p>
      </xdr:txBody>
    </xdr:sp>
    <xdr:clientData/>
  </xdr:oneCellAnchor>
  <xdr:oneCellAnchor>
    <xdr:from>
      <xdr:col>6</xdr:col>
      <xdr:colOff>171450</xdr:colOff>
      <xdr:row>5</xdr:row>
      <xdr:rowOff>171450</xdr:rowOff>
    </xdr:from>
    <xdr:ext cx="333375" cy="190500"/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5762625" y="1228725"/>
          <a:ext cx="3333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（円）</a:t>
          </a:r>
        </a:p>
      </xdr:txBody>
    </xdr:sp>
    <xdr:clientData/>
  </xdr:oneCellAnchor>
  <xdr:oneCellAnchor>
    <xdr:from>
      <xdr:col>6</xdr:col>
      <xdr:colOff>171450</xdr:colOff>
      <xdr:row>5</xdr:row>
      <xdr:rowOff>171450</xdr:rowOff>
    </xdr:from>
    <xdr:ext cx="333375" cy="190500"/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762625" y="1228725"/>
          <a:ext cx="3333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（円）</a:t>
          </a:r>
        </a:p>
      </xdr:txBody>
    </xdr:sp>
    <xdr:clientData/>
  </xdr:oneCellAnchor>
  <xdr:oneCellAnchor>
    <xdr:from>
      <xdr:col>6</xdr:col>
      <xdr:colOff>171450</xdr:colOff>
      <xdr:row>5</xdr:row>
      <xdr:rowOff>171450</xdr:rowOff>
    </xdr:from>
    <xdr:ext cx="333375" cy="1905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762625" y="1228725"/>
          <a:ext cx="3333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（円）</a:t>
          </a:r>
        </a:p>
      </xdr:txBody>
    </xdr:sp>
    <xdr:clientData/>
  </xdr:oneCellAnchor>
  <xdr:oneCellAnchor>
    <xdr:from>
      <xdr:col>6</xdr:col>
      <xdr:colOff>171450</xdr:colOff>
      <xdr:row>5</xdr:row>
      <xdr:rowOff>171450</xdr:rowOff>
    </xdr:from>
    <xdr:ext cx="333375" cy="190500"/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5762625" y="1228725"/>
          <a:ext cx="3333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（円）</a:t>
          </a:r>
        </a:p>
      </xdr:txBody>
    </xdr:sp>
    <xdr:clientData/>
  </xdr:oneCellAnchor>
  <xdr:oneCellAnchor>
    <xdr:from>
      <xdr:col>6</xdr:col>
      <xdr:colOff>171450</xdr:colOff>
      <xdr:row>5</xdr:row>
      <xdr:rowOff>171450</xdr:rowOff>
    </xdr:from>
    <xdr:ext cx="333375" cy="190500"/>
    <xdr:sp macro="" textlink="">
      <xdr:nvSpPr>
        <xdr:cNvPr id="8" name="Text Box 4"/>
        <xdr:cNvSpPr txBox="1">
          <a:spLocks noChangeArrowheads="1"/>
        </xdr:cNvSpPr>
      </xdr:nvSpPr>
      <xdr:spPr bwMode="auto">
        <a:xfrm>
          <a:off x="5762625" y="1228725"/>
          <a:ext cx="3333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（円）</a:t>
          </a:r>
        </a:p>
      </xdr:txBody>
    </xdr:sp>
    <xdr:clientData/>
  </xdr:oneCellAnchor>
  <xdr:oneCellAnchor>
    <xdr:from>
      <xdr:col>6</xdr:col>
      <xdr:colOff>171450</xdr:colOff>
      <xdr:row>5</xdr:row>
      <xdr:rowOff>171450</xdr:rowOff>
    </xdr:from>
    <xdr:ext cx="333375" cy="190500"/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5762625" y="1228725"/>
          <a:ext cx="333375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（円）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56"/>
  <sheetViews>
    <sheetView tabSelected="1" zoomScaleNormal="100" zoomScaleSheetLayoutView="100" workbookViewId="0"/>
  </sheetViews>
  <sheetFormatPr defaultRowHeight="29.25" x14ac:dyDescent="0.3"/>
  <cols>
    <col min="1" max="32" width="2.125" style="1" customWidth="1"/>
    <col min="33" max="16384" width="9" style="1"/>
  </cols>
  <sheetData>
    <row r="1" spans="1:31" ht="13.5" customHeight="1" x14ac:dyDescent="0.3"/>
    <row r="2" spans="1:31" ht="13.5" customHeight="1" x14ac:dyDescent="0.3"/>
    <row r="3" spans="1:31" ht="13.5" customHeight="1" x14ac:dyDescent="0.3"/>
    <row r="4" spans="1:31" ht="13.5" customHeight="1" x14ac:dyDescent="0.3"/>
    <row r="5" spans="1:31" ht="13.5" customHeight="1" x14ac:dyDescent="0.3"/>
    <row r="6" spans="1:31" ht="13.5" customHeight="1" x14ac:dyDescent="0.3"/>
    <row r="7" spans="1:31" ht="13.5" customHeight="1" x14ac:dyDescent="0.3"/>
    <row r="8" spans="1:31" ht="13.5" customHeigh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3.5" customHeight="1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3.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3.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3.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3.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3.5" customHeight="1" x14ac:dyDescent="0.3">
      <c r="A15" s="3"/>
      <c r="B15" s="3"/>
      <c r="C15" s="4"/>
      <c r="D15" s="3"/>
      <c r="E15" s="32"/>
      <c r="F15" s="32"/>
      <c r="G15" s="32"/>
      <c r="H15" s="3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"/>
      <c r="AE15" s="2"/>
    </row>
    <row r="16" spans="1:31" ht="13.5" customHeight="1" x14ac:dyDescent="0.3">
      <c r="A16" s="3"/>
      <c r="B16" s="3"/>
      <c r="C16" s="4"/>
      <c r="D16" s="243" t="s">
        <v>82</v>
      </c>
      <c r="E16" s="243"/>
      <c r="F16" s="243"/>
      <c r="G16" s="243"/>
      <c r="H16" s="6"/>
      <c r="I16" s="5"/>
      <c r="J16" s="244" t="s">
        <v>81</v>
      </c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"/>
      <c r="AE16" s="2"/>
    </row>
    <row r="17" spans="1:31" ht="13.5" customHeight="1" x14ac:dyDescent="0.3">
      <c r="A17" s="3"/>
      <c r="B17" s="3"/>
      <c r="C17" s="4"/>
      <c r="D17" s="243"/>
      <c r="E17" s="243"/>
      <c r="F17" s="243"/>
      <c r="G17" s="243"/>
      <c r="H17" s="6"/>
      <c r="I17" s="7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"/>
      <c r="AE17" s="2"/>
    </row>
    <row r="18" spans="1:31" ht="13.5" customHeight="1" x14ac:dyDescent="0.3">
      <c r="A18" s="3"/>
      <c r="B18" s="3"/>
      <c r="C18" s="4"/>
      <c r="D18" s="243"/>
      <c r="E18" s="243"/>
      <c r="F18" s="243"/>
      <c r="G18" s="243"/>
      <c r="H18" s="6"/>
      <c r="I18" s="7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"/>
      <c r="AE18" s="2"/>
    </row>
    <row r="19" spans="1:31" ht="13.5" customHeight="1" x14ac:dyDescent="0.3">
      <c r="A19" s="2"/>
      <c r="B19" s="2"/>
      <c r="C19" s="2"/>
      <c r="D19" s="243"/>
      <c r="E19" s="243"/>
      <c r="F19" s="243"/>
      <c r="G19" s="243"/>
      <c r="H19" s="6"/>
      <c r="I19" s="7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"/>
      <c r="AE19" s="2"/>
    </row>
    <row r="20" spans="1:31" ht="13.5" customHeight="1" x14ac:dyDescent="0.3">
      <c r="A20" s="2"/>
      <c r="B20" s="2"/>
      <c r="C20" s="2"/>
      <c r="D20" s="32"/>
      <c r="E20" s="32"/>
      <c r="F20" s="32"/>
      <c r="G20" s="32"/>
      <c r="H20" s="8"/>
      <c r="I20" s="8"/>
      <c r="J20" s="5"/>
      <c r="K20" s="9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2"/>
      <c r="AC20" s="2"/>
      <c r="AD20" s="2"/>
      <c r="AE20" s="2"/>
    </row>
    <row r="21" spans="1:31" ht="13.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3.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3.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31" ht="13.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31" ht="13.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31" ht="13.5" customHeight="1" x14ac:dyDescent="0.3"/>
    <row r="27" spans="1:31" ht="13.5" customHeight="1" x14ac:dyDescent="0.3"/>
    <row r="28" spans="1:31" ht="13.5" customHeight="1" x14ac:dyDescent="0.3"/>
    <row r="29" spans="1:31" ht="13.5" customHeight="1" x14ac:dyDescent="0.3"/>
    <row r="30" spans="1:31" ht="13.5" customHeight="1" x14ac:dyDescent="0.3"/>
    <row r="31" spans="1:31" ht="13.5" customHeight="1" x14ac:dyDescent="0.3"/>
    <row r="32" spans="1:31" ht="13.5" customHeight="1" x14ac:dyDescent="0.3"/>
    <row r="33" ht="13.5" customHeight="1" x14ac:dyDescent="0.3"/>
    <row r="34" ht="13.5" customHeight="1" x14ac:dyDescent="0.3"/>
    <row r="35" ht="13.5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</sheetData>
  <mergeCells count="2">
    <mergeCell ref="D16:G19"/>
    <mergeCell ref="J16:AC19"/>
  </mergeCells>
  <phoneticPr fontId="4"/>
  <printOptions horizontalCentered="1"/>
  <pageMargins left="0.78740157480314965" right="0.39370078740157483" top="0.78740157480314965" bottom="0.78740157480314965" header="0.51181102362204722" footer="0.11811023622047245"/>
  <pageSetup paperSize="9" firstPageNumber="163" orientation="portrait" r:id="rId1"/>
  <headerFooter scaleWithDoc="0" alignWithMargins="0">
    <oddFooter>&amp;C&amp;"ＭＳ Ｐ明朝,標準"-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S23"/>
  <sheetViews>
    <sheetView zoomScaleNormal="100" zoomScaleSheetLayoutView="100" workbookViewId="0"/>
  </sheetViews>
  <sheetFormatPr defaultRowHeight="13.5" x14ac:dyDescent="0.15"/>
  <cols>
    <col min="1" max="9" width="9" style="10"/>
    <col min="10" max="10" width="9" style="198"/>
    <col min="11" max="13" width="9" style="36"/>
    <col min="14" max="16" width="9" style="198"/>
    <col min="17" max="19" width="9" style="36"/>
    <col min="20" max="16384" width="9" style="10"/>
  </cols>
  <sheetData>
    <row r="2" spans="1:13" ht="13.5" customHeight="1" x14ac:dyDescent="0.15">
      <c r="A2" s="245" t="s">
        <v>74</v>
      </c>
      <c r="B2" s="245"/>
      <c r="C2" s="245"/>
      <c r="D2" s="245"/>
      <c r="E2" s="245"/>
      <c r="F2" s="245"/>
      <c r="G2" s="245"/>
    </row>
    <row r="3" spans="1:13" x14ac:dyDescent="0.15">
      <c r="A3" s="245"/>
      <c r="B3" s="245"/>
      <c r="C3" s="245"/>
      <c r="D3" s="245"/>
      <c r="E3" s="245"/>
      <c r="F3" s="245"/>
      <c r="G3" s="245"/>
    </row>
    <row r="4" spans="1:13" x14ac:dyDescent="0.15">
      <c r="A4" s="245"/>
      <c r="B4" s="245"/>
      <c r="C4" s="245"/>
      <c r="D4" s="245"/>
      <c r="E4" s="245"/>
      <c r="F4" s="245"/>
      <c r="G4" s="245"/>
    </row>
    <row r="5" spans="1:13" x14ac:dyDescent="0.15">
      <c r="A5" s="245"/>
      <c r="B5" s="245"/>
      <c r="C5" s="245"/>
      <c r="D5" s="245"/>
      <c r="E5" s="245"/>
      <c r="F5" s="245"/>
      <c r="G5" s="245"/>
    </row>
    <row r="6" spans="1:13" x14ac:dyDescent="0.15">
      <c r="A6" s="245"/>
      <c r="B6" s="245"/>
      <c r="C6" s="245"/>
      <c r="D6" s="245"/>
      <c r="E6" s="245"/>
      <c r="F6" s="245"/>
      <c r="G6" s="245"/>
    </row>
    <row r="8" spans="1:13" ht="13.5" customHeight="1" x14ac:dyDescent="0.15"/>
    <row r="9" spans="1:13" ht="13.5" customHeight="1" x14ac:dyDescent="0.15">
      <c r="L9" s="36" t="s">
        <v>54</v>
      </c>
      <c r="M9" s="36" t="s">
        <v>77</v>
      </c>
    </row>
    <row r="11" spans="1:13" ht="13.5" customHeight="1" x14ac:dyDescent="0.15">
      <c r="A11" s="246" t="s">
        <v>91</v>
      </c>
      <c r="B11" s="247"/>
      <c r="C11" s="247"/>
      <c r="D11" s="247"/>
      <c r="E11" s="247"/>
      <c r="F11" s="247"/>
      <c r="G11" s="247"/>
      <c r="H11" s="247"/>
      <c r="I11" s="247"/>
      <c r="K11" s="36" t="s">
        <v>75</v>
      </c>
      <c r="L11" s="36">
        <v>505991</v>
      </c>
      <c r="M11" s="36">
        <v>395525</v>
      </c>
    </row>
    <row r="12" spans="1:13" x14ac:dyDescent="0.15">
      <c r="A12" s="247"/>
      <c r="B12" s="247"/>
      <c r="C12" s="247"/>
      <c r="D12" s="247"/>
      <c r="E12" s="247"/>
      <c r="F12" s="247"/>
      <c r="G12" s="247"/>
      <c r="H12" s="247"/>
      <c r="I12" s="247"/>
      <c r="K12" s="36" t="s">
        <v>76</v>
      </c>
      <c r="L12" s="36">
        <v>508827</v>
      </c>
      <c r="M12" s="36">
        <v>383941</v>
      </c>
    </row>
    <row r="13" spans="1:13" ht="14.25" x14ac:dyDescent="0.15">
      <c r="A13" s="248" t="s">
        <v>92</v>
      </c>
      <c r="B13" s="248"/>
      <c r="C13" s="248"/>
      <c r="D13" s="248"/>
      <c r="E13" s="248"/>
      <c r="F13" s="248"/>
      <c r="G13" s="248"/>
      <c r="H13" s="248"/>
      <c r="I13" s="248"/>
      <c r="K13" s="36" t="s">
        <v>83</v>
      </c>
      <c r="L13" s="36">
        <v>470781</v>
      </c>
      <c r="M13" s="36">
        <v>391655</v>
      </c>
    </row>
    <row r="14" spans="1:13" x14ac:dyDescent="0.15">
      <c r="K14" s="36" t="s">
        <v>84</v>
      </c>
      <c r="L14" s="36">
        <v>379883</v>
      </c>
      <c r="M14" s="36">
        <v>299234</v>
      </c>
    </row>
    <row r="15" spans="1:13" x14ac:dyDescent="0.15">
      <c r="K15" s="36" t="s">
        <v>90</v>
      </c>
      <c r="L15" s="36">
        <v>422663</v>
      </c>
      <c r="M15" s="36">
        <v>346816</v>
      </c>
    </row>
    <row r="16" spans="1:13" x14ac:dyDescent="0.15">
      <c r="K16" s="36" t="s">
        <v>101</v>
      </c>
      <c r="L16" s="36">
        <v>407291</v>
      </c>
      <c r="M16" s="36">
        <v>325378</v>
      </c>
    </row>
    <row r="17" spans="11:13" x14ac:dyDescent="0.15">
      <c r="K17" s="36" t="s">
        <v>102</v>
      </c>
      <c r="L17" s="36">
        <v>420603</v>
      </c>
      <c r="M17" s="36">
        <v>347201</v>
      </c>
    </row>
    <row r="18" spans="11:13" x14ac:dyDescent="0.15">
      <c r="K18" s="36" t="s">
        <v>118</v>
      </c>
      <c r="L18" s="36">
        <v>429407</v>
      </c>
      <c r="M18" s="36">
        <v>355262</v>
      </c>
    </row>
    <row r="19" spans="11:13" x14ac:dyDescent="0.15">
      <c r="K19" s="36" t="s">
        <v>159</v>
      </c>
      <c r="L19" s="36">
        <v>422137</v>
      </c>
      <c r="M19" s="36">
        <v>362293</v>
      </c>
    </row>
    <row r="20" spans="11:13" x14ac:dyDescent="0.15">
      <c r="K20" s="36" t="s">
        <v>255</v>
      </c>
      <c r="L20" s="36">
        <v>373608</v>
      </c>
      <c r="M20" s="36">
        <v>322364</v>
      </c>
    </row>
    <row r="21" spans="11:13" x14ac:dyDescent="0.15">
      <c r="K21" s="36" t="s">
        <v>269</v>
      </c>
      <c r="L21" s="36">
        <v>476734</v>
      </c>
      <c r="M21" s="36">
        <v>357738</v>
      </c>
    </row>
    <row r="22" spans="11:13" x14ac:dyDescent="0.15">
      <c r="K22" s="36" t="s">
        <v>272</v>
      </c>
      <c r="L22" s="36">
        <v>460569</v>
      </c>
      <c r="M22" s="36">
        <v>341349</v>
      </c>
    </row>
    <row r="23" spans="11:13" x14ac:dyDescent="0.15">
      <c r="K23" s="36" t="s">
        <v>290</v>
      </c>
      <c r="L23" s="36">
        <v>517698</v>
      </c>
      <c r="M23" s="36">
        <v>403082</v>
      </c>
    </row>
  </sheetData>
  <mergeCells count="3">
    <mergeCell ref="A2:G6"/>
    <mergeCell ref="A11:I12"/>
    <mergeCell ref="A13:I13"/>
  </mergeCells>
  <phoneticPr fontId="4"/>
  <printOptions horizontalCentered="1"/>
  <pageMargins left="0.78740157480314965" right="0.78740157480314965" top="0.98425196850393704" bottom="0.98425196850393704" header="0.51181102362204722" footer="0.11811023622047245"/>
  <pageSetup paperSize="9" firstPageNumber="180" orientation="portrait" r:id="rId1"/>
  <headerFooter scaleWithDoc="0" alignWithMargins="0">
    <oddFooter>&amp;C&amp;"ＭＳ Ｐ明朝,標準"-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S30"/>
  <sheetViews>
    <sheetView zoomScaleNormal="100" zoomScaleSheetLayoutView="100" workbookViewId="0"/>
  </sheetViews>
  <sheetFormatPr defaultRowHeight="13.5" x14ac:dyDescent="0.15"/>
  <cols>
    <col min="1" max="8" width="9" style="10"/>
    <col min="9" max="9" width="9.75" style="10" customWidth="1"/>
    <col min="10" max="11" width="9" style="36"/>
    <col min="12" max="12" width="16.375" style="36" customWidth="1"/>
    <col min="13" max="14" width="9" style="36"/>
    <col min="15" max="16" width="9" style="198"/>
    <col min="17" max="19" width="9" style="37"/>
    <col min="20" max="16384" width="9" style="10"/>
  </cols>
  <sheetData>
    <row r="5" spans="1:15" ht="13.5" customHeight="1" x14ac:dyDescent="0.15">
      <c r="B5" s="249" t="s">
        <v>107</v>
      </c>
      <c r="C5" s="250"/>
      <c r="D5" s="250"/>
      <c r="E5" s="250"/>
      <c r="F5" s="250"/>
      <c r="G5" s="250"/>
      <c r="H5" s="250"/>
      <c r="I5" s="250"/>
    </row>
    <row r="6" spans="1:15" ht="13.5" customHeight="1" x14ac:dyDescent="0.15">
      <c r="B6" s="250"/>
      <c r="C6" s="250"/>
      <c r="D6" s="250"/>
      <c r="E6" s="250"/>
      <c r="F6" s="250"/>
      <c r="G6" s="250"/>
      <c r="H6" s="250"/>
      <c r="I6" s="250"/>
      <c r="L6" s="36" t="s">
        <v>78</v>
      </c>
      <c r="M6" s="36">
        <v>80031</v>
      </c>
      <c r="O6" s="199"/>
    </row>
    <row r="7" spans="1:15" x14ac:dyDescent="0.15">
      <c r="B7" s="251" t="s">
        <v>122</v>
      </c>
      <c r="C7" s="251"/>
      <c r="D7" s="251"/>
      <c r="E7" s="251"/>
      <c r="F7" s="251"/>
      <c r="G7" s="251"/>
      <c r="H7" s="251"/>
      <c r="I7" s="251"/>
      <c r="L7" s="36" t="s">
        <v>37</v>
      </c>
      <c r="M7" s="36">
        <v>10278</v>
      </c>
      <c r="O7" s="199"/>
    </row>
    <row r="8" spans="1:15" x14ac:dyDescent="0.15">
      <c r="L8" s="36" t="s">
        <v>38</v>
      </c>
      <c r="M8" s="36">
        <v>20611</v>
      </c>
      <c r="O8" s="199"/>
    </row>
    <row r="9" spans="1:15" x14ac:dyDescent="0.15">
      <c r="L9" s="36" t="s">
        <v>39</v>
      </c>
      <c r="M9" s="36">
        <v>10006</v>
      </c>
      <c r="O9" s="199"/>
    </row>
    <row r="10" spans="1:15" x14ac:dyDescent="0.15">
      <c r="A10" s="252" t="s">
        <v>291</v>
      </c>
      <c r="B10" s="253"/>
      <c r="C10" s="253"/>
      <c r="D10" s="253"/>
      <c r="E10" s="253"/>
      <c r="F10" s="253"/>
      <c r="G10" s="253"/>
      <c r="H10" s="253"/>
      <c r="I10" s="253"/>
      <c r="J10" s="253"/>
      <c r="L10" s="36" t="s">
        <v>40</v>
      </c>
      <c r="M10" s="36">
        <v>9361</v>
      </c>
      <c r="O10" s="199"/>
    </row>
    <row r="11" spans="1:15" x14ac:dyDescent="0.15">
      <c r="A11" s="253"/>
      <c r="B11" s="253"/>
      <c r="C11" s="253"/>
      <c r="D11" s="253"/>
      <c r="E11" s="253"/>
      <c r="F11" s="253"/>
      <c r="G11" s="253"/>
      <c r="H11" s="253"/>
      <c r="I11" s="253"/>
      <c r="J11" s="253"/>
      <c r="L11" s="36" t="s">
        <v>41</v>
      </c>
      <c r="M11" s="36">
        <v>9309</v>
      </c>
      <c r="O11" s="199"/>
    </row>
    <row r="12" spans="1:15" x14ac:dyDescent="0.15">
      <c r="L12" s="36" t="s">
        <v>79</v>
      </c>
      <c r="M12" s="36">
        <v>48670</v>
      </c>
      <c r="O12" s="199"/>
    </row>
    <row r="13" spans="1:15" x14ac:dyDescent="0.15">
      <c r="L13" s="36" t="s">
        <v>42</v>
      </c>
      <c r="M13" s="36">
        <v>16876</v>
      </c>
      <c r="O13" s="199"/>
    </row>
    <row r="14" spans="1:15" x14ac:dyDescent="0.15">
      <c r="L14" s="36" t="s">
        <v>43</v>
      </c>
      <c r="M14" s="36">
        <v>29493</v>
      </c>
      <c r="O14" s="199"/>
    </row>
    <row r="15" spans="1:15" x14ac:dyDescent="0.15">
      <c r="L15" s="36" t="s">
        <v>80</v>
      </c>
      <c r="M15" s="36">
        <v>36774</v>
      </c>
      <c r="O15" s="199"/>
    </row>
    <row r="16" spans="1:15" x14ac:dyDescent="0.15">
      <c r="O16" s="199"/>
    </row>
    <row r="18" spans="12:13" x14ac:dyDescent="0.15">
      <c r="L18" s="200"/>
    </row>
    <row r="19" spans="12:13" x14ac:dyDescent="0.15">
      <c r="L19" s="200"/>
    </row>
    <row r="20" spans="12:13" x14ac:dyDescent="0.15">
      <c r="M20" s="201"/>
    </row>
    <row r="21" spans="12:13" x14ac:dyDescent="0.15">
      <c r="M21" s="201"/>
    </row>
    <row r="22" spans="12:13" x14ac:dyDescent="0.15">
      <c r="M22" s="201"/>
    </row>
    <row r="23" spans="12:13" x14ac:dyDescent="0.15">
      <c r="M23" s="201"/>
    </row>
    <row r="24" spans="12:13" x14ac:dyDescent="0.15">
      <c r="M24" s="201"/>
    </row>
    <row r="25" spans="12:13" x14ac:dyDescent="0.15">
      <c r="M25" s="201"/>
    </row>
    <row r="26" spans="12:13" x14ac:dyDescent="0.15">
      <c r="M26" s="201"/>
    </row>
    <row r="27" spans="12:13" x14ac:dyDescent="0.15">
      <c r="M27" s="201"/>
    </row>
    <row r="28" spans="12:13" x14ac:dyDescent="0.15">
      <c r="M28" s="201"/>
    </row>
    <row r="29" spans="12:13" x14ac:dyDescent="0.15">
      <c r="M29" s="201"/>
    </row>
    <row r="30" spans="12:13" x14ac:dyDescent="0.15">
      <c r="M30" s="201"/>
    </row>
  </sheetData>
  <mergeCells count="3">
    <mergeCell ref="B5:I6"/>
    <mergeCell ref="B7:I7"/>
    <mergeCell ref="A10:J11"/>
  </mergeCells>
  <phoneticPr fontId="4"/>
  <printOptions horizontalCentered="1"/>
  <pageMargins left="0.59055118110236227" right="0.59055118110236227" top="0.98425196850393704" bottom="0.98425196850393704" header="0.51181102362204722" footer="0.11811023622047245"/>
  <pageSetup paperSize="9" firstPageNumber="181" orientation="portrait" r:id="rId1"/>
  <headerFooter scaleWithDoc="0" alignWithMargins="0">
    <oddFooter>&amp;C&amp;"ＭＳ Ｐ明朝,標準"-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55"/>
  <sheetViews>
    <sheetView view="pageBreakPreview" zoomScaleNormal="90" zoomScaleSheetLayoutView="100" workbookViewId="0">
      <selection sqref="A1:Q1"/>
    </sheetView>
  </sheetViews>
  <sheetFormatPr defaultRowHeight="11.25" x14ac:dyDescent="0.15"/>
  <cols>
    <col min="1" max="2" width="2.375" style="14" customWidth="1"/>
    <col min="3" max="3" width="2.375" style="191" customWidth="1"/>
    <col min="4" max="9" width="2.375" style="14" customWidth="1"/>
    <col min="10" max="24" width="9.25" style="14" customWidth="1"/>
    <col min="25" max="25" width="13.5" style="14" customWidth="1"/>
    <col min="26" max="26" width="14.875" style="14" customWidth="1"/>
    <col min="27" max="32" width="9.25" style="14" customWidth="1"/>
    <col min="33" max="16384" width="9" style="14"/>
  </cols>
  <sheetData>
    <row r="1" spans="1:32" ht="18.75" customHeight="1" x14ac:dyDescent="0.15">
      <c r="A1" s="274" t="s">
        <v>119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7" t="s">
        <v>96</v>
      </c>
      <c r="S1" s="277"/>
      <c r="T1" s="277"/>
      <c r="U1" s="277"/>
      <c r="V1" s="277"/>
      <c r="W1" s="277"/>
      <c r="X1" s="277"/>
      <c r="Y1" s="277"/>
      <c r="Z1" s="277"/>
      <c r="AA1" s="35"/>
      <c r="AB1" s="35"/>
      <c r="AC1" s="35"/>
      <c r="AD1" s="35"/>
      <c r="AE1" s="35"/>
      <c r="AF1" s="35"/>
    </row>
    <row r="2" spans="1:32" ht="9" customHeight="1" x14ac:dyDescent="0.15">
      <c r="R2" s="240"/>
      <c r="S2" s="240"/>
      <c r="T2" s="240"/>
      <c r="U2" s="240"/>
      <c r="V2" s="240"/>
      <c r="W2" s="240"/>
      <c r="X2" s="240"/>
      <c r="Y2" s="240"/>
      <c r="Z2" s="240"/>
    </row>
    <row r="3" spans="1:32" ht="18.75" customHeight="1" x14ac:dyDescent="0.15">
      <c r="A3" s="275" t="s">
        <v>97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 t="s">
        <v>98</v>
      </c>
      <c r="S3" s="276"/>
      <c r="T3" s="276"/>
      <c r="U3" s="276"/>
      <c r="V3" s="276"/>
      <c r="W3" s="276"/>
      <c r="X3" s="276"/>
      <c r="Y3" s="276"/>
      <c r="Z3" s="276"/>
      <c r="AA3" s="34"/>
      <c r="AB3" s="34"/>
      <c r="AC3" s="34"/>
      <c r="AD3" s="34"/>
      <c r="AE3" s="34"/>
      <c r="AF3" s="34"/>
    </row>
    <row r="4" spans="1:32" ht="9" customHeight="1" x14ac:dyDescent="0.15"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ht="14.25" customHeight="1" thickBot="1" x14ac:dyDescent="0.2">
      <c r="A5" s="43" t="s">
        <v>123</v>
      </c>
      <c r="B5" s="43"/>
      <c r="C5" s="19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22.5" customHeight="1" x14ac:dyDescent="0.15">
      <c r="A6" s="256" t="s">
        <v>5</v>
      </c>
      <c r="B6" s="256"/>
      <c r="C6" s="256"/>
      <c r="D6" s="256"/>
      <c r="E6" s="256"/>
      <c r="F6" s="256"/>
      <c r="G6" s="256"/>
      <c r="H6" s="256"/>
      <c r="I6" s="257"/>
      <c r="J6" s="279" t="s">
        <v>88</v>
      </c>
      <c r="K6" s="280"/>
      <c r="L6" s="280"/>
      <c r="M6" s="280"/>
      <c r="N6" s="280"/>
      <c r="O6" s="280"/>
      <c r="P6" s="280"/>
      <c r="Q6" s="280"/>
      <c r="R6" s="44" t="s">
        <v>124</v>
      </c>
      <c r="S6" s="44"/>
      <c r="T6" s="44"/>
      <c r="U6" s="44"/>
      <c r="V6" s="44"/>
      <c r="W6" s="44"/>
      <c r="X6" s="44"/>
      <c r="Y6" s="44"/>
      <c r="Z6" s="15"/>
      <c r="AA6" s="15"/>
      <c r="AB6" s="15"/>
      <c r="AC6" s="15"/>
      <c r="AD6" s="15"/>
      <c r="AE6" s="15"/>
    </row>
    <row r="7" spans="1:32" ht="20.100000000000001" customHeight="1" x14ac:dyDescent="0.15">
      <c r="A7" s="258"/>
      <c r="B7" s="258"/>
      <c r="C7" s="258"/>
      <c r="D7" s="278"/>
      <c r="E7" s="258"/>
      <c r="F7" s="258"/>
      <c r="G7" s="258"/>
      <c r="H7" s="258"/>
      <c r="I7" s="259"/>
      <c r="J7" s="45"/>
      <c r="K7" s="45"/>
      <c r="L7" s="45"/>
      <c r="M7" s="281" t="s">
        <v>121</v>
      </c>
      <c r="N7" s="283" t="s">
        <v>30</v>
      </c>
      <c r="O7" s="286"/>
      <c r="P7" s="286"/>
      <c r="Q7" s="286"/>
      <c r="R7" s="286"/>
      <c r="S7" s="286"/>
      <c r="T7" s="286"/>
      <c r="U7" s="286"/>
      <c r="V7" s="286"/>
      <c r="W7" s="286"/>
      <c r="X7" s="287"/>
      <c r="Y7" s="46"/>
      <c r="Z7" s="15"/>
      <c r="AA7" s="15"/>
      <c r="AB7" s="15"/>
      <c r="AC7" s="15"/>
      <c r="AD7" s="15"/>
    </row>
    <row r="8" spans="1:32" ht="20.100000000000001" customHeight="1" x14ac:dyDescent="0.15">
      <c r="A8" s="258"/>
      <c r="B8" s="258"/>
      <c r="C8" s="258"/>
      <c r="D8" s="278"/>
      <c r="E8" s="258"/>
      <c r="F8" s="258"/>
      <c r="G8" s="258"/>
      <c r="H8" s="258"/>
      <c r="I8" s="259"/>
      <c r="J8" s="47" t="s">
        <v>0</v>
      </c>
      <c r="K8" s="47" t="s">
        <v>1</v>
      </c>
      <c r="L8" s="47" t="s">
        <v>2</v>
      </c>
      <c r="M8" s="282"/>
      <c r="N8" s="284"/>
      <c r="O8" s="47"/>
      <c r="P8" s="45"/>
      <c r="Q8" s="45" t="s">
        <v>16</v>
      </c>
      <c r="R8" s="48" t="s">
        <v>13</v>
      </c>
      <c r="S8" s="49" t="s">
        <v>48</v>
      </c>
      <c r="T8" s="48"/>
      <c r="U8" s="50" t="s">
        <v>10</v>
      </c>
      <c r="V8" s="48"/>
      <c r="W8" s="51"/>
      <c r="X8" s="51" t="s">
        <v>31</v>
      </c>
      <c r="Y8" s="52" t="s">
        <v>125</v>
      </c>
      <c r="Z8" s="15"/>
      <c r="AA8" s="15"/>
      <c r="AB8" s="15"/>
      <c r="AC8" s="15"/>
      <c r="AD8" s="15"/>
    </row>
    <row r="9" spans="1:32" ht="20.100000000000001" customHeight="1" x14ac:dyDescent="0.15">
      <c r="A9" s="258"/>
      <c r="B9" s="258"/>
      <c r="C9" s="258"/>
      <c r="D9" s="278"/>
      <c r="E9" s="258"/>
      <c r="F9" s="258"/>
      <c r="G9" s="258"/>
      <c r="H9" s="258"/>
      <c r="I9" s="259"/>
      <c r="J9" s="47"/>
      <c r="K9" s="47"/>
      <c r="L9" s="47"/>
      <c r="M9" s="282"/>
      <c r="N9" s="284"/>
      <c r="O9" s="47" t="s">
        <v>18</v>
      </c>
      <c r="P9" s="47" t="s">
        <v>17</v>
      </c>
      <c r="Q9" s="47" t="s">
        <v>65</v>
      </c>
      <c r="R9" s="53" t="s">
        <v>65</v>
      </c>
      <c r="S9" s="52" t="s">
        <v>32</v>
      </c>
      <c r="T9" s="53" t="s">
        <v>33</v>
      </c>
      <c r="U9" s="54" t="s">
        <v>65</v>
      </c>
      <c r="V9" s="53" t="s">
        <v>11</v>
      </c>
      <c r="W9" s="55" t="s">
        <v>43</v>
      </c>
      <c r="X9" s="55"/>
      <c r="Y9" s="52" t="s">
        <v>12</v>
      </c>
      <c r="Z9" s="15"/>
      <c r="AA9" s="15"/>
      <c r="AB9" s="15"/>
      <c r="AC9" s="15"/>
      <c r="AD9" s="15"/>
    </row>
    <row r="10" spans="1:32" ht="20.100000000000001" customHeight="1" x14ac:dyDescent="0.15">
      <c r="A10" s="260"/>
      <c r="B10" s="260"/>
      <c r="C10" s="260"/>
      <c r="D10" s="260"/>
      <c r="E10" s="260"/>
      <c r="F10" s="260"/>
      <c r="G10" s="260"/>
      <c r="H10" s="260"/>
      <c r="I10" s="261"/>
      <c r="J10" s="56"/>
      <c r="K10" s="56" t="s">
        <v>6</v>
      </c>
      <c r="L10" s="56" t="s">
        <v>6</v>
      </c>
      <c r="M10" s="56" t="s">
        <v>7</v>
      </c>
      <c r="N10" s="285"/>
      <c r="O10" s="56"/>
      <c r="P10" s="56"/>
      <c r="Q10" s="56" t="s">
        <v>15</v>
      </c>
      <c r="R10" s="57" t="s">
        <v>34</v>
      </c>
      <c r="S10" s="58" t="s">
        <v>47</v>
      </c>
      <c r="T10" s="57"/>
      <c r="U10" s="59" t="s">
        <v>14</v>
      </c>
      <c r="V10" s="57"/>
      <c r="W10" s="60"/>
      <c r="X10" s="55" t="s">
        <v>30</v>
      </c>
      <c r="Y10" s="58" t="s">
        <v>200</v>
      </c>
      <c r="Z10" s="15"/>
      <c r="AA10" s="15"/>
      <c r="AB10" s="15"/>
      <c r="AC10" s="15"/>
      <c r="AD10" s="15"/>
    </row>
    <row r="11" spans="1:32" ht="16.5" customHeight="1" x14ac:dyDescent="0.15">
      <c r="A11" s="270" t="s">
        <v>111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1" t="s">
        <v>112</v>
      </c>
      <c r="S11" s="271"/>
      <c r="T11" s="271"/>
      <c r="U11" s="271"/>
      <c r="V11" s="271"/>
      <c r="W11" s="271"/>
      <c r="X11" s="271"/>
      <c r="Y11" s="271"/>
      <c r="Z11" s="15"/>
      <c r="AA11" s="15"/>
      <c r="AB11" s="15"/>
      <c r="AC11" s="15"/>
      <c r="AD11" s="15"/>
    </row>
    <row r="12" spans="1:32" ht="16.5" customHeight="1" x14ac:dyDescent="0.15">
      <c r="A12" s="13" t="s">
        <v>35</v>
      </c>
      <c r="B12" s="13" t="s">
        <v>36</v>
      </c>
      <c r="C12" s="191">
        <v>29</v>
      </c>
      <c r="D12" s="61" t="s">
        <v>117</v>
      </c>
      <c r="E12" s="13"/>
      <c r="F12" s="13"/>
      <c r="G12" s="13"/>
      <c r="H12" s="13"/>
      <c r="I12" s="62"/>
      <c r="J12" s="63">
        <v>7708</v>
      </c>
      <c r="K12" s="64">
        <v>2.98</v>
      </c>
      <c r="L12" s="64">
        <v>1.32</v>
      </c>
      <c r="M12" s="65">
        <v>59.6</v>
      </c>
      <c r="N12" s="63">
        <v>283027</v>
      </c>
      <c r="O12" s="63">
        <v>72866</v>
      </c>
      <c r="P12" s="63">
        <v>16555</v>
      </c>
      <c r="Q12" s="63">
        <v>21535</v>
      </c>
      <c r="R12" s="63">
        <v>10560</v>
      </c>
      <c r="S12" s="63">
        <v>10806</v>
      </c>
      <c r="T12" s="63">
        <v>12873</v>
      </c>
      <c r="U12" s="63">
        <v>39691</v>
      </c>
      <c r="V12" s="63">
        <v>11062</v>
      </c>
      <c r="W12" s="63">
        <v>27958</v>
      </c>
      <c r="X12" s="63">
        <v>59120</v>
      </c>
      <c r="Y12" s="66">
        <v>25.7</v>
      </c>
      <c r="Z12" s="67"/>
      <c r="AA12" s="15"/>
      <c r="AB12" s="15"/>
      <c r="AC12" s="15"/>
      <c r="AD12" s="15"/>
    </row>
    <row r="13" spans="1:32" ht="16.5" customHeight="1" x14ac:dyDescent="0.15">
      <c r="A13" s="13"/>
      <c r="B13" s="68"/>
      <c r="C13" s="191">
        <v>30</v>
      </c>
      <c r="D13" s="61" t="s">
        <v>117</v>
      </c>
      <c r="E13" s="13"/>
      <c r="F13" s="13"/>
      <c r="G13" s="13"/>
      <c r="H13" s="13"/>
      <c r="I13" s="62"/>
      <c r="J13" s="63">
        <v>7638</v>
      </c>
      <c r="K13" s="64">
        <v>2.98</v>
      </c>
      <c r="L13" s="64">
        <v>1.35</v>
      </c>
      <c r="M13" s="65">
        <v>59.3</v>
      </c>
      <c r="N13" s="63">
        <v>287315</v>
      </c>
      <c r="O13" s="63">
        <v>73977</v>
      </c>
      <c r="P13" s="63">
        <v>16915</v>
      </c>
      <c r="Q13" s="63">
        <v>22019</v>
      </c>
      <c r="R13" s="63">
        <v>10839</v>
      </c>
      <c r="S13" s="63">
        <v>10791</v>
      </c>
      <c r="T13" s="63">
        <v>13227</v>
      </c>
      <c r="U13" s="63">
        <v>42107</v>
      </c>
      <c r="V13" s="63">
        <v>11785</v>
      </c>
      <c r="W13" s="63">
        <v>27581</v>
      </c>
      <c r="X13" s="63">
        <v>58074</v>
      </c>
      <c r="Y13" s="66">
        <v>25.7</v>
      </c>
      <c r="Z13" s="184"/>
      <c r="AA13" s="15"/>
      <c r="AB13" s="15"/>
      <c r="AC13" s="15"/>
      <c r="AD13" s="15"/>
    </row>
    <row r="14" spans="1:32" ht="16.5" customHeight="1" x14ac:dyDescent="0.15">
      <c r="A14" s="13"/>
      <c r="B14" s="13"/>
      <c r="C14" s="191" t="s">
        <v>267</v>
      </c>
      <c r="D14" s="61" t="s">
        <v>117</v>
      </c>
      <c r="E14" s="13"/>
      <c r="F14" s="13"/>
      <c r="G14" s="13"/>
      <c r="H14" s="13"/>
      <c r="I14" s="62"/>
      <c r="J14" s="63">
        <v>7522</v>
      </c>
      <c r="K14" s="64">
        <v>2.97</v>
      </c>
      <c r="L14" s="64">
        <v>1.34</v>
      </c>
      <c r="M14" s="65">
        <v>59.4</v>
      </c>
      <c r="N14" s="63">
        <v>293379</v>
      </c>
      <c r="O14" s="63">
        <v>75258</v>
      </c>
      <c r="P14" s="63">
        <v>17094</v>
      </c>
      <c r="Q14" s="63">
        <v>21951</v>
      </c>
      <c r="R14" s="63">
        <v>11486</v>
      </c>
      <c r="S14" s="63">
        <v>10779</v>
      </c>
      <c r="T14" s="63">
        <v>13933</v>
      </c>
      <c r="U14" s="63">
        <v>43632</v>
      </c>
      <c r="V14" s="63">
        <v>11492</v>
      </c>
      <c r="W14" s="63">
        <v>29343</v>
      </c>
      <c r="X14" s="63">
        <v>58412</v>
      </c>
      <c r="Y14" s="65">
        <v>25.7</v>
      </c>
      <c r="Z14" s="67"/>
      <c r="AA14" s="15"/>
      <c r="AB14" s="15"/>
      <c r="AC14" s="15"/>
      <c r="AD14" s="15"/>
    </row>
    <row r="15" spans="1:32" ht="16.5" customHeight="1" x14ac:dyDescent="0.15">
      <c r="A15" s="13" t="s">
        <v>265</v>
      </c>
      <c r="B15" s="13" t="s">
        <v>266</v>
      </c>
      <c r="C15" s="191">
        <v>2</v>
      </c>
      <c r="D15" s="61" t="s">
        <v>117</v>
      </c>
      <c r="E15" s="13"/>
      <c r="F15" s="13"/>
      <c r="G15" s="13"/>
      <c r="H15" s="13"/>
      <c r="I15" s="62"/>
      <c r="J15" s="63">
        <v>7504</v>
      </c>
      <c r="K15" s="64">
        <v>2.95</v>
      </c>
      <c r="L15" s="64">
        <v>1.34</v>
      </c>
      <c r="M15" s="65">
        <v>59.7</v>
      </c>
      <c r="N15" s="63">
        <v>277926</v>
      </c>
      <c r="O15" s="63">
        <v>76440</v>
      </c>
      <c r="P15" s="63">
        <v>17365</v>
      </c>
      <c r="Q15" s="63">
        <v>21836</v>
      </c>
      <c r="R15" s="63">
        <v>12538</v>
      </c>
      <c r="S15" s="63">
        <v>8799</v>
      </c>
      <c r="T15" s="63">
        <v>14211</v>
      </c>
      <c r="U15" s="63">
        <v>39910</v>
      </c>
      <c r="V15" s="63">
        <v>10290</v>
      </c>
      <c r="W15" s="63">
        <v>24285</v>
      </c>
      <c r="X15" s="63">
        <v>52251</v>
      </c>
      <c r="Y15" s="65">
        <v>27.5</v>
      </c>
      <c r="Z15" s="67"/>
      <c r="AA15" s="15"/>
      <c r="AB15" s="15"/>
      <c r="AC15" s="15"/>
      <c r="AD15" s="15"/>
    </row>
    <row r="16" spans="1:32" s="17" customFormat="1" ht="16.5" customHeight="1" x14ac:dyDescent="0.15">
      <c r="A16" s="69"/>
      <c r="B16" s="69"/>
      <c r="C16" s="192">
        <v>3</v>
      </c>
      <c r="D16" s="70" t="s">
        <v>268</v>
      </c>
      <c r="E16" s="69"/>
      <c r="F16" s="69"/>
      <c r="G16" s="69"/>
      <c r="H16" s="69"/>
      <c r="I16" s="71"/>
      <c r="J16" s="72">
        <v>7424</v>
      </c>
      <c r="K16" s="73">
        <v>2.93</v>
      </c>
      <c r="L16" s="74">
        <v>1.34</v>
      </c>
      <c r="M16" s="75">
        <v>60.1</v>
      </c>
      <c r="N16" s="72">
        <v>279024</v>
      </c>
      <c r="O16" s="72">
        <v>75761</v>
      </c>
      <c r="P16" s="72">
        <v>18329</v>
      </c>
      <c r="Q16" s="72">
        <v>21530</v>
      </c>
      <c r="R16" s="72">
        <v>11932</v>
      </c>
      <c r="S16" s="72">
        <v>8709</v>
      </c>
      <c r="T16" s="72">
        <v>14238</v>
      </c>
      <c r="U16" s="72">
        <v>39702</v>
      </c>
      <c r="V16" s="72">
        <v>11902</v>
      </c>
      <c r="W16" s="72">
        <v>24545</v>
      </c>
      <c r="X16" s="72">
        <v>52377</v>
      </c>
      <c r="Y16" s="75">
        <v>27.2</v>
      </c>
      <c r="Z16" s="67"/>
      <c r="AA16" s="18"/>
      <c r="AB16" s="18"/>
      <c r="AC16" s="18"/>
      <c r="AD16" s="18"/>
    </row>
    <row r="17" spans="1:31" ht="16.5" customHeight="1" x14ac:dyDescent="0.15">
      <c r="C17" s="192"/>
      <c r="D17" s="18"/>
      <c r="I17" s="76"/>
      <c r="J17" s="77"/>
      <c r="K17" s="78"/>
      <c r="L17" s="78"/>
      <c r="M17" s="79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79"/>
      <c r="Z17" s="15"/>
      <c r="AA17" s="15"/>
      <c r="AB17" s="15"/>
      <c r="AC17" s="15"/>
      <c r="AD17" s="15"/>
    </row>
    <row r="18" spans="1:31" ht="16.5" customHeight="1" x14ac:dyDescent="0.15">
      <c r="A18" s="14" t="s">
        <v>265</v>
      </c>
      <c r="B18" s="14" t="s">
        <v>266</v>
      </c>
      <c r="C18" s="191">
        <v>3</v>
      </c>
      <c r="D18" s="15" t="s">
        <v>117</v>
      </c>
      <c r="E18" s="14">
        <v>1</v>
      </c>
      <c r="F18" s="14" t="s">
        <v>126</v>
      </c>
      <c r="G18" s="14">
        <v>3</v>
      </c>
      <c r="H18" s="14" t="s">
        <v>45</v>
      </c>
      <c r="I18" s="76" t="s">
        <v>46</v>
      </c>
      <c r="J18" s="81">
        <v>7465</v>
      </c>
      <c r="K18" s="82">
        <v>2.94</v>
      </c>
      <c r="L18" s="82">
        <v>1.34</v>
      </c>
      <c r="M18" s="65">
        <v>60.3</v>
      </c>
      <c r="N18" s="63">
        <v>276671</v>
      </c>
      <c r="O18" s="63">
        <v>72396</v>
      </c>
      <c r="P18" s="63">
        <v>17406</v>
      </c>
      <c r="Q18" s="63">
        <v>26463</v>
      </c>
      <c r="R18" s="63">
        <v>10831</v>
      </c>
      <c r="S18" s="63">
        <v>8379</v>
      </c>
      <c r="T18" s="63">
        <v>13703</v>
      </c>
      <c r="U18" s="63">
        <v>39619</v>
      </c>
      <c r="V18" s="63">
        <v>11354</v>
      </c>
      <c r="W18" s="63">
        <v>23165</v>
      </c>
      <c r="X18" s="63">
        <v>53355</v>
      </c>
      <c r="Y18" s="66">
        <v>26.2</v>
      </c>
      <c r="Z18" s="67"/>
      <c r="AA18" s="15"/>
      <c r="AB18" s="15"/>
      <c r="AC18" s="15"/>
      <c r="AD18" s="15"/>
    </row>
    <row r="19" spans="1:31" ht="16.5" customHeight="1" x14ac:dyDescent="0.15">
      <c r="D19" s="15"/>
      <c r="E19" s="14">
        <v>4</v>
      </c>
      <c r="F19" s="14" t="s">
        <v>127</v>
      </c>
      <c r="G19" s="14">
        <v>6</v>
      </c>
      <c r="I19" s="76"/>
      <c r="J19" s="81">
        <v>7440</v>
      </c>
      <c r="K19" s="82">
        <v>2.93</v>
      </c>
      <c r="L19" s="82">
        <v>1.34</v>
      </c>
      <c r="M19" s="66">
        <v>60.1</v>
      </c>
      <c r="N19" s="63">
        <v>280797</v>
      </c>
      <c r="O19" s="63">
        <v>74219</v>
      </c>
      <c r="P19" s="63">
        <v>19074</v>
      </c>
      <c r="Q19" s="63">
        <v>20772</v>
      </c>
      <c r="R19" s="63">
        <v>11980</v>
      </c>
      <c r="S19" s="63">
        <v>8844</v>
      </c>
      <c r="T19" s="63">
        <v>14279</v>
      </c>
      <c r="U19" s="63">
        <v>40728</v>
      </c>
      <c r="V19" s="63">
        <v>13944</v>
      </c>
      <c r="W19" s="63">
        <v>24742</v>
      </c>
      <c r="X19" s="63">
        <v>52215</v>
      </c>
      <c r="Y19" s="66">
        <v>26.4</v>
      </c>
      <c r="Z19" s="67"/>
      <c r="AA19" s="15"/>
      <c r="AB19" s="15"/>
      <c r="AC19" s="15"/>
      <c r="AD19" s="15"/>
    </row>
    <row r="20" spans="1:31" ht="16.5" customHeight="1" x14ac:dyDescent="0.15">
      <c r="D20" s="15"/>
      <c r="E20" s="14">
        <v>7</v>
      </c>
      <c r="F20" s="14" t="s">
        <v>127</v>
      </c>
      <c r="G20" s="14">
        <v>9</v>
      </c>
      <c r="I20" s="76"/>
      <c r="J20" s="81">
        <v>7382</v>
      </c>
      <c r="K20" s="82">
        <v>2.93</v>
      </c>
      <c r="L20" s="64">
        <v>1.33</v>
      </c>
      <c r="M20" s="66">
        <v>60</v>
      </c>
      <c r="N20" s="63">
        <v>266551</v>
      </c>
      <c r="O20" s="63">
        <v>75756</v>
      </c>
      <c r="P20" s="63">
        <v>17791</v>
      </c>
      <c r="Q20" s="63">
        <v>18501</v>
      </c>
      <c r="R20" s="63">
        <v>12814</v>
      </c>
      <c r="S20" s="63">
        <v>7190</v>
      </c>
      <c r="T20" s="63">
        <v>13971</v>
      </c>
      <c r="U20" s="63">
        <v>37886</v>
      </c>
      <c r="V20" s="63">
        <v>10044</v>
      </c>
      <c r="W20" s="63">
        <v>23613</v>
      </c>
      <c r="X20" s="63">
        <v>48983</v>
      </c>
      <c r="Y20" s="66">
        <v>28.4</v>
      </c>
      <c r="Z20" s="67"/>
      <c r="AA20" s="15"/>
      <c r="AB20" s="15"/>
      <c r="AC20" s="15"/>
      <c r="AD20" s="15"/>
    </row>
    <row r="21" spans="1:31" ht="16.5" customHeight="1" x14ac:dyDescent="0.15">
      <c r="A21" s="83"/>
      <c r="B21" s="83"/>
      <c r="C21" s="194"/>
      <c r="D21" s="83"/>
      <c r="E21" s="83">
        <v>10</v>
      </c>
      <c r="F21" s="83" t="s">
        <v>127</v>
      </c>
      <c r="G21" s="83">
        <v>12</v>
      </c>
      <c r="H21" s="83"/>
      <c r="I21" s="84"/>
      <c r="J21" s="81">
        <v>7411</v>
      </c>
      <c r="K21" s="82">
        <v>2.93</v>
      </c>
      <c r="L21" s="64">
        <v>1.33</v>
      </c>
      <c r="M21" s="66">
        <v>60</v>
      </c>
      <c r="N21" s="63">
        <v>292077</v>
      </c>
      <c r="O21" s="63">
        <v>80672</v>
      </c>
      <c r="P21" s="63">
        <v>19044</v>
      </c>
      <c r="Q21" s="63">
        <v>20383</v>
      </c>
      <c r="R21" s="63">
        <v>12103</v>
      </c>
      <c r="S21" s="63">
        <v>10422</v>
      </c>
      <c r="T21" s="63">
        <v>15001</v>
      </c>
      <c r="U21" s="63">
        <v>40574</v>
      </c>
      <c r="V21" s="63">
        <v>12264</v>
      </c>
      <c r="W21" s="63">
        <v>26659</v>
      </c>
      <c r="X21" s="63">
        <v>54955</v>
      </c>
      <c r="Y21" s="66">
        <v>27.6</v>
      </c>
      <c r="Z21" s="67"/>
      <c r="AA21" s="15"/>
      <c r="AB21" s="15"/>
      <c r="AC21" s="15"/>
      <c r="AD21" s="15"/>
    </row>
    <row r="22" spans="1:31" ht="16.5" customHeight="1" x14ac:dyDescent="0.15">
      <c r="A22" s="272" t="s">
        <v>128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3" t="s">
        <v>94</v>
      </c>
      <c r="S22" s="273"/>
      <c r="T22" s="273"/>
      <c r="U22" s="273"/>
      <c r="V22" s="273"/>
      <c r="W22" s="273"/>
      <c r="X22" s="273"/>
      <c r="Y22" s="273"/>
      <c r="Z22" s="67"/>
      <c r="AA22" s="15"/>
      <c r="AB22" s="15"/>
      <c r="AC22" s="15"/>
      <c r="AD22" s="15"/>
      <c r="AE22" s="15"/>
    </row>
    <row r="23" spans="1:31" s="17" customFormat="1" ht="16.5" customHeight="1" x14ac:dyDescent="0.15">
      <c r="A23" s="13" t="s">
        <v>35</v>
      </c>
      <c r="B23" s="13" t="s">
        <v>36</v>
      </c>
      <c r="C23" s="191">
        <v>29</v>
      </c>
      <c r="D23" s="61" t="s">
        <v>117</v>
      </c>
      <c r="E23" s="13"/>
      <c r="F23" s="13"/>
      <c r="G23" s="13"/>
      <c r="H23" s="13"/>
      <c r="I23" s="62"/>
      <c r="J23" s="85" t="s">
        <v>4</v>
      </c>
      <c r="K23" s="85" t="s">
        <v>4</v>
      </c>
      <c r="L23" s="85" t="s">
        <v>4</v>
      </c>
      <c r="M23" s="85" t="s">
        <v>4</v>
      </c>
      <c r="N23" s="65">
        <v>0.3</v>
      </c>
      <c r="O23" s="65">
        <v>-0.1</v>
      </c>
      <c r="P23" s="65">
        <v>-0.7</v>
      </c>
      <c r="Q23" s="65">
        <v>1.7</v>
      </c>
      <c r="R23" s="65">
        <v>2.2000000000000002</v>
      </c>
      <c r="S23" s="65">
        <v>-0.7</v>
      </c>
      <c r="T23" s="65">
        <v>-0.1</v>
      </c>
      <c r="U23" s="65">
        <v>1.6</v>
      </c>
      <c r="V23" s="65">
        <v>-2.2000000000000002</v>
      </c>
      <c r="W23" s="65">
        <v>-0.7</v>
      </c>
      <c r="X23" s="65">
        <v>0.6</v>
      </c>
      <c r="Y23" s="65" t="s">
        <v>4</v>
      </c>
      <c r="Z23" s="18"/>
      <c r="AA23" s="18"/>
      <c r="AB23" s="18"/>
      <c r="AC23" s="18"/>
      <c r="AD23" s="18"/>
      <c r="AE23" s="18"/>
    </row>
    <row r="24" spans="1:31" s="17" customFormat="1" ht="16.5" customHeight="1" x14ac:dyDescent="0.15">
      <c r="A24" s="13"/>
      <c r="B24" s="68"/>
      <c r="C24" s="191">
        <v>30</v>
      </c>
      <c r="D24" s="61" t="s">
        <v>117</v>
      </c>
      <c r="E24" s="13"/>
      <c r="F24" s="13"/>
      <c r="G24" s="13"/>
      <c r="H24" s="13"/>
      <c r="I24" s="62"/>
      <c r="J24" s="85" t="s">
        <v>4</v>
      </c>
      <c r="K24" s="85" t="s">
        <v>4</v>
      </c>
      <c r="L24" s="85" t="s">
        <v>4</v>
      </c>
      <c r="M24" s="85" t="s">
        <v>4</v>
      </c>
      <c r="N24" s="65">
        <v>1.5</v>
      </c>
      <c r="O24" s="65">
        <v>1.5</v>
      </c>
      <c r="P24" s="65">
        <v>2.2000000000000002</v>
      </c>
      <c r="Q24" s="65">
        <v>2.2000000000000002</v>
      </c>
      <c r="R24" s="65">
        <v>2.6</v>
      </c>
      <c r="S24" s="65">
        <v>-0.1</v>
      </c>
      <c r="T24" s="65">
        <v>2.7</v>
      </c>
      <c r="U24" s="65">
        <v>6.1</v>
      </c>
      <c r="V24" s="65">
        <v>6.5</v>
      </c>
      <c r="W24" s="65">
        <v>-1.3</v>
      </c>
      <c r="X24" s="65">
        <v>-1.8</v>
      </c>
      <c r="Y24" s="65" t="s">
        <v>4</v>
      </c>
      <c r="Z24" s="18"/>
      <c r="AA24" s="18"/>
      <c r="AB24" s="18"/>
      <c r="AC24" s="18"/>
      <c r="AD24" s="18"/>
      <c r="AE24" s="18"/>
    </row>
    <row r="25" spans="1:31" ht="16.5" customHeight="1" x14ac:dyDescent="0.15">
      <c r="A25" s="13"/>
      <c r="B25" s="13"/>
      <c r="C25" s="191" t="s">
        <v>267</v>
      </c>
      <c r="D25" s="61" t="s">
        <v>117</v>
      </c>
      <c r="E25" s="13"/>
      <c r="F25" s="13"/>
      <c r="G25" s="13"/>
      <c r="H25" s="13"/>
      <c r="I25" s="62"/>
      <c r="J25" s="85" t="s">
        <v>4</v>
      </c>
      <c r="K25" s="85" t="s">
        <v>4</v>
      </c>
      <c r="L25" s="85" t="s">
        <v>4</v>
      </c>
      <c r="M25" s="85" t="s">
        <v>4</v>
      </c>
      <c r="N25" s="65">
        <v>2.1</v>
      </c>
      <c r="O25" s="65">
        <v>1.7</v>
      </c>
      <c r="P25" s="65">
        <v>1.1000000000000001</v>
      </c>
      <c r="Q25" s="65">
        <v>-0.3</v>
      </c>
      <c r="R25" s="65">
        <v>6</v>
      </c>
      <c r="S25" s="65">
        <v>-0.1</v>
      </c>
      <c r="T25" s="65">
        <v>5.3</v>
      </c>
      <c r="U25" s="65">
        <v>3.6</v>
      </c>
      <c r="V25" s="65">
        <v>-2.5</v>
      </c>
      <c r="W25" s="65">
        <v>6.4</v>
      </c>
      <c r="X25" s="65">
        <v>0.6</v>
      </c>
      <c r="Y25" s="65" t="s">
        <v>4</v>
      </c>
      <c r="Z25" s="15"/>
      <c r="AA25" s="15"/>
      <c r="AB25" s="15"/>
      <c r="AC25" s="15"/>
      <c r="AD25" s="15"/>
      <c r="AE25" s="15"/>
    </row>
    <row r="26" spans="1:31" s="27" customFormat="1" ht="16.5" customHeight="1" x14ac:dyDescent="0.15">
      <c r="A26" s="13" t="s">
        <v>265</v>
      </c>
      <c r="B26" s="13" t="s">
        <v>266</v>
      </c>
      <c r="C26" s="191">
        <v>2</v>
      </c>
      <c r="D26" s="61" t="s">
        <v>117</v>
      </c>
      <c r="E26" s="13"/>
      <c r="F26" s="13"/>
      <c r="G26" s="13"/>
      <c r="H26" s="13"/>
      <c r="I26" s="62"/>
      <c r="J26" s="85" t="s">
        <v>4</v>
      </c>
      <c r="K26" s="85" t="s">
        <v>4</v>
      </c>
      <c r="L26" s="85" t="s">
        <v>4</v>
      </c>
      <c r="M26" s="85" t="s">
        <v>4</v>
      </c>
      <c r="N26" s="65">
        <v>-5.3</v>
      </c>
      <c r="O26" s="65">
        <v>1.575</v>
      </c>
      <c r="P26" s="65">
        <v>1.6</v>
      </c>
      <c r="Q26" s="65">
        <v>-0.5</v>
      </c>
      <c r="R26" s="65">
        <v>9.1999999999999993</v>
      </c>
      <c r="S26" s="65">
        <v>-18.399999999999999</v>
      </c>
      <c r="T26" s="65">
        <v>1.9750000000000001</v>
      </c>
      <c r="U26" s="65">
        <v>-8.4500000000000011</v>
      </c>
      <c r="V26" s="65">
        <v>-10.5</v>
      </c>
      <c r="W26" s="65">
        <v>-17.2</v>
      </c>
      <c r="X26" s="65">
        <v>-10.5</v>
      </c>
      <c r="Y26" s="65" t="s">
        <v>4</v>
      </c>
      <c r="Z26" s="26"/>
      <c r="AA26" s="26"/>
      <c r="AB26" s="26"/>
      <c r="AC26" s="26"/>
      <c r="AD26" s="26"/>
      <c r="AE26" s="26"/>
    </row>
    <row r="27" spans="1:31" s="17" customFormat="1" ht="16.5" customHeight="1" x14ac:dyDescent="0.15">
      <c r="A27" s="69"/>
      <c r="B27" s="69"/>
      <c r="C27" s="192">
        <v>3</v>
      </c>
      <c r="D27" s="70" t="s">
        <v>268</v>
      </c>
      <c r="E27" s="69"/>
      <c r="F27" s="69"/>
      <c r="G27" s="69"/>
      <c r="H27" s="69"/>
      <c r="I27" s="71"/>
      <c r="J27" s="230" t="s">
        <v>4</v>
      </c>
      <c r="K27" s="230" t="s">
        <v>4</v>
      </c>
      <c r="L27" s="230" t="s">
        <v>4</v>
      </c>
      <c r="M27" s="230" t="s">
        <v>4</v>
      </c>
      <c r="N27" s="86">
        <v>0.4</v>
      </c>
      <c r="O27" s="86">
        <v>-0.9</v>
      </c>
      <c r="P27" s="86">
        <v>5.6</v>
      </c>
      <c r="Q27" s="86">
        <v>-1.4</v>
      </c>
      <c r="R27" s="86">
        <v>-4.8</v>
      </c>
      <c r="S27" s="86">
        <v>-1</v>
      </c>
      <c r="T27" s="86">
        <v>0.2</v>
      </c>
      <c r="U27" s="86">
        <v>-0.5</v>
      </c>
      <c r="V27" s="86">
        <v>15.7</v>
      </c>
      <c r="W27" s="86">
        <v>1.1000000000000001</v>
      </c>
      <c r="X27" s="86">
        <v>0.2</v>
      </c>
      <c r="Y27" s="218" t="s">
        <v>4</v>
      </c>
      <c r="Z27" s="87"/>
      <c r="AA27" s="18"/>
      <c r="AB27" s="18"/>
      <c r="AC27" s="18"/>
      <c r="AD27" s="18"/>
      <c r="AE27" s="18"/>
    </row>
    <row r="28" spans="1:31" s="17" customFormat="1" ht="16.5" customHeight="1" x14ac:dyDescent="0.15">
      <c r="A28" s="14"/>
      <c r="B28" s="14"/>
      <c r="C28" s="192"/>
      <c r="D28" s="18"/>
      <c r="E28" s="14"/>
      <c r="F28" s="14"/>
      <c r="G28" s="14"/>
      <c r="H28" s="14"/>
      <c r="I28" s="76"/>
      <c r="J28" s="88"/>
      <c r="K28" s="88"/>
      <c r="L28" s="88"/>
      <c r="M28" s="88"/>
      <c r="N28" s="89"/>
      <c r="Z28" s="18"/>
      <c r="AA28" s="18"/>
      <c r="AB28" s="18"/>
      <c r="AC28" s="18"/>
      <c r="AD28" s="18"/>
      <c r="AE28" s="18"/>
    </row>
    <row r="29" spans="1:31" ht="16.5" customHeight="1" x14ac:dyDescent="0.15">
      <c r="A29" s="14" t="s">
        <v>265</v>
      </c>
      <c r="B29" s="14" t="s">
        <v>266</v>
      </c>
      <c r="C29" s="191">
        <v>3</v>
      </c>
      <c r="D29" s="15" t="s">
        <v>117</v>
      </c>
      <c r="E29" s="14">
        <v>1</v>
      </c>
      <c r="F29" s="14" t="s">
        <v>126</v>
      </c>
      <c r="G29" s="14">
        <v>3</v>
      </c>
      <c r="H29" s="14" t="s">
        <v>45</v>
      </c>
      <c r="I29" s="76" t="s">
        <v>46</v>
      </c>
      <c r="J29" s="85" t="s">
        <v>4</v>
      </c>
      <c r="K29" s="85" t="s">
        <v>4</v>
      </c>
      <c r="L29" s="85" t="s">
        <v>4</v>
      </c>
      <c r="M29" s="85" t="s">
        <v>4</v>
      </c>
      <c r="N29" s="65">
        <v>-2.5</v>
      </c>
      <c r="O29" s="65">
        <v>-1.2</v>
      </c>
      <c r="P29" s="65">
        <v>9.1999999999999993</v>
      </c>
      <c r="Q29" s="65">
        <v>-0.4</v>
      </c>
      <c r="R29" s="65">
        <v>9</v>
      </c>
      <c r="S29" s="65">
        <v>-13.6</v>
      </c>
      <c r="T29" s="65">
        <v>-2.1</v>
      </c>
      <c r="U29" s="65">
        <v>-7.3</v>
      </c>
      <c r="V29" s="65">
        <v>23.3</v>
      </c>
      <c r="W29" s="65">
        <v>-8.5</v>
      </c>
      <c r="X29" s="195">
        <v>-6.5</v>
      </c>
      <c r="Y29" s="65" t="s">
        <v>4</v>
      </c>
      <c r="Z29" s="67"/>
      <c r="AA29" s="15"/>
      <c r="AB29" s="15"/>
      <c r="AC29" s="15"/>
      <c r="AD29" s="15"/>
      <c r="AE29" s="15"/>
    </row>
    <row r="30" spans="1:31" ht="16.5" customHeight="1" x14ac:dyDescent="0.15">
      <c r="D30" s="15"/>
      <c r="E30" s="14">
        <v>4</v>
      </c>
      <c r="F30" s="14" t="s">
        <v>126</v>
      </c>
      <c r="G30" s="14">
        <v>6</v>
      </c>
      <c r="I30" s="76"/>
      <c r="J30" s="85" t="s">
        <v>4</v>
      </c>
      <c r="K30" s="85" t="s">
        <v>4</v>
      </c>
      <c r="L30" s="85" t="s">
        <v>4</v>
      </c>
      <c r="M30" s="85" t="s">
        <v>4</v>
      </c>
      <c r="N30" s="65">
        <v>6.1</v>
      </c>
      <c r="O30" s="65">
        <v>0.1</v>
      </c>
      <c r="P30" s="65">
        <v>15.9</v>
      </c>
      <c r="Q30" s="65">
        <v>-5.4</v>
      </c>
      <c r="R30" s="65">
        <v>-6.1</v>
      </c>
      <c r="S30" s="65">
        <v>16.100000000000001</v>
      </c>
      <c r="T30" s="65">
        <v>8.6</v>
      </c>
      <c r="U30" s="65">
        <v>10.1</v>
      </c>
      <c r="V30" s="65">
        <v>18</v>
      </c>
      <c r="W30" s="65">
        <v>16.2</v>
      </c>
      <c r="X30" s="65">
        <v>8</v>
      </c>
      <c r="Y30" s="65" t="s">
        <v>4</v>
      </c>
      <c r="Z30" s="15"/>
      <c r="AA30" s="15"/>
      <c r="AB30" s="15"/>
      <c r="AC30" s="15"/>
      <c r="AD30" s="15"/>
      <c r="AE30" s="15"/>
    </row>
    <row r="31" spans="1:31" ht="16.5" customHeight="1" x14ac:dyDescent="0.15">
      <c r="D31" s="15"/>
      <c r="E31" s="14">
        <v>7</v>
      </c>
      <c r="F31" s="14" t="s">
        <v>126</v>
      </c>
      <c r="G31" s="14">
        <v>9</v>
      </c>
      <c r="I31" s="76"/>
      <c r="J31" s="85" t="s">
        <v>4</v>
      </c>
      <c r="K31" s="85" t="s">
        <v>4</v>
      </c>
      <c r="L31" s="85" t="s">
        <v>4</v>
      </c>
      <c r="M31" s="85" t="s">
        <v>4</v>
      </c>
      <c r="N31" s="65">
        <v>-1.7</v>
      </c>
      <c r="O31" s="65">
        <v>-1.7</v>
      </c>
      <c r="P31" s="65">
        <v>5.4</v>
      </c>
      <c r="Q31" s="65">
        <v>-1.2</v>
      </c>
      <c r="R31" s="65">
        <v>-8.1999999999999993</v>
      </c>
      <c r="S31" s="65">
        <v>-5.3</v>
      </c>
      <c r="T31" s="65">
        <v>-3.1</v>
      </c>
      <c r="U31" s="65">
        <v>-5.3</v>
      </c>
      <c r="V31" s="65">
        <v>8.3000000000000007</v>
      </c>
      <c r="W31" s="65">
        <v>-0.7</v>
      </c>
      <c r="X31" s="65">
        <v>-0.8</v>
      </c>
      <c r="Y31" s="65" t="s">
        <v>4</v>
      </c>
      <c r="Z31" s="15"/>
      <c r="AA31" s="15"/>
      <c r="AB31" s="15"/>
      <c r="AC31" s="15"/>
      <c r="AD31" s="15"/>
      <c r="AE31" s="15"/>
    </row>
    <row r="32" spans="1:31" ht="16.5" customHeight="1" x14ac:dyDescent="0.15">
      <c r="A32" s="83"/>
      <c r="B32" s="83"/>
      <c r="C32" s="194"/>
      <c r="D32" s="83"/>
      <c r="E32" s="83">
        <v>10</v>
      </c>
      <c r="F32" s="83" t="s">
        <v>126</v>
      </c>
      <c r="G32" s="83">
        <v>12</v>
      </c>
      <c r="H32" s="83"/>
      <c r="I32" s="84"/>
      <c r="J32" s="85" t="s">
        <v>4</v>
      </c>
      <c r="K32" s="85" t="s">
        <v>4</v>
      </c>
      <c r="L32" s="85" t="s">
        <v>4</v>
      </c>
      <c r="M32" s="85" t="s">
        <v>4</v>
      </c>
      <c r="N32" s="65">
        <v>-0.1</v>
      </c>
      <c r="O32" s="65">
        <v>-0.8</v>
      </c>
      <c r="P32" s="65">
        <v>-5.6</v>
      </c>
      <c r="Q32" s="65">
        <v>1.4</v>
      </c>
      <c r="R32" s="65">
        <v>-10.3</v>
      </c>
      <c r="S32" s="65">
        <v>1.3</v>
      </c>
      <c r="T32" s="65">
        <v>-1.8</v>
      </c>
      <c r="U32" s="65">
        <v>1.8</v>
      </c>
      <c r="V32" s="65">
        <v>12.9</v>
      </c>
      <c r="W32" s="65">
        <v>-0.4</v>
      </c>
      <c r="X32" s="65">
        <v>1.3</v>
      </c>
      <c r="Y32" s="65" t="s">
        <v>4</v>
      </c>
      <c r="Z32" s="15"/>
      <c r="AA32" s="15"/>
      <c r="AB32" s="15"/>
      <c r="AC32" s="15"/>
      <c r="AD32" s="15"/>
      <c r="AE32" s="15"/>
    </row>
    <row r="33" spans="1:32" ht="16.5" customHeight="1" x14ac:dyDescent="0.15">
      <c r="A33" s="272" t="s">
        <v>129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3" t="s">
        <v>95</v>
      </c>
      <c r="S33" s="273"/>
      <c r="T33" s="273"/>
      <c r="U33" s="273"/>
      <c r="V33" s="273"/>
      <c r="W33" s="273"/>
      <c r="X33" s="273"/>
      <c r="Y33" s="273"/>
      <c r="Z33" s="15"/>
      <c r="AA33" s="15"/>
      <c r="AB33" s="15"/>
      <c r="AC33" s="15"/>
      <c r="AD33" s="15"/>
      <c r="AE33" s="15"/>
      <c r="AF33" s="15"/>
    </row>
    <row r="34" spans="1:32" ht="16.5" customHeight="1" x14ac:dyDescent="0.15">
      <c r="A34" s="13" t="s">
        <v>35</v>
      </c>
      <c r="B34" s="13" t="s">
        <v>36</v>
      </c>
      <c r="C34" s="191">
        <v>29</v>
      </c>
      <c r="D34" s="61" t="s">
        <v>117</v>
      </c>
      <c r="E34" s="13"/>
      <c r="F34" s="13"/>
      <c r="G34" s="13"/>
      <c r="H34" s="13"/>
      <c r="I34" s="62"/>
      <c r="J34" s="85" t="s">
        <v>4</v>
      </c>
      <c r="K34" s="85" t="s">
        <v>4</v>
      </c>
      <c r="L34" s="85" t="s">
        <v>4</v>
      </c>
      <c r="M34" s="85" t="s">
        <v>4</v>
      </c>
      <c r="N34" s="65">
        <v>-0.3</v>
      </c>
      <c r="O34" s="65">
        <v>-0.8</v>
      </c>
      <c r="P34" s="65">
        <v>-0.8</v>
      </c>
      <c r="Q34" s="65">
        <v>-1</v>
      </c>
      <c r="R34" s="65">
        <v>2.7</v>
      </c>
      <c r="S34" s="65">
        <v>-0.9</v>
      </c>
      <c r="T34" s="65">
        <v>-1</v>
      </c>
      <c r="U34" s="65">
        <v>1.3</v>
      </c>
      <c r="V34" s="65">
        <v>-2.8</v>
      </c>
      <c r="W34" s="65">
        <v>-1.1000000000000001</v>
      </c>
      <c r="X34" s="91" t="s">
        <v>287</v>
      </c>
      <c r="Y34" s="93" t="s">
        <v>4</v>
      </c>
      <c r="Z34" s="91"/>
      <c r="AA34" s="15"/>
      <c r="AB34" s="15"/>
      <c r="AC34" s="15"/>
      <c r="AD34" s="15"/>
      <c r="AE34" s="15"/>
      <c r="AF34" s="15"/>
    </row>
    <row r="35" spans="1:32" s="27" customFormat="1" ht="16.5" customHeight="1" x14ac:dyDescent="0.15">
      <c r="A35" s="13"/>
      <c r="B35" s="68"/>
      <c r="C35" s="191">
        <v>30</v>
      </c>
      <c r="D35" s="61" t="s">
        <v>117</v>
      </c>
      <c r="E35" s="13"/>
      <c r="F35" s="13"/>
      <c r="G35" s="13"/>
      <c r="H35" s="13"/>
      <c r="I35" s="62"/>
      <c r="J35" s="85" t="s">
        <v>4</v>
      </c>
      <c r="K35" s="85" t="s">
        <v>4</v>
      </c>
      <c r="L35" s="85" t="s">
        <v>4</v>
      </c>
      <c r="M35" s="85" t="s">
        <v>4</v>
      </c>
      <c r="N35" s="65">
        <v>0.3</v>
      </c>
      <c r="O35" s="65">
        <v>0.1</v>
      </c>
      <c r="P35" s="65">
        <v>2.1</v>
      </c>
      <c r="Q35" s="65">
        <v>-1.7</v>
      </c>
      <c r="R35" s="65">
        <v>3.7</v>
      </c>
      <c r="S35" s="65">
        <v>-0.2</v>
      </c>
      <c r="T35" s="65">
        <v>1.2</v>
      </c>
      <c r="U35" s="65">
        <v>4.5999999999999996</v>
      </c>
      <c r="V35" s="65">
        <v>6.1</v>
      </c>
      <c r="W35" s="65">
        <v>-2.1</v>
      </c>
      <c r="X35" s="38">
        <v>-3</v>
      </c>
      <c r="Y35" s="93" t="s">
        <v>4</v>
      </c>
      <c r="Z35" s="91"/>
      <c r="AA35" s="26"/>
      <c r="AB35" s="26"/>
      <c r="AC35" s="26"/>
      <c r="AD35" s="26"/>
      <c r="AE35" s="26"/>
      <c r="AF35" s="26"/>
    </row>
    <row r="36" spans="1:32" s="27" customFormat="1" ht="16.5" customHeight="1" x14ac:dyDescent="0.15">
      <c r="A36" s="13"/>
      <c r="B36" s="13"/>
      <c r="C36" s="191" t="s">
        <v>267</v>
      </c>
      <c r="D36" s="61" t="s">
        <v>117</v>
      </c>
      <c r="E36" s="13"/>
      <c r="F36" s="13"/>
      <c r="G36" s="13"/>
      <c r="H36" s="13"/>
      <c r="I36" s="62"/>
      <c r="J36" s="85" t="s">
        <v>4</v>
      </c>
      <c r="K36" s="85" t="s">
        <v>4</v>
      </c>
      <c r="L36" s="85" t="s">
        <v>4</v>
      </c>
      <c r="M36" s="85" t="s">
        <v>4</v>
      </c>
      <c r="N36" s="38">
        <v>1.5</v>
      </c>
      <c r="O36" s="38">
        <v>1.3</v>
      </c>
      <c r="P36" s="38">
        <v>0.1</v>
      </c>
      <c r="Q36" s="38">
        <v>-2.5</v>
      </c>
      <c r="R36" s="38">
        <v>3.7</v>
      </c>
      <c r="S36" s="38">
        <v>-0.5</v>
      </c>
      <c r="T36" s="38">
        <v>4.5999999999999996</v>
      </c>
      <c r="U36" s="38">
        <v>4.3</v>
      </c>
      <c r="V36" s="38">
        <v>-1</v>
      </c>
      <c r="W36" s="38">
        <v>4.7</v>
      </c>
      <c r="X36" s="38">
        <v>0</v>
      </c>
      <c r="Y36" s="93" t="s">
        <v>4</v>
      </c>
      <c r="Z36" s="91"/>
      <c r="AA36" s="26"/>
      <c r="AB36" s="26"/>
      <c r="AC36" s="26"/>
      <c r="AD36" s="26"/>
      <c r="AE36" s="26"/>
      <c r="AF36" s="26"/>
    </row>
    <row r="37" spans="1:32" ht="16.5" customHeight="1" x14ac:dyDescent="0.15">
      <c r="A37" s="13" t="s">
        <v>265</v>
      </c>
      <c r="B37" s="13" t="s">
        <v>266</v>
      </c>
      <c r="C37" s="191">
        <v>2</v>
      </c>
      <c r="D37" s="61" t="s">
        <v>117</v>
      </c>
      <c r="E37" s="13"/>
      <c r="F37" s="13"/>
      <c r="G37" s="13"/>
      <c r="H37" s="13"/>
      <c r="I37" s="62"/>
      <c r="J37" s="92" t="s">
        <v>4</v>
      </c>
      <c r="K37" s="93" t="s">
        <v>4</v>
      </c>
      <c r="L37" s="93" t="s">
        <v>4</v>
      </c>
      <c r="M37" s="93" t="s">
        <v>4</v>
      </c>
      <c r="N37" s="65">
        <v>-5.3</v>
      </c>
      <c r="O37" s="65">
        <v>0.2</v>
      </c>
      <c r="P37" s="65">
        <v>-0.2</v>
      </c>
      <c r="Q37" s="65">
        <v>1.9</v>
      </c>
      <c r="R37" s="94">
        <v>6.7</v>
      </c>
      <c r="S37" s="94">
        <v>-19.3</v>
      </c>
      <c r="T37" s="94">
        <v>1.7</v>
      </c>
      <c r="U37" s="94">
        <v>-8.3000000000000007</v>
      </c>
      <c r="V37" s="94">
        <v>-2.9</v>
      </c>
      <c r="W37" s="94">
        <v>-16.7</v>
      </c>
      <c r="X37" s="94">
        <v>-10.5</v>
      </c>
      <c r="Y37" s="93" t="s">
        <v>4</v>
      </c>
      <c r="Z37" s="91"/>
      <c r="AA37" s="15"/>
      <c r="AB37" s="15"/>
      <c r="AC37" s="15"/>
      <c r="AD37" s="15"/>
      <c r="AE37" s="15"/>
      <c r="AF37" s="15"/>
    </row>
    <row r="38" spans="1:32" s="17" customFormat="1" ht="16.5" customHeight="1" x14ac:dyDescent="0.15">
      <c r="A38" s="69"/>
      <c r="B38" s="69"/>
      <c r="C38" s="192">
        <v>3</v>
      </c>
      <c r="D38" s="70" t="s">
        <v>268</v>
      </c>
      <c r="E38" s="69"/>
      <c r="F38" s="69"/>
      <c r="G38" s="69"/>
      <c r="H38" s="69"/>
      <c r="I38" s="71"/>
      <c r="J38" s="231" t="s">
        <v>4</v>
      </c>
      <c r="K38" s="217" t="s">
        <v>4</v>
      </c>
      <c r="L38" s="217" t="s">
        <v>4</v>
      </c>
      <c r="M38" s="217" t="s">
        <v>4</v>
      </c>
      <c r="N38" s="96">
        <v>0.7</v>
      </c>
      <c r="O38" s="96">
        <v>-0.9</v>
      </c>
      <c r="P38" s="96">
        <v>3.5</v>
      </c>
      <c r="Q38" s="96">
        <v>-2.7</v>
      </c>
      <c r="R38" s="97">
        <v>-6.4</v>
      </c>
      <c r="S38" s="97">
        <v>-1.4</v>
      </c>
      <c r="T38" s="97">
        <v>0.6</v>
      </c>
      <c r="U38" s="97">
        <v>4.7</v>
      </c>
      <c r="V38" s="97">
        <v>15.7</v>
      </c>
      <c r="W38" s="97">
        <v>-0.5</v>
      </c>
      <c r="X38" s="97">
        <v>0.5</v>
      </c>
      <c r="Y38" s="242" t="s">
        <v>299</v>
      </c>
      <c r="Z38" s="98"/>
      <c r="AA38" s="18"/>
      <c r="AB38" s="18"/>
      <c r="AC38" s="18"/>
      <c r="AD38" s="18"/>
      <c r="AE38" s="18"/>
      <c r="AF38" s="18"/>
    </row>
    <row r="39" spans="1:32" s="17" customFormat="1" ht="16.5" customHeight="1" x14ac:dyDescent="0.15">
      <c r="A39" s="14"/>
      <c r="B39" s="14"/>
      <c r="C39" s="192"/>
      <c r="D39" s="18"/>
      <c r="E39" s="14"/>
      <c r="F39" s="14"/>
      <c r="G39" s="14"/>
      <c r="H39" s="14"/>
      <c r="I39" s="76"/>
      <c r="J39" s="88"/>
      <c r="K39" s="88"/>
      <c r="L39" s="88"/>
      <c r="M39" s="88"/>
      <c r="N39" s="99"/>
      <c r="O39" s="99"/>
      <c r="P39" s="99"/>
      <c r="Q39" s="99"/>
      <c r="R39" s="100"/>
      <c r="S39" s="100"/>
      <c r="T39" s="100"/>
      <c r="U39" s="100"/>
      <c r="V39" s="100"/>
      <c r="W39" s="100"/>
      <c r="X39" s="100"/>
      <c r="Y39" s="93"/>
      <c r="Z39" s="95"/>
      <c r="AA39" s="18"/>
      <c r="AB39" s="18"/>
      <c r="AC39" s="18"/>
      <c r="AD39" s="18"/>
      <c r="AE39" s="18"/>
      <c r="AF39" s="18"/>
    </row>
    <row r="40" spans="1:32" ht="16.5" customHeight="1" x14ac:dyDescent="0.15">
      <c r="A40" s="14" t="s">
        <v>265</v>
      </c>
      <c r="B40" s="14" t="s">
        <v>266</v>
      </c>
      <c r="C40" s="191">
        <v>3</v>
      </c>
      <c r="D40" s="15" t="s">
        <v>117</v>
      </c>
      <c r="E40" s="14">
        <v>1</v>
      </c>
      <c r="F40" s="14" t="s">
        <v>126</v>
      </c>
      <c r="G40" s="14">
        <v>3</v>
      </c>
      <c r="H40" s="14" t="s">
        <v>45</v>
      </c>
      <c r="I40" s="76" t="s">
        <v>46</v>
      </c>
      <c r="J40" s="92" t="s">
        <v>4</v>
      </c>
      <c r="K40" s="93" t="s">
        <v>4</v>
      </c>
      <c r="L40" s="93" t="s">
        <v>4</v>
      </c>
      <c r="M40" s="93" t="s">
        <v>4</v>
      </c>
      <c r="N40" s="65">
        <v>-1.9</v>
      </c>
      <c r="O40" s="65">
        <v>-1</v>
      </c>
      <c r="P40" s="65">
        <v>7.3</v>
      </c>
      <c r="Q40" s="65">
        <v>5.7</v>
      </c>
      <c r="R40" s="65">
        <v>6.7</v>
      </c>
      <c r="S40" s="65">
        <v>-14.3</v>
      </c>
      <c r="T40" s="65">
        <v>-1.4</v>
      </c>
      <c r="U40" s="65">
        <v>-6.3</v>
      </c>
      <c r="V40" s="65">
        <v>27.4</v>
      </c>
      <c r="W40" s="65">
        <v>-8.1999999999999993</v>
      </c>
      <c r="X40" s="65">
        <v>-5.9</v>
      </c>
      <c r="Y40" s="93" t="s">
        <v>4</v>
      </c>
      <c r="Z40" s="93"/>
      <c r="AA40" s="15"/>
      <c r="AB40" s="15"/>
      <c r="AC40" s="15"/>
      <c r="AD40" s="15"/>
      <c r="AE40" s="15"/>
      <c r="AF40" s="15"/>
    </row>
    <row r="41" spans="1:32" ht="16.5" customHeight="1" x14ac:dyDescent="0.15">
      <c r="D41" s="15"/>
      <c r="E41" s="14">
        <v>4</v>
      </c>
      <c r="F41" s="14" t="s">
        <v>126</v>
      </c>
      <c r="G41" s="14">
        <v>6</v>
      </c>
      <c r="I41" s="76"/>
      <c r="J41" s="92" t="s">
        <v>4</v>
      </c>
      <c r="K41" s="93" t="s">
        <v>4</v>
      </c>
      <c r="L41" s="93" t="s">
        <v>4</v>
      </c>
      <c r="M41" s="93" t="s">
        <v>4</v>
      </c>
      <c r="N41" s="65">
        <v>7.1</v>
      </c>
      <c r="O41" s="65">
        <v>0.8</v>
      </c>
      <c r="P41" s="65">
        <v>13.9</v>
      </c>
      <c r="Q41" s="65">
        <v>-4.8</v>
      </c>
      <c r="R41" s="65">
        <v>-7.9</v>
      </c>
      <c r="S41" s="65">
        <v>15.6</v>
      </c>
      <c r="T41" s="65">
        <v>9.1</v>
      </c>
      <c r="U41" s="65">
        <v>16.5</v>
      </c>
      <c r="V41" s="65">
        <v>16.7</v>
      </c>
      <c r="W41" s="65">
        <v>16.3</v>
      </c>
      <c r="X41" s="65">
        <v>9</v>
      </c>
      <c r="Y41" s="93" t="s">
        <v>4</v>
      </c>
      <c r="Z41" s="93"/>
      <c r="AA41" s="15"/>
      <c r="AB41" s="15"/>
      <c r="AC41" s="15"/>
      <c r="AD41" s="15"/>
      <c r="AE41" s="15"/>
      <c r="AF41" s="15"/>
    </row>
    <row r="42" spans="1:32" ht="16.5" customHeight="1" x14ac:dyDescent="0.15">
      <c r="D42" s="15"/>
      <c r="E42" s="14">
        <v>7</v>
      </c>
      <c r="F42" s="14" t="s">
        <v>126</v>
      </c>
      <c r="G42" s="14">
        <v>9</v>
      </c>
      <c r="I42" s="76"/>
      <c r="J42" s="92" t="s">
        <v>4</v>
      </c>
      <c r="K42" s="93" t="s">
        <v>4</v>
      </c>
      <c r="L42" s="93" t="s">
        <v>4</v>
      </c>
      <c r="M42" s="93" t="s">
        <v>4</v>
      </c>
      <c r="N42" s="65">
        <v>-1.5</v>
      </c>
      <c r="O42" s="65">
        <v>-1.4</v>
      </c>
      <c r="P42" s="65">
        <v>3.2</v>
      </c>
      <c r="Q42" s="65">
        <v>-4.0999999999999996</v>
      </c>
      <c r="R42" s="65">
        <v>-10.3</v>
      </c>
      <c r="S42" s="65">
        <v>-5.8</v>
      </c>
      <c r="T42" s="65">
        <v>-2.8</v>
      </c>
      <c r="U42" s="65">
        <v>1</v>
      </c>
      <c r="V42" s="65">
        <v>7</v>
      </c>
      <c r="W42" s="65">
        <v>-3.6</v>
      </c>
      <c r="X42" s="196">
        <v>-0.6</v>
      </c>
      <c r="Y42" s="93" t="s">
        <v>4</v>
      </c>
      <c r="Z42" s="93"/>
      <c r="AA42" s="15"/>
      <c r="AB42" s="15"/>
      <c r="AC42" s="15"/>
      <c r="AD42" s="15"/>
      <c r="AE42" s="15"/>
      <c r="AF42" s="15"/>
    </row>
    <row r="43" spans="1:32" ht="16.5" customHeight="1" thickBot="1" x14ac:dyDescent="0.2">
      <c r="A43" s="83"/>
      <c r="B43" s="83"/>
      <c r="C43" s="194"/>
      <c r="D43" s="83"/>
      <c r="E43" s="83">
        <v>10</v>
      </c>
      <c r="F43" s="83" t="s">
        <v>126</v>
      </c>
      <c r="G43" s="83">
        <v>12</v>
      </c>
      <c r="H43" s="83"/>
      <c r="I43" s="84"/>
      <c r="J43" s="92" t="s">
        <v>4</v>
      </c>
      <c r="K43" s="93" t="s">
        <v>4</v>
      </c>
      <c r="L43" s="93" t="s">
        <v>4</v>
      </c>
      <c r="M43" s="93" t="s">
        <v>4</v>
      </c>
      <c r="N43" s="65">
        <v>-0.7</v>
      </c>
      <c r="O43" s="65">
        <v>-2.1</v>
      </c>
      <c r="P43" s="65">
        <v>-7.6</v>
      </c>
      <c r="Q43" s="65">
        <v>-6.9</v>
      </c>
      <c r="R43" s="65">
        <v>-10.5</v>
      </c>
      <c r="S43" s="65">
        <v>1.2</v>
      </c>
      <c r="T43" s="65">
        <v>-1.6</v>
      </c>
      <c r="U43" s="65">
        <v>9.8000000000000007</v>
      </c>
      <c r="V43" s="65">
        <v>11.6</v>
      </c>
      <c r="W43" s="65">
        <v>-4.3</v>
      </c>
      <c r="X43" s="65">
        <v>0.7</v>
      </c>
      <c r="Y43" s="93" t="s">
        <v>4</v>
      </c>
      <c r="Z43" s="93"/>
      <c r="AA43" s="15"/>
      <c r="AB43" s="15"/>
      <c r="AC43" s="15"/>
      <c r="AD43" s="15"/>
      <c r="AE43" s="15"/>
      <c r="AF43" s="15"/>
    </row>
    <row r="44" spans="1:32" ht="22.5" customHeight="1" x14ac:dyDescent="0.15">
      <c r="A44" s="256" t="s">
        <v>8</v>
      </c>
      <c r="B44" s="256"/>
      <c r="C44" s="256"/>
      <c r="D44" s="256"/>
      <c r="E44" s="256"/>
      <c r="F44" s="256"/>
      <c r="G44" s="256"/>
      <c r="H44" s="256"/>
      <c r="I44" s="257"/>
      <c r="J44" s="262" t="s">
        <v>86</v>
      </c>
      <c r="K44" s="263"/>
      <c r="L44" s="263"/>
      <c r="M44" s="263"/>
      <c r="N44" s="263"/>
      <c r="O44" s="263"/>
      <c r="P44" s="263"/>
      <c r="Q44" s="263"/>
      <c r="R44" s="264" t="s">
        <v>130</v>
      </c>
      <c r="S44" s="264"/>
      <c r="T44" s="264"/>
      <c r="U44" s="264"/>
      <c r="V44" s="264"/>
      <c r="W44" s="264"/>
      <c r="X44" s="264"/>
      <c r="Y44" s="264"/>
      <c r="Z44" s="15"/>
      <c r="AA44" s="15"/>
      <c r="AB44" s="15"/>
      <c r="AC44" s="15"/>
      <c r="AD44" s="15"/>
      <c r="AE44" s="15"/>
      <c r="AF44" s="15"/>
    </row>
    <row r="45" spans="1:32" ht="20.100000000000001" customHeight="1" x14ac:dyDescent="0.15">
      <c r="A45" s="258"/>
      <c r="B45" s="258"/>
      <c r="C45" s="258"/>
      <c r="D45" s="258"/>
      <c r="E45" s="258"/>
      <c r="F45" s="258"/>
      <c r="G45" s="258"/>
      <c r="H45" s="258"/>
      <c r="I45" s="259"/>
      <c r="J45" s="45"/>
      <c r="K45" s="45"/>
      <c r="L45" s="45"/>
      <c r="M45" s="45"/>
      <c r="N45" s="265"/>
      <c r="O45" s="266"/>
      <c r="P45" s="266"/>
      <c r="Q45" s="266"/>
      <c r="R45" s="266"/>
      <c r="S45" s="266"/>
      <c r="T45" s="266"/>
      <c r="U45" s="266"/>
      <c r="V45" s="266"/>
      <c r="W45" s="266"/>
      <c r="X45" s="267"/>
      <c r="Y45" s="101"/>
      <c r="Z45" s="15"/>
      <c r="AA45" s="15"/>
      <c r="AB45" s="15"/>
      <c r="AC45" s="15"/>
      <c r="AD45" s="15"/>
      <c r="AE45" s="15"/>
      <c r="AF45" s="15"/>
    </row>
    <row r="46" spans="1:32" ht="20.100000000000001" customHeight="1" x14ac:dyDescent="0.15">
      <c r="A46" s="258"/>
      <c r="B46" s="258"/>
      <c r="C46" s="258"/>
      <c r="D46" s="258"/>
      <c r="E46" s="258"/>
      <c r="F46" s="258"/>
      <c r="G46" s="258"/>
      <c r="H46" s="258"/>
      <c r="I46" s="259"/>
      <c r="J46" s="47" t="s">
        <v>0</v>
      </c>
      <c r="K46" s="47" t="s">
        <v>1</v>
      </c>
      <c r="L46" s="47" t="s">
        <v>2</v>
      </c>
      <c r="M46" s="47" t="s">
        <v>44</v>
      </c>
      <c r="N46" s="268" t="s">
        <v>30</v>
      </c>
      <c r="O46" s="45"/>
      <c r="P46" s="45"/>
      <c r="Q46" s="45" t="s">
        <v>16</v>
      </c>
      <c r="R46" s="48" t="s">
        <v>13</v>
      </c>
      <c r="S46" s="48" t="s">
        <v>48</v>
      </c>
      <c r="T46" s="48"/>
      <c r="U46" s="48" t="s">
        <v>10</v>
      </c>
      <c r="V46" s="48"/>
      <c r="W46" s="48"/>
      <c r="X46" s="48" t="s">
        <v>31</v>
      </c>
      <c r="Y46" s="101" t="s">
        <v>131</v>
      </c>
      <c r="Z46" s="15"/>
      <c r="AA46" s="15"/>
      <c r="AB46" s="15"/>
      <c r="AC46" s="15"/>
      <c r="AD46" s="15"/>
      <c r="AE46" s="15"/>
      <c r="AF46" s="15"/>
    </row>
    <row r="47" spans="1:32" ht="20.100000000000001" customHeight="1" x14ac:dyDescent="0.15">
      <c r="A47" s="258"/>
      <c r="B47" s="258"/>
      <c r="C47" s="258"/>
      <c r="D47" s="258"/>
      <c r="E47" s="258"/>
      <c r="F47" s="258"/>
      <c r="G47" s="258"/>
      <c r="H47" s="258"/>
      <c r="I47" s="259"/>
      <c r="J47" s="47"/>
      <c r="K47" s="47"/>
      <c r="L47" s="47"/>
      <c r="M47" s="47" t="s">
        <v>29</v>
      </c>
      <c r="N47" s="268"/>
      <c r="O47" s="47" t="s">
        <v>18</v>
      </c>
      <c r="P47" s="47" t="s">
        <v>17</v>
      </c>
      <c r="Q47" s="47" t="s">
        <v>132</v>
      </c>
      <c r="R47" s="53" t="s">
        <v>132</v>
      </c>
      <c r="S47" s="53" t="s">
        <v>32</v>
      </c>
      <c r="T47" s="53" t="s">
        <v>33</v>
      </c>
      <c r="U47" s="53" t="s">
        <v>132</v>
      </c>
      <c r="V47" s="53" t="s">
        <v>11</v>
      </c>
      <c r="W47" s="53" t="s">
        <v>43</v>
      </c>
      <c r="X47" s="53"/>
      <c r="Y47" s="101" t="s">
        <v>12</v>
      </c>
      <c r="Z47" s="15"/>
      <c r="AA47" s="15"/>
      <c r="AB47" s="15"/>
      <c r="AC47" s="15"/>
      <c r="AD47" s="15"/>
      <c r="AE47" s="15"/>
      <c r="AF47" s="15"/>
    </row>
    <row r="48" spans="1:32" ht="20.100000000000001" customHeight="1" x14ac:dyDescent="0.15">
      <c r="A48" s="260"/>
      <c r="B48" s="260"/>
      <c r="C48" s="260"/>
      <c r="D48" s="260"/>
      <c r="E48" s="260"/>
      <c r="F48" s="260"/>
      <c r="G48" s="260"/>
      <c r="H48" s="260"/>
      <c r="I48" s="261"/>
      <c r="J48" s="56"/>
      <c r="K48" s="56" t="s">
        <v>6</v>
      </c>
      <c r="L48" s="56" t="s">
        <v>6</v>
      </c>
      <c r="M48" s="56" t="s">
        <v>7</v>
      </c>
      <c r="N48" s="269"/>
      <c r="O48" s="56"/>
      <c r="P48" s="56"/>
      <c r="Q48" s="56" t="s">
        <v>15</v>
      </c>
      <c r="R48" s="57" t="s">
        <v>34</v>
      </c>
      <c r="S48" s="57" t="s">
        <v>47</v>
      </c>
      <c r="T48" s="57"/>
      <c r="U48" s="57" t="s">
        <v>14</v>
      </c>
      <c r="V48" s="57"/>
      <c r="W48" s="57"/>
      <c r="X48" s="57" t="s">
        <v>30</v>
      </c>
      <c r="Y48" s="54" t="s">
        <v>133</v>
      </c>
      <c r="Z48" s="15"/>
      <c r="AA48" s="15"/>
      <c r="AB48" s="15"/>
      <c r="AC48" s="15"/>
      <c r="AD48" s="15"/>
      <c r="AE48" s="15"/>
      <c r="AF48" s="15"/>
    </row>
    <row r="49" spans="1:32" ht="20.100000000000001" customHeight="1" x14ac:dyDescent="0.15">
      <c r="A49" s="270" t="s">
        <v>134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1" t="s">
        <v>135</v>
      </c>
      <c r="S49" s="271"/>
      <c r="T49" s="271"/>
      <c r="U49" s="271"/>
      <c r="V49" s="271"/>
      <c r="W49" s="271"/>
      <c r="X49" s="271"/>
      <c r="Y49" s="271"/>
      <c r="Z49" s="15"/>
      <c r="AA49" s="15"/>
      <c r="AB49" s="15"/>
      <c r="AC49" s="15"/>
      <c r="AD49" s="15"/>
      <c r="AE49" s="15"/>
      <c r="AF49" s="15"/>
    </row>
    <row r="50" spans="1:32" ht="20.100000000000001" customHeight="1" x14ac:dyDescent="0.15">
      <c r="A50" s="13" t="s">
        <v>35</v>
      </c>
      <c r="B50" s="13" t="s">
        <v>36</v>
      </c>
      <c r="C50" s="191">
        <v>29</v>
      </c>
      <c r="D50" s="15" t="s">
        <v>117</v>
      </c>
      <c r="E50" s="13"/>
      <c r="F50" s="13"/>
      <c r="G50" s="13"/>
      <c r="H50" s="13"/>
      <c r="I50" s="62"/>
      <c r="J50" s="102">
        <v>35</v>
      </c>
      <c r="K50" s="103">
        <v>2.85</v>
      </c>
      <c r="L50" s="103">
        <v>1.21</v>
      </c>
      <c r="M50" s="104">
        <v>60.4</v>
      </c>
      <c r="N50" s="41">
        <v>243922</v>
      </c>
      <c r="O50" s="41">
        <v>71553</v>
      </c>
      <c r="P50" s="41">
        <v>13763</v>
      </c>
      <c r="Q50" s="41">
        <v>22157</v>
      </c>
      <c r="R50" s="41">
        <v>10200</v>
      </c>
      <c r="S50" s="41">
        <v>8982</v>
      </c>
      <c r="T50" s="41">
        <v>11885</v>
      </c>
      <c r="U50" s="41">
        <v>23946</v>
      </c>
      <c r="V50" s="41">
        <v>10040</v>
      </c>
      <c r="W50" s="41">
        <v>27977</v>
      </c>
      <c r="X50" s="41">
        <v>43418</v>
      </c>
      <c r="Y50" s="38">
        <v>29.3</v>
      </c>
      <c r="Z50" s="15"/>
      <c r="AA50" s="15"/>
      <c r="AB50" s="15"/>
      <c r="AC50" s="15"/>
      <c r="AD50" s="15"/>
      <c r="AE50" s="15"/>
      <c r="AF50" s="15"/>
    </row>
    <row r="51" spans="1:32" ht="20.100000000000001" customHeight="1" x14ac:dyDescent="0.15">
      <c r="A51" s="68"/>
      <c r="B51" s="68"/>
      <c r="C51" s="191">
        <v>30</v>
      </c>
      <c r="D51" s="15" t="s">
        <v>117</v>
      </c>
      <c r="E51" s="13"/>
      <c r="F51" s="13"/>
      <c r="G51" s="13"/>
      <c r="H51" s="13"/>
      <c r="I51" s="62"/>
      <c r="J51" s="102">
        <v>34</v>
      </c>
      <c r="K51" s="103">
        <v>2.89</v>
      </c>
      <c r="L51" s="103">
        <v>1.22</v>
      </c>
      <c r="M51" s="104">
        <v>61.7</v>
      </c>
      <c r="N51" s="41">
        <v>206798</v>
      </c>
      <c r="O51" s="41">
        <v>70184</v>
      </c>
      <c r="P51" s="41">
        <v>9974</v>
      </c>
      <c r="Q51" s="41">
        <v>21166</v>
      </c>
      <c r="R51" s="41">
        <v>7811</v>
      </c>
      <c r="S51" s="41">
        <v>6995</v>
      </c>
      <c r="T51" s="41">
        <v>8485</v>
      </c>
      <c r="U51" s="41">
        <v>21192</v>
      </c>
      <c r="V51" s="41">
        <v>2598</v>
      </c>
      <c r="W51" s="41">
        <v>28909</v>
      </c>
      <c r="X51" s="41">
        <v>29483</v>
      </c>
      <c r="Y51" s="38">
        <v>33.9</v>
      </c>
      <c r="Z51" s="15"/>
      <c r="AA51" s="15"/>
      <c r="AB51" s="15"/>
      <c r="AC51" s="15"/>
      <c r="AD51" s="15"/>
      <c r="AE51" s="15"/>
      <c r="AF51" s="15"/>
    </row>
    <row r="52" spans="1:32" ht="20.100000000000001" customHeight="1" x14ac:dyDescent="0.15">
      <c r="A52" s="13"/>
      <c r="B52" s="13"/>
      <c r="C52" s="191" t="s">
        <v>267</v>
      </c>
      <c r="D52" s="15" t="s">
        <v>117</v>
      </c>
      <c r="E52" s="13"/>
      <c r="F52" s="13"/>
      <c r="G52" s="13"/>
      <c r="H52" s="13"/>
      <c r="I52" s="62"/>
      <c r="J52" s="102">
        <v>34</v>
      </c>
      <c r="K52" s="103">
        <v>2.74</v>
      </c>
      <c r="L52" s="103">
        <v>1.4</v>
      </c>
      <c r="M52" s="104">
        <v>58.8</v>
      </c>
      <c r="N52" s="41">
        <v>208572</v>
      </c>
      <c r="O52" s="41">
        <v>67231</v>
      </c>
      <c r="P52" s="41">
        <v>12245</v>
      </c>
      <c r="Q52" s="41">
        <v>18321</v>
      </c>
      <c r="R52" s="41">
        <v>7184</v>
      </c>
      <c r="S52" s="41">
        <v>6909</v>
      </c>
      <c r="T52" s="41">
        <v>7808</v>
      </c>
      <c r="U52" s="41">
        <v>23322</v>
      </c>
      <c r="V52" s="41">
        <v>9320</v>
      </c>
      <c r="W52" s="41">
        <v>18073</v>
      </c>
      <c r="X52" s="41">
        <v>38158</v>
      </c>
      <c r="Y52" s="38">
        <v>32.200000000000003</v>
      </c>
      <c r="Z52" s="15"/>
      <c r="AA52" s="15"/>
      <c r="AB52" s="15"/>
      <c r="AC52" s="15"/>
      <c r="AD52" s="15"/>
      <c r="AE52" s="15"/>
      <c r="AF52" s="15"/>
    </row>
    <row r="53" spans="1:32" ht="20.100000000000001" customHeight="1" x14ac:dyDescent="0.15">
      <c r="A53" s="13" t="s">
        <v>265</v>
      </c>
      <c r="B53" s="13" t="s">
        <v>266</v>
      </c>
      <c r="C53" s="191">
        <v>2</v>
      </c>
      <c r="D53" s="15" t="s">
        <v>117</v>
      </c>
      <c r="E53" s="13"/>
      <c r="F53" s="13"/>
      <c r="G53" s="13"/>
      <c r="H53" s="13"/>
      <c r="I53" s="62"/>
      <c r="J53" s="102">
        <v>35</v>
      </c>
      <c r="K53" s="103">
        <v>2.93</v>
      </c>
      <c r="L53" s="103">
        <v>1.29</v>
      </c>
      <c r="M53" s="104">
        <v>59.4</v>
      </c>
      <c r="N53" s="41">
        <v>221535</v>
      </c>
      <c r="O53" s="41">
        <v>75693</v>
      </c>
      <c r="P53" s="41">
        <v>9537</v>
      </c>
      <c r="Q53" s="41">
        <v>20144</v>
      </c>
      <c r="R53" s="41">
        <v>9287</v>
      </c>
      <c r="S53" s="41">
        <v>7676</v>
      </c>
      <c r="T53" s="41">
        <v>12207</v>
      </c>
      <c r="U53" s="41">
        <v>25481</v>
      </c>
      <c r="V53" s="41">
        <v>8156</v>
      </c>
      <c r="W53" s="41">
        <v>19565</v>
      </c>
      <c r="X53" s="41">
        <v>33788</v>
      </c>
      <c r="Y53" s="38">
        <v>34.167513034057819</v>
      </c>
      <c r="Z53" s="15"/>
      <c r="AA53" s="15"/>
      <c r="AB53" s="15"/>
      <c r="AC53" s="15"/>
      <c r="AD53" s="15"/>
      <c r="AE53" s="15"/>
      <c r="AF53" s="15"/>
    </row>
    <row r="54" spans="1:32" s="27" customFormat="1" ht="20.100000000000001" customHeight="1" thickBot="1" x14ac:dyDescent="0.2">
      <c r="A54" s="69"/>
      <c r="B54" s="69"/>
      <c r="C54" s="192">
        <v>3</v>
      </c>
      <c r="D54" s="18" t="s">
        <v>117</v>
      </c>
      <c r="E54" s="69"/>
      <c r="F54" s="69"/>
      <c r="G54" s="69"/>
      <c r="H54" s="69"/>
      <c r="I54" s="71"/>
      <c r="J54" s="105">
        <v>33</v>
      </c>
      <c r="K54" s="106">
        <v>2.97</v>
      </c>
      <c r="L54" s="107">
        <v>1.35</v>
      </c>
      <c r="M54" s="108">
        <v>57.4</v>
      </c>
      <c r="N54" s="109">
        <v>238093</v>
      </c>
      <c r="O54" s="109">
        <v>76256</v>
      </c>
      <c r="P54" s="109">
        <v>8307</v>
      </c>
      <c r="Q54" s="109">
        <v>20546</v>
      </c>
      <c r="R54" s="109">
        <v>8657</v>
      </c>
      <c r="S54" s="109">
        <v>7323</v>
      </c>
      <c r="T54" s="109">
        <v>10392</v>
      </c>
      <c r="U54" s="109">
        <v>35784</v>
      </c>
      <c r="V54" s="109">
        <v>14230</v>
      </c>
      <c r="W54" s="109">
        <v>22288</v>
      </c>
      <c r="X54" s="109">
        <v>34309</v>
      </c>
      <c r="Y54" s="110">
        <f>O54/N54*100</f>
        <v>32.027821061517983</v>
      </c>
      <c r="Z54" s="232"/>
      <c r="AA54" s="26"/>
      <c r="AB54" s="26"/>
      <c r="AC54" s="26"/>
      <c r="AD54" s="26"/>
      <c r="AE54" s="26"/>
      <c r="AF54" s="26"/>
    </row>
    <row r="55" spans="1:32" ht="13.5" customHeight="1" x14ac:dyDescent="0.15">
      <c r="A55" s="254" t="s">
        <v>108</v>
      </c>
      <c r="B55" s="254"/>
      <c r="C55" s="254"/>
      <c r="D55" s="254"/>
      <c r="E55" s="254"/>
      <c r="F55" s="254"/>
      <c r="G55" s="254"/>
      <c r="H55" s="254"/>
      <c r="I55" s="254"/>
      <c r="J55" s="254"/>
      <c r="K55" s="255" t="s">
        <v>136</v>
      </c>
      <c r="L55" s="255"/>
      <c r="M55" s="255"/>
      <c r="N55" s="255"/>
      <c r="O55" s="255"/>
      <c r="P55" s="255"/>
      <c r="Q55" s="255"/>
      <c r="R55" s="15" t="s">
        <v>156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</sheetData>
  <mergeCells count="24">
    <mergeCell ref="A1:Q1"/>
    <mergeCell ref="A3:Q3"/>
    <mergeCell ref="R3:Z3"/>
    <mergeCell ref="R1:Z1"/>
    <mergeCell ref="A6:I10"/>
    <mergeCell ref="J6:Q6"/>
    <mergeCell ref="M7:M9"/>
    <mergeCell ref="N7:N10"/>
    <mergeCell ref="O7:X7"/>
    <mergeCell ref="A11:Q11"/>
    <mergeCell ref="R11:Y11"/>
    <mergeCell ref="A22:Q22"/>
    <mergeCell ref="A33:Q33"/>
    <mergeCell ref="R33:Y33"/>
    <mergeCell ref="R22:Y22"/>
    <mergeCell ref="A55:J55"/>
    <mergeCell ref="K55:Q55"/>
    <mergeCell ref="A44:I48"/>
    <mergeCell ref="J44:Q44"/>
    <mergeCell ref="R44:Y44"/>
    <mergeCell ref="N45:X45"/>
    <mergeCell ref="N46:N48"/>
    <mergeCell ref="A49:Q49"/>
    <mergeCell ref="R49:Y49"/>
  </mergeCells>
  <phoneticPr fontId="4"/>
  <printOptions horizontalCentered="1"/>
  <pageMargins left="0.59055118110236227" right="0.59055118110236227" top="0.78740157480314965" bottom="0.78740157480314965" header="0.51181102362204722" footer="0.11811023622047245"/>
  <pageSetup paperSize="9" scale="84" firstPageNumber="188" fitToWidth="2" orientation="portrait" r:id="rId1"/>
  <headerFooter scaleWithDoc="0" alignWithMargins="0">
    <oddFooter>&amp;C&amp;"ＭＳ Ｐ明朝,標準"- &amp;P -</oddFooter>
  </headerFooter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56"/>
  <sheetViews>
    <sheetView view="pageBreakPreview" zoomScaleNormal="90" zoomScaleSheetLayoutView="100" workbookViewId="0">
      <selection sqref="A1:T1"/>
    </sheetView>
  </sheetViews>
  <sheetFormatPr defaultRowHeight="11.25" x14ac:dyDescent="0.15"/>
  <cols>
    <col min="1" max="2" width="2.25" style="11" customWidth="1"/>
    <col min="3" max="3" width="2.75" style="11" customWidth="1"/>
    <col min="4" max="4" width="2.25" style="11" customWidth="1"/>
    <col min="5" max="5" width="3.375" style="11" bestFit="1" customWidth="1"/>
    <col min="6" max="6" width="2.25" style="11" customWidth="1"/>
    <col min="7" max="7" width="3.375" style="11" bestFit="1" customWidth="1"/>
    <col min="8" max="8" width="2.25" style="11" customWidth="1"/>
    <col min="9" max="9" width="2.375" style="11" customWidth="1"/>
    <col min="10" max="10" width="7.625" style="11" bestFit="1" customWidth="1"/>
    <col min="11" max="13" width="6" style="11" customWidth="1"/>
    <col min="14" max="17" width="9.625" style="11" bestFit="1" customWidth="1"/>
    <col min="18" max="18" width="11.5" style="11" customWidth="1"/>
    <col min="19" max="19" width="9.375" style="11" bestFit="1" customWidth="1"/>
    <col min="20" max="20" width="9.125" style="11" bestFit="1" customWidth="1"/>
    <col min="21" max="21" width="9.625" style="11" bestFit="1" customWidth="1"/>
    <col min="22" max="32" width="8.625" style="11" customWidth="1"/>
    <col min="33" max="16384" width="9" style="11"/>
  </cols>
  <sheetData>
    <row r="1" spans="1:32" s="22" customFormat="1" ht="18.75" customHeight="1" x14ac:dyDescent="0.15">
      <c r="A1" s="308" t="s">
        <v>119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9" t="s">
        <v>99</v>
      </c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</row>
    <row r="2" spans="1:32" ht="9" customHeight="1" x14ac:dyDescent="0.15"/>
    <row r="3" spans="1:32" ht="18.75" customHeight="1" x14ac:dyDescent="0.15">
      <c r="A3" s="310" t="s">
        <v>100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1" t="s">
        <v>296</v>
      </c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</row>
    <row r="4" spans="1:32" ht="9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</row>
    <row r="5" spans="1:32" ht="14.25" customHeight="1" thickBot="1" x14ac:dyDescent="0.2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</row>
    <row r="6" spans="1:32" ht="22.5" customHeight="1" x14ac:dyDescent="0.15">
      <c r="A6" s="294" t="s">
        <v>19</v>
      </c>
      <c r="B6" s="294"/>
      <c r="C6" s="294"/>
      <c r="D6" s="294"/>
      <c r="E6" s="294"/>
      <c r="F6" s="294"/>
      <c r="G6" s="294"/>
      <c r="H6" s="294"/>
      <c r="I6" s="295"/>
      <c r="J6" s="313" t="s">
        <v>88</v>
      </c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5" t="s">
        <v>89</v>
      </c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</row>
    <row r="7" spans="1:32" ht="20.100000000000001" customHeight="1" x14ac:dyDescent="0.15">
      <c r="A7" s="296"/>
      <c r="B7" s="296"/>
      <c r="C7" s="296"/>
      <c r="D7" s="296"/>
      <c r="E7" s="296"/>
      <c r="F7" s="296"/>
      <c r="G7" s="296"/>
      <c r="H7" s="296"/>
      <c r="I7" s="297"/>
      <c r="J7" s="112" t="s">
        <v>20</v>
      </c>
      <c r="K7" s="113" t="s">
        <v>21</v>
      </c>
      <c r="L7" s="113" t="s">
        <v>22</v>
      </c>
      <c r="M7" s="113" t="s">
        <v>23</v>
      </c>
      <c r="N7" s="300" t="s">
        <v>54</v>
      </c>
      <c r="P7" s="114"/>
      <c r="Q7" s="114"/>
      <c r="R7" s="114"/>
      <c r="S7" s="114"/>
      <c r="T7" s="115"/>
      <c r="U7" s="303" t="s">
        <v>85</v>
      </c>
      <c r="V7" s="300" t="s">
        <v>30</v>
      </c>
      <c r="W7" s="290"/>
      <c r="X7" s="290"/>
      <c r="Y7" s="290"/>
      <c r="Z7" s="290"/>
      <c r="AA7" s="290"/>
      <c r="AB7" s="290"/>
      <c r="AC7" s="290"/>
      <c r="AD7" s="290"/>
      <c r="AE7" s="290"/>
      <c r="AF7" s="290"/>
    </row>
    <row r="8" spans="1:32" ht="20.100000000000001" customHeight="1" x14ac:dyDescent="0.15">
      <c r="A8" s="296"/>
      <c r="B8" s="296"/>
      <c r="C8" s="296"/>
      <c r="D8" s="296"/>
      <c r="E8" s="296"/>
      <c r="F8" s="296"/>
      <c r="G8" s="296"/>
      <c r="H8" s="296"/>
      <c r="I8" s="297"/>
      <c r="J8" s="116" t="s">
        <v>157</v>
      </c>
      <c r="K8" s="117" t="s">
        <v>24</v>
      </c>
      <c r="L8" s="117" t="s">
        <v>24</v>
      </c>
      <c r="M8" s="117" t="s">
        <v>25</v>
      </c>
      <c r="N8" s="301"/>
      <c r="O8" s="118" t="s">
        <v>55</v>
      </c>
      <c r="P8" s="114"/>
      <c r="Q8" s="114"/>
      <c r="R8" s="114"/>
      <c r="S8" s="114"/>
      <c r="T8" s="115"/>
      <c r="U8" s="288"/>
      <c r="V8" s="301"/>
      <c r="W8" s="113"/>
      <c r="X8" s="113"/>
      <c r="Y8" s="113" t="s">
        <v>16</v>
      </c>
      <c r="Z8" s="113" t="s">
        <v>13</v>
      </c>
      <c r="AA8" s="113" t="s">
        <v>48</v>
      </c>
      <c r="AB8" s="113" t="s">
        <v>26</v>
      </c>
      <c r="AC8" s="113" t="s">
        <v>10</v>
      </c>
      <c r="AD8" s="113"/>
      <c r="AE8" s="113" t="s">
        <v>28</v>
      </c>
      <c r="AF8" s="119" t="s">
        <v>31</v>
      </c>
    </row>
    <row r="9" spans="1:32" ht="20.100000000000001" customHeight="1" x14ac:dyDescent="0.15">
      <c r="A9" s="296"/>
      <c r="B9" s="296"/>
      <c r="C9" s="296"/>
      <c r="D9" s="296"/>
      <c r="E9" s="296"/>
      <c r="F9" s="296"/>
      <c r="G9" s="296"/>
      <c r="H9" s="296"/>
      <c r="I9" s="297"/>
      <c r="J9" s="297"/>
      <c r="K9" s="288" t="s">
        <v>6</v>
      </c>
      <c r="L9" s="288" t="s">
        <v>6</v>
      </c>
      <c r="M9" s="288" t="s">
        <v>9</v>
      </c>
      <c r="N9" s="301"/>
      <c r="O9" s="117" t="s">
        <v>56</v>
      </c>
      <c r="P9" s="40" t="s">
        <v>23</v>
      </c>
      <c r="Q9" s="114"/>
      <c r="R9" s="115"/>
      <c r="S9" s="117" t="s">
        <v>57</v>
      </c>
      <c r="T9" s="117" t="s">
        <v>58</v>
      </c>
      <c r="U9" s="288"/>
      <c r="V9" s="301"/>
      <c r="W9" s="117" t="s">
        <v>18</v>
      </c>
      <c r="X9" s="117" t="s">
        <v>17</v>
      </c>
      <c r="Y9" s="117" t="s">
        <v>137</v>
      </c>
      <c r="Z9" s="117" t="s">
        <v>137</v>
      </c>
      <c r="AA9" s="117" t="s">
        <v>32</v>
      </c>
      <c r="AB9" s="117"/>
      <c r="AC9" s="117" t="s">
        <v>137</v>
      </c>
      <c r="AD9" s="117" t="s">
        <v>11</v>
      </c>
      <c r="AE9" s="117"/>
      <c r="AF9" s="119"/>
    </row>
    <row r="10" spans="1:32" ht="20.100000000000001" customHeight="1" x14ac:dyDescent="0.15">
      <c r="A10" s="298"/>
      <c r="B10" s="298"/>
      <c r="C10" s="298"/>
      <c r="D10" s="298"/>
      <c r="E10" s="298"/>
      <c r="F10" s="298"/>
      <c r="G10" s="298"/>
      <c r="H10" s="298"/>
      <c r="I10" s="299"/>
      <c r="J10" s="299"/>
      <c r="K10" s="289"/>
      <c r="L10" s="289"/>
      <c r="M10" s="289"/>
      <c r="N10" s="302"/>
      <c r="O10" s="120"/>
      <c r="P10" s="120" t="s">
        <v>59</v>
      </c>
      <c r="Q10" s="121" t="s">
        <v>60</v>
      </c>
      <c r="R10" s="120" t="s">
        <v>61</v>
      </c>
      <c r="S10" s="120" t="s">
        <v>62</v>
      </c>
      <c r="T10" s="120" t="s">
        <v>63</v>
      </c>
      <c r="U10" s="289"/>
      <c r="V10" s="302"/>
      <c r="W10" s="120"/>
      <c r="X10" s="120"/>
      <c r="Y10" s="120" t="s">
        <v>15</v>
      </c>
      <c r="Z10" s="120" t="s">
        <v>34</v>
      </c>
      <c r="AA10" s="120" t="s">
        <v>47</v>
      </c>
      <c r="AB10" s="120" t="s">
        <v>27</v>
      </c>
      <c r="AC10" s="120" t="s">
        <v>14</v>
      </c>
      <c r="AD10" s="120"/>
      <c r="AE10" s="120" t="s">
        <v>49</v>
      </c>
      <c r="AF10" s="122" t="s">
        <v>30</v>
      </c>
    </row>
    <row r="11" spans="1:32" ht="16.5" customHeight="1" x14ac:dyDescent="0.15">
      <c r="A11" s="292" t="s">
        <v>138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3" t="s">
        <v>139</v>
      </c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</row>
    <row r="12" spans="1:32" s="23" customFormat="1" ht="16.5" customHeight="1" x14ac:dyDescent="0.15">
      <c r="A12" s="13" t="s">
        <v>35</v>
      </c>
      <c r="B12" s="13" t="s">
        <v>36</v>
      </c>
      <c r="C12" s="191">
        <v>29</v>
      </c>
      <c r="D12" s="15" t="s">
        <v>117</v>
      </c>
      <c r="E12" s="13"/>
      <c r="F12" s="13"/>
      <c r="G12" s="13"/>
      <c r="H12" s="13"/>
      <c r="I12" s="62"/>
      <c r="J12" s="207">
        <v>3823</v>
      </c>
      <c r="K12" s="208">
        <v>3.35</v>
      </c>
      <c r="L12" s="208">
        <v>1.74</v>
      </c>
      <c r="M12" s="208">
        <v>49.1</v>
      </c>
      <c r="N12" s="207">
        <v>533820</v>
      </c>
      <c r="O12" s="207">
        <v>493834</v>
      </c>
      <c r="P12" s="207">
        <v>419435</v>
      </c>
      <c r="Q12" s="207">
        <v>349258</v>
      </c>
      <c r="R12" s="207">
        <v>70178</v>
      </c>
      <c r="S12" s="207">
        <v>65332</v>
      </c>
      <c r="T12" s="207">
        <v>9067</v>
      </c>
      <c r="U12" s="207">
        <v>434415</v>
      </c>
      <c r="V12" s="207">
        <v>313057</v>
      </c>
      <c r="W12" s="207">
        <v>74584</v>
      </c>
      <c r="X12" s="207">
        <v>18532</v>
      </c>
      <c r="Y12" s="207">
        <v>21164</v>
      </c>
      <c r="Z12" s="207">
        <v>10980</v>
      </c>
      <c r="AA12" s="207">
        <v>13184</v>
      </c>
      <c r="AB12" s="207">
        <v>11506</v>
      </c>
      <c r="AC12" s="207">
        <v>49610</v>
      </c>
      <c r="AD12" s="207">
        <v>19080</v>
      </c>
      <c r="AE12" s="207">
        <v>30527</v>
      </c>
      <c r="AF12" s="207">
        <v>63890</v>
      </c>
    </row>
    <row r="13" spans="1:32" s="23" customFormat="1" ht="16.5" customHeight="1" x14ac:dyDescent="0.15">
      <c r="A13" s="68"/>
      <c r="B13" s="68"/>
      <c r="C13" s="191">
        <v>30</v>
      </c>
      <c r="D13" s="15" t="s">
        <v>117</v>
      </c>
      <c r="E13" s="13"/>
      <c r="F13" s="13"/>
      <c r="G13" s="13"/>
      <c r="H13" s="13"/>
      <c r="I13" s="62"/>
      <c r="J13" s="207">
        <v>3979</v>
      </c>
      <c r="K13" s="208">
        <v>3.32</v>
      </c>
      <c r="L13" s="209">
        <v>1.78</v>
      </c>
      <c r="M13" s="210">
        <v>49.6</v>
      </c>
      <c r="N13" s="207">
        <v>558718</v>
      </c>
      <c r="O13" s="207">
        <v>512604</v>
      </c>
      <c r="P13" s="207">
        <v>426035</v>
      </c>
      <c r="Q13" s="207">
        <v>348402</v>
      </c>
      <c r="R13" s="207">
        <v>77633</v>
      </c>
      <c r="S13" s="207">
        <v>72948</v>
      </c>
      <c r="T13" s="207">
        <v>13621</v>
      </c>
      <c r="U13" s="207">
        <v>455125</v>
      </c>
      <c r="V13" s="207">
        <v>315314</v>
      </c>
      <c r="W13" s="207">
        <v>76090</v>
      </c>
      <c r="X13" s="207">
        <v>18200</v>
      </c>
      <c r="Y13" s="207">
        <v>21771</v>
      </c>
      <c r="Z13" s="207">
        <v>11338</v>
      </c>
      <c r="AA13" s="207">
        <v>13072</v>
      </c>
      <c r="AB13" s="207">
        <v>11973</v>
      </c>
      <c r="AC13" s="207">
        <v>51508</v>
      </c>
      <c r="AD13" s="207">
        <v>19131</v>
      </c>
      <c r="AE13" s="207">
        <v>29838</v>
      </c>
      <c r="AF13" s="207">
        <v>62394</v>
      </c>
    </row>
    <row r="14" spans="1:32" ht="16.5" customHeight="1" x14ac:dyDescent="0.15">
      <c r="A14" s="13"/>
      <c r="B14" s="13"/>
      <c r="C14" s="191" t="s">
        <v>267</v>
      </c>
      <c r="D14" s="15" t="s">
        <v>117</v>
      </c>
      <c r="E14" s="13"/>
      <c r="F14" s="13"/>
      <c r="G14" s="13"/>
      <c r="H14" s="13"/>
      <c r="I14" s="62"/>
      <c r="J14" s="207">
        <v>4021</v>
      </c>
      <c r="K14" s="209">
        <v>3.31</v>
      </c>
      <c r="L14" s="211">
        <v>1.77</v>
      </c>
      <c r="M14" s="195">
        <v>49.6</v>
      </c>
      <c r="N14" s="207">
        <v>586149</v>
      </c>
      <c r="O14" s="207">
        <v>536305</v>
      </c>
      <c r="P14" s="207">
        <v>438263</v>
      </c>
      <c r="Q14" s="207">
        <v>355056</v>
      </c>
      <c r="R14" s="207">
        <v>83207</v>
      </c>
      <c r="S14" s="207">
        <v>83468</v>
      </c>
      <c r="T14" s="207">
        <v>14574</v>
      </c>
      <c r="U14" s="207">
        <v>476645</v>
      </c>
      <c r="V14" s="207">
        <v>323853</v>
      </c>
      <c r="W14" s="207">
        <v>77431</v>
      </c>
      <c r="X14" s="207">
        <v>19292</v>
      </c>
      <c r="Y14" s="207">
        <v>21838</v>
      </c>
      <c r="Z14" s="207">
        <v>12079</v>
      </c>
      <c r="AA14" s="207">
        <v>12935</v>
      </c>
      <c r="AB14" s="207">
        <v>12662</v>
      </c>
      <c r="AC14" s="207">
        <v>54943</v>
      </c>
      <c r="AD14" s="207">
        <v>18529</v>
      </c>
      <c r="AE14" s="207">
        <v>31948</v>
      </c>
      <c r="AF14" s="207">
        <v>62195</v>
      </c>
    </row>
    <row r="15" spans="1:32" s="23" customFormat="1" ht="16.5" customHeight="1" x14ac:dyDescent="0.15">
      <c r="A15" s="13" t="s">
        <v>265</v>
      </c>
      <c r="B15" s="13" t="s">
        <v>266</v>
      </c>
      <c r="C15" s="191">
        <v>2</v>
      </c>
      <c r="D15" s="15" t="s">
        <v>117</v>
      </c>
      <c r="E15" s="13"/>
      <c r="F15" s="13"/>
      <c r="G15" s="13"/>
      <c r="H15" s="13"/>
      <c r="I15" s="62"/>
      <c r="J15" s="207">
        <v>4001</v>
      </c>
      <c r="K15" s="211">
        <v>3.31</v>
      </c>
      <c r="L15" s="211">
        <v>1.79</v>
      </c>
      <c r="M15" s="195">
        <v>49.8</v>
      </c>
      <c r="N15" s="207">
        <v>609535</v>
      </c>
      <c r="O15" s="207">
        <v>536881</v>
      </c>
      <c r="P15" s="207">
        <v>431902</v>
      </c>
      <c r="Q15" s="207">
        <v>352079</v>
      </c>
      <c r="R15" s="207">
        <v>79823</v>
      </c>
      <c r="S15" s="207">
        <v>89812</v>
      </c>
      <c r="T15" s="207">
        <v>15168</v>
      </c>
      <c r="U15" s="207">
        <v>498639</v>
      </c>
      <c r="V15" s="207">
        <v>305811</v>
      </c>
      <c r="W15" s="207">
        <v>79496</v>
      </c>
      <c r="X15" s="207">
        <v>18824</v>
      </c>
      <c r="Y15" s="207">
        <v>21696</v>
      </c>
      <c r="Z15" s="207">
        <v>13364</v>
      </c>
      <c r="AA15" s="207">
        <v>10654</v>
      </c>
      <c r="AB15" s="207">
        <v>13068</v>
      </c>
      <c r="AC15" s="207">
        <v>49469</v>
      </c>
      <c r="AD15" s="207">
        <v>16548</v>
      </c>
      <c r="AE15" s="207">
        <v>26824</v>
      </c>
      <c r="AF15" s="207">
        <v>55868</v>
      </c>
    </row>
    <row r="16" spans="1:32" s="20" customFormat="1" ht="16.5" customHeight="1" x14ac:dyDescent="0.15">
      <c r="A16" s="69"/>
      <c r="B16" s="69"/>
      <c r="C16" s="192">
        <v>3</v>
      </c>
      <c r="D16" s="18" t="s">
        <v>117</v>
      </c>
      <c r="E16" s="69"/>
      <c r="F16" s="69"/>
      <c r="G16" s="69"/>
      <c r="H16" s="69"/>
      <c r="I16" s="71"/>
      <c r="J16" s="212">
        <v>4024</v>
      </c>
      <c r="K16" s="213">
        <v>3.28</v>
      </c>
      <c r="L16" s="74">
        <v>1.78</v>
      </c>
      <c r="M16" s="75">
        <v>50.1</v>
      </c>
      <c r="N16" s="72">
        <v>605316</v>
      </c>
      <c r="O16" s="72">
        <v>550973</v>
      </c>
      <c r="P16" s="72">
        <v>444517</v>
      </c>
      <c r="Q16" s="72">
        <v>360299</v>
      </c>
      <c r="R16" s="72">
        <v>84218</v>
      </c>
      <c r="S16" s="72">
        <v>90827</v>
      </c>
      <c r="T16" s="72">
        <v>15629</v>
      </c>
      <c r="U16" s="72">
        <f>605316-112634</f>
        <v>492682</v>
      </c>
      <c r="V16" s="72">
        <v>309469</v>
      </c>
      <c r="W16" s="72">
        <v>78576</v>
      </c>
      <c r="X16" s="72">
        <v>19848</v>
      </c>
      <c r="Y16" s="72">
        <v>21448</v>
      </c>
      <c r="Z16" s="72">
        <v>12720</v>
      </c>
      <c r="AA16" s="72">
        <v>12720</v>
      </c>
      <c r="AB16" s="72">
        <v>13130</v>
      </c>
      <c r="AC16" s="72">
        <v>49512</v>
      </c>
      <c r="AD16" s="72">
        <v>19197</v>
      </c>
      <c r="AE16" s="72">
        <v>27452</v>
      </c>
      <c r="AF16" s="72">
        <v>57124</v>
      </c>
    </row>
    <row r="17" spans="1:32" s="20" customFormat="1" ht="16.5" customHeight="1" x14ac:dyDescent="0.15">
      <c r="A17" s="69"/>
      <c r="B17" s="69"/>
      <c r="C17" s="17"/>
      <c r="D17" s="18"/>
      <c r="E17" s="69"/>
      <c r="F17" s="69"/>
      <c r="G17" s="69"/>
      <c r="H17" s="69"/>
      <c r="I17" s="71"/>
      <c r="J17" s="212"/>
      <c r="K17" s="213"/>
      <c r="L17" s="74"/>
      <c r="M17" s="75"/>
      <c r="N17" s="72"/>
      <c r="O17" s="72"/>
      <c r="P17" s="72"/>
      <c r="Q17" s="72"/>
      <c r="R17" s="72"/>
      <c r="S17" s="72"/>
      <c r="T17" s="72"/>
      <c r="U17" s="214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</row>
    <row r="18" spans="1:32" ht="16.5" customHeight="1" x14ac:dyDescent="0.15">
      <c r="A18" s="13" t="s">
        <v>265</v>
      </c>
      <c r="B18" s="13" t="s">
        <v>266</v>
      </c>
      <c r="C18" s="14">
        <v>3</v>
      </c>
      <c r="D18" s="15" t="s">
        <v>117</v>
      </c>
      <c r="E18" s="13">
        <v>1</v>
      </c>
      <c r="F18" s="13" t="s">
        <v>170</v>
      </c>
      <c r="G18" s="13">
        <v>3</v>
      </c>
      <c r="H18" s="13" t="s">
        <v>45</v>
      </c>
      <c r="I18" s="62" t="s">
        <v>46</v>
      </c>
      <c r="J18" s="81">
        <v>4023</v>
      </c>
      <c r="K18" s="82">
        <v>3.28</v>
      </c>
      <c r="L18" s="82">
        <v>1.78</v>
      </c>
      <c r="M18" s="66">
        <v>50.4</v>
      </c>
      <c r="N18" s="63">
        <v>496520</v>
      </c>
      <c r="O18" s="63">
        <v>449585</v>
      </c>
      <c r="P18" s="63">
        <v>359642</v>
      </c>
      <c r="Q18" s="63">
        <v>348765</v>
      </c>
      <c r="R18" s="63">
        <v>10876</v>
      </c>
      <c r="S18" s="63">
        <v>74669</v>
      </c>
      <c r="T18" s="63">
        <v>15274</v>
      </c>
      <c r="U18" s="63">
        <v>407537</v>
      </c>
      <c r="V18" s="63">
        <v>307489</v>
      </c>
      <c r="W18" s="63">
        <v>76174</v>
      </c>
      <c r="X18" s="63">
        <v>19005</v>
      </c>
      <c r="Y18" s="63">
        <v>25933</v>
      </c>
      <c r="Z18" s="63">
        <v>11761</v>
      </c>
      <c r="AA18" s="63">
        <v>10548</v>
      </c>
      <c r="AB18" s="63">
        <v>12510</v>
      </c>
      <c r="AC18" s="63">
        <v>49806</v>
      </c>
      <c r="AD18" s="63">
        <v>18738</v>
      </c>
      <c r="AE18" s="63">
        <v>26314</v>
      </c>
      <c r="AF18" s="63">
        <v>56699</v>
      </c>
    </row>
    <row r="19" spans="1:32" ht="16.5" customHeight="1" x14ac:dyDescent="0.15">
      <c r="A19" s="13"/>
      <c r="B19" s="13"/>
      <c r="C19" s="13"/>
      <c r="D19" s="13"/>
      <c r="E19" s="13">
        <v>4</v>
      </c>
      <c r="F19" s="13" t="s">
        <v>170</v>
      </c>
      <c r="G19" s="13">
        <v>6</v>
      </c>
      <c r="H19" s="13"/>
      <c r="I19" s="62"/>
      <c r="J19" s="81">
        <v>4022</v>
      </c>
      <c r="K19" s="82">
        <v>3.28</v>
      </c>
      <c r="L19" s="82">
        <v>1.77</v>
      </c>
      <c r="M19" s="66">
        <v>49.9</v>
      </c>
      <c r="N19" s="63">
        <v>645387</v>
      </c>
      <c r="O19" s="63">
        <v>584527</v>
      </c>
      <c r="P19" s="63">
        <v>472981</v>
      </c>
      <c r="Q19" s="63">
        <v>362807</v>
      </c>
      <c r="R19" s="63">
        <v>110174</v>
      </c>
      <c r="S19" s="63">
        <v>94223</v>
      </c>
      <c r="T19" s="63">
        <v>17323</v>
      </c>
      <c r="U19" s="63">
        <v>510788</v>
      </c>
      <c r="V19" s="63">
        <v>312497</v>
      </c>
      <c r="W19" s="63">
        <v>76854</v>
      </c>
      <c r="X19" s="63">
        <v>20304</v>
      </c>
      <c r="Y19" s="63">
        <v>20865</v>
      </c>
      <c r="Z19" s="63">
        <v>13020</v>
      </c>
      <c r="AA19" s="63">
        <v>10589</v>
      </c>
      <c r="AB19" s="63">
        <v>12746</v>
      </c>
      <c r="AC19" s="63">
        <v>49890</v>
      </c>
      <c r="AD19" s="63">
        <v>22673</v>
      </c>
      <c r="AE19" s="63">
        <v>27271</v>
      </c>
      <c r="AF19" s="63">
        <v>58284</v>
      </c>
    </row>
    <row r="20" spans="1:32" ht="16.5" customHeight="1" x14ac:dyDescent="0.15">
      <c r="A20" s="13"/>
      <c r="B20" s="13"/>
      <c r="C20" s="13"/>
      <c r="D20" s="13"/>
      <c r="E20" s="13">
        <v>7</v>
      </c>
      <c r="F20" s="13" t="s">
        <v>170</v>
      </c>
      <c r="G20" s="13">
        <v>9</v>
      </c>
      <c r="H20" s="13"/>
      <c r="I20" s="62"/>
      <c r="J20" s="81">
        <v>4006</v>
      </c>
      <c r="K20" s="82">
        <v>3.29</v>
      </c>
      <c r="L20" s="82">
        <v>1.78</v>
      </c>
      <c r="M20" s="66">
        <v>49.8</v>
      </c>
      <c r="N20" s="63">
        <v>568290</v>
      </c>
      <c r="O20" s="63">
        <v>533970</v>
      </c>
      <c r="P20" s="63">
        <v>429661</v>
      </c>
      <c r="Q20" s="63">
        <v>368230</v>
      </c>
      <c r="R20" s="63">
        <v>61431</v>
      </c>
      <c r="S20" s="63">
        <v>88865</v>
      </c>
      <c r="T20" s="63">
        <v>15444</v>
      </c>
      <c r="U20" s="63">
        <v>460344</v>
      </c>
      <c r="V20" s="63">
        <v>297555</v>
      </c>
      <c r="W20" s="63">
        <v>79075</v>
      </c>
      <c r="X20" s="63">
        <v>19516</v>
      </c>
      <c r="Y20" s="63">
        <v>18781</v>
      </c>
      <c r="Z20" s="63">
        <v>13794</v>
      </c>
      <c r="AA20" s="63">
        <v>8230</v>
      </c>
      <c r="AB20" s="63">
        <v>13055</v>
      </c>
      <c r="AC20" s="63">
        <v>47669</v>
      </c>
      <c r="AD20" s="63">
        <v>16331</v>
      </c>
      <c r="AE20" s="63">
        <v>26926</v>
      </c>
      <c r="AF20" s="63">
        <v>54177</v>
      </c>
    </row>
    <row r="21" spans="1:32" ht="16.5" customHeight="1" x14ac:dyDescent="0.15">
      <c r="A21" s="13"/>
      <c r="B21" s="13"/>
      <c r="C21" s="13"/>
      <c r="D21" s="13"/>
      <c r="E21" s="13">
        <v>10</v>
      </c>
      <c r="F21" s="13" t="s">
        <v>170</v>
      </c>
      <c r="G21" s="13">
        <v>12</v>
      </c>
      <c r="H21" s="13"/>
      <c r="I21" s="62"/>
      <c r="J21" s="81">
        <v>4044</v>
      </c>
      <c r="K21" s="82">
        <v>3.27</v>
      </c>
      <c r="L21" s="82">
        <v>1.78</v>
      </c>
      <c r="M21" s="66">
        <v>50.2</v>
      </c>
      <c r="N21" s="63">
        <v>711066</v>
      </c>
      <c r="O21" s="63">
        <v>635810</v>
      </c>
      <c r="P21" s="63">
        <v>515785</v>
      </c>
      <c r="Q21" s="63">
        <v>361394</v>
      </c>
      <c r="R21" s="63">
        <v>154391</v>
      </c>
      <c r="S21" s="63">
        <v>105550</v>
      </c>
      <c r="T21" s="63">
        <v>14475</v>
      </c>
      <c r="U21" s="63">
        <v>592057</v>
      </c>
      <c r="V21" s="63">
        <v>320333</v>
      </c>
      <c r="W21" s="63">
        <v>82199</v>
      </c>
      <c r="X21" s="63">
        <v>20565</v>
      </c>
      <c r="Y21" s="63">
        <v>20212</v>
      </c>
      <c r="Z21" s="63">
        <v>12303</v>
      </c>
      <c r="AA21" s="63">
        <v>12485</v>
      </c>
      <c r="AB21" s="63">
        <v>14208</v>
      </c>
      <c r="AC21" s="63">
        <v>50685</v>
      </c>
      <c r="AD21" s="63">
        <v>19044</v>
      </c>
      <c r="AE21" s="63">
        <v>29297</v>
      </c>
      <c r="AF21" s="63">
        <v>59335</v>
      </c>
    </row>
    <row r="22" spans="1:32" ht="16.5" customHeight="1" x14ac:dyDescent="0.15">
      <c r="A22" s="306" t="s">
        <v>140</v>
      </c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7" t="s">
        <v>141</v>
      </c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</row>
    <row r="23" spans="1:32" s="23" customFormat="1" ht="16.5" customHeight="1" x14ac:dyDescent="0.15">
      <c r="A23" s="13" t="s">
        <v>35</v>
      </c>
      <c r="B23" s="13" t="s">
        <v>36</v>
      </c>
      <c r="C23" s="191">
        <v>29</v>
      </c>
      <c r="D23" s="15" t="s">
        <v>117</v>
      </c>
      <c r="E23" s="13"/>
      <c r="F23" s="13"/>
      <c r="G23" s="13"/>
      <c r="H23" s="13"/>
      <c r="I23" s="62"/>
      <c r="J23" s="93" t="s">
        <v>4</v>
      </c>
      <c r="K23" s="93" t="s">
        <v>4</v>
      </c>
      <c r="L23" s="93" t="s">
        <v>4</v>
      </c>
      <c r="M23" s="93" t="s">
        <v>4</v>
      </c>
      <c r="N23" s="195">
        <v>1.3</v>
      </c>
      <c r="O23" s="195">
        <v>1.2</v>
      </c>
      <c r="P23" s="195">
        <v>1.4</v>
      </c>
      <c r="Q23" s="195">
        <v>1</v>
      </c>
      <c r="R23" s="195">
        <v>3.4</v>
      </c>
      <c r="S23" s="195">
        <v>-0.5</v>
      </c>
      <c r="T23" s="195">
        <v>3.4</v>
      </c>
      <c r="U23" s="195">
        <v>1.3</v>
      </c>
      <c r="V23" s="195">
        <v>1.1000000000000001</v>
      </c>
      <c r="W23" s="195">
        <v>-0.2</v>
      </c>
      <c r="X23" s="195">
        <v>-1.7</v>
      </c>
      <c r="Y23" s="195">
        <v>2.1</v>
      </c>
      <c r="Z23" s="195">
        <v>1.2</v>
      </c>
      <c r="AA23" s="195">
        <v>0.6</v>
      </c>
      <c r="AB23" s="195">
        <v>1.9</v>
      </c>
      <c r="AC23" s="195">
        <v>1.7</v>
      </c>
      <c r="AD23" s="195">
        <v>-2.7</v>
      </c>
      <c r="AE23" s="195">
        <v>1.3</v>
      </c>
      <c r="AF23" s="195">
        <v>4</v>
      </c>
    </row>
    <row r="24" spans="1:32" s="23" customFormat="1" ht="16.5" customHeight="1" x14ac:dyDescent="0.15">
      <c r="A24" s="68"/>
      <c r="B24" s="68"/>
      <c r="C24" s="191">
        <v>30</v>
      </c>
      <c r="D24" s="15" t="s">
        <v>117</v>
      </c>
      <c r="E24" s="13"/>
      <c r="F24" s="13"/>
      <c r="G24" s="13"/>
      <c r="H24" s="13"/>
      <c r="I24" s="62"/>
      <c r="J24" s="93" t="s">
        <v>4</v>
      </c>
      <c r="K24" s="93" t="s">
        <v>256</v>
      </c>
      <c r="L24" s="93" t="s">
        <v>256</v>
      </c>
      <c r="M24" s="93" t="s">
        <v>256</v>
      </c>
      <c r="N24" s="195">
        <v>4.7</v>
      </c>
      <c r="O24" s="195">
        <v>3.8</v>
      </c>
      <c r="P24" s="195">
        <v>1.6</v>
      </c>
      <c r="Q24" s="195">
        <v>-0.2</v>
      </c>
      <c r="R24" s="195">
        <v>10.6</v>
      </c>
      <c r="S24" s="195">
        <v>11.7</v>
      </c>
      <c r="T24" s="195">
        <v>50.2</v>
      </c>
      <c r="U24" s="195">
        <v>4.8</v>
      </c>
      <c r="V24" s="195">
        <v>0.7</v>
      </c>
      <c r="W24" s="195">
        <v>2</v>
      </c>
      <c r="X24" s="195">
        <v>-1.8</v>
      </c>
      <c r="Y24" s="195">
        <v>2.9</v>
      </c>
      <c r="Z24" s="195">
        <v>3.3</v>
      </c>
      <c r="AA24" s="195">
        <v>-0.8</v>
      </c>
      <c r="AB24" s="195">
        <v>4.0999999999999996</v>
      </c>
      <c r="AC24" s="195">
        <v>3.8</v>
      </c>
      <c r="AD24" s="195">
        <v>0.3</v>
      </c>
      <c r="AE24" s="195">
        <v>-2.2999999999999998</v>
      </c>
      <c r="AF24" s="195">
        <v>-2.2999999999999998</v>
      </c>
    </row>
    <row r="25" spans="1:32" ht="16.5" customHeight="1" x14ac:dyDescent="0.15">
      <c r="A25" s="13"/>
      <c r="B25" s="13"/>
      <c r="C25" s="191" t="s">
        <v>267</v>
      </c>
      <c r="D25" s="15" t="s">
        <v>117</v>
      </c>
      <c r="E25" s="13"/>
      <c r="F25" s="13"/>
      <c r="G25" s="13"/>
      <c r="H25" s="13"/>
      <c r="I25" s="62"/>
      <c r="J25" s="215" t="s">
        <v>4</v>
      </c>
      <c r="K25" s="215" t="s">
        <v>256</v>
      </c>
      <c r="L25" s="215" t="s">
        <v>256</v>
      </c>
      <c r="M25" s="215" t="s">
        <v>256</v>
      </c>
      <c r="N25" s="195">
        <v>4.9000000000000004</v>
      </c>
      <c r="O25" s="195">
        <v>4.5999999999999996</v>
      </c>
      <c r="P25" s="195">
        <v>2.9</v>
      </c>
      <c r="Q25" s="195">
        <v>1.9</v>
      </c>
      <c r="R25" s="195">
        <v>7.2</v>
      </c>
      <c r="S25" s="195">
        <v>14.4</v>
      </c>
      <c r="T25" s="195">
        <v>7</v>
      </c>
      <c r="U25" s="195">
        <v>4.7</v>
      </c>
      <c r="V25" s="195">
        <v>2.7</v>
      </c>
      <c r="W25" s="195">
        <v>1.8</v>
      </c>
      <c r="X25" s="195">
        <v>6</v>
      </c>
      <c r="Y25" s="195">
        <v>0.3</v>
      </c>
      <c r="Z25" s="195">
        <v>6.5</v>
      </c>
      <c r="AA25" s="195">
        <v>-1</v>
      </c>
      <c r="AB25" s="195">
        <v>5.8</v>
      </c>
      <c r="AC25" s="195">
        <v>6.7</v>
      </c>
      <c r="AD25" s="195">
        <v>-3.1</v>
      </c>
      <c r="AE25" s="195">
        <v>7.1</v>
      </c>
      <c r="AF25" s="195">
        <v>-0.3</v>
      </c>
    </row>
    <row r="26" spans="1:32" s="23" customFormat="1" ht="16.5" customHeight="1" x14ac:dyDescent="0.15">
      <c r="A26" s="13" t="s">
        <v>265</v>
      </c>
      <c r="B26" s="13" t="s">
        <v>266</v>
      </c>
      <c r="C26" s="191">
        <v>2</v>
      </c>
      <c r="D26" s="15" t="s">
        <v>117</v>
      </c>
      <c r="E26" s="13"/>
      <c r="F26" s="13"/>
      <c r="G26" s="13"/>
      <c r="H26" s="13"/>
      <c r="I26" s="62"/>
      <c r="J26" s="215" t="s">
        <v>4</v>
      </c>
      <c r="K26" s="215" t="s">
        <v>256</v>
      </c>
      <c r="L26" s="215" t="s">
        <v>256</v>
      </c>
      <c r="M26" s="215" t="s">
        <v>256</v>
      </c>
      <c r="N26" s="195">
        <v>4</v>
      </c>
      <c r="O26" s="195">
        <v>0.1</v>
      </c>
      <c r="P26" s="195">
        <v>-1.5</v>
      </c>
      <c r="Q26" s="195">
        <v>-0.8</v>
      </c>
      <c r="R26" s="195">
        <v>-4.0999999999999996</v>
      </c>
      <c r="S26" s="195">
        <v>7.6</v>
      </c>
      <c r="T26" s="195">
        <v>4.0999999999999996</v>
      </c>
      <c r="U26" s="195">
        <v>4.5999999999999996</v>
      </c>
      <c r="V26" s="195">
        <v>-5.6</v>
      </c>
      <c r="W26" s="195">
        <v>2.7</v>
      </c>
      <c r="X26" s="195">
        <v>-2.4</v>
      </c>
      <c r="Y26" s="195">
        <v>-0.7</v>
      </c>
      <c r="Z26" s="195">
        <v>10.6</v>
      </c>
      <c r="AA26" s="195">
        <v>-17.600000000000001</v>
      </c>
      <c r="AB26" s="195">
        <v>3.2</v>
      </c>
      <c r="AC26" s="195">
        <v>-10</v>
      </c>
      <c r="AD26" s="195">
        <v>-10.7</v>
      </c>
      <c r="AE26" s="195">
        <v>-16</v>
      </c>
      <c r="AF26" s="195">
        <v>-10.199999999999999</v>
      </c>
    </row>
    <row r="27" spans="1:32" s="20" customFormat="1" ht="16.5" customHeight="1" x14ac:dyDescent="0.15">
      <c r="A27" s="69"/>
      <c r="B27" s="69"/>
      <c r="C27" s="192">
        <v>3</v>
      </c>
      <c r="D27" s="18" t="s">
        <v>117</v>
      </c>
      <c r="E27" s="69"/>
      <c r="F27" s="69"/>
      <c r="G27" s="69"/>
      <c r="H27" s="69"/>
      <c r="I27" s="71"/>
      <c r="J27" s="233" t="s">
        <v>4</v>
      </c>
      <c r="K27" s="233" t="s">
        <v>256</v>
      </c>
      <c r="L27" s="233" t="s">
        <v>256</v>
      </c>
      <c r="M27" s="233" t="s">
        <v>256</v>
      </c>
      <c r="N27" s="96">
        <v>-0.7</v>
      </c>
      <c r="O27" s="96">
        <v>2.6</v>
      </c>
      <c r="P27" s="96">
        <v>2.9</v>
      </c>
      <c r="Q27" s="96">
        <v>2.2999999999999998</v>
      </c>
      <c r="R27" s="96">
        <v>5.5</v>
      </c>
      <c r="S27" s="96">
        <v>1.1000000000000001</v>
      </c>
      <c r="T27" s="96">
        <v>3</v>
      </c>
      <c r="U27" s="96">
        <v>-1.2</v>
      </c>
      <c r="V27" s="96">
        <v>1.2</v>
      </c>
      <c r="W27" s="96">
        <v>-1.2</v>
      </c>
      <c r="X27" s="96">
        <v>5.4</v>
      </c>
      <c r="Y27" s="96">
        <v>-1.1000000000000001</v>
      </c>
      <c r="Z27" s="96">
        <v>-4.8</v>
      </c>
      <c r="AA27" s="96">
        <v>-1.8</v>
      </c>
      <c r="AB27" s="96">
        <v>0.5</v>
      </c>
      <c r="AC27" s="96">
        <v>0.1</v>
      </c>
      <c r="AD27" s="96">
        <v>16</v>
      </c>
      <c r="AE27" s="96">
        <v>2.2999999999999998</v>
      </c>
      <c r="AF27" s="96">
        <v>2.2000000000000002</v>
      </c>
    </row>
    <row r="28" spans="1:32" s="20" customFormat="1" ht="16.5" customHeight="1" x14ac:dyDescent="0.15">
      <c r="A28" s="69"/>
      <c r="B28" s="69"/>
      <c r="C28" s="17"/>
      <c r="D28" s="18"/>
      <c r="E28" s="69"/>
      <c r="F28" s="69"/>
      <c r="G28" s="69"/>
      <c r="H28" s="69"/>
      <c r="I28" s="71"/>
      <c r="J28" s="216"/>
      <c r="K28" s="216"/>
      <c r="L28" s="216"/>
      <c r="M28" s="21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</row>
    <row r="29" spans="1:32" ht="16.5" customHeight="1" x14ac:dyDescent="0.15">
      <c r="A29" s="13" t="s">
        <v>265</v>
      </c>
      <c r="B29" s="13" t="s">
        <v>266</v>
      </c>
      <c r="C29" s="14">
        <v>3</v>
      </c>
      <c r="D29" s="15" t="s">
        <v>117</v>
      </c>
      <c r="E29" s="13">
        <v>1</v>
      </c>
      <c r="F29" s="13" t="s">
        <v>170</v>
      </c>
      <c r="G29" s="13">
        <v>3</v>
      </c>
      <c r="H29" s="13" t="s">
        <v>45</v>
      </c>
      <c r="I29" s="62" t="s">
        <v>46</v>
      </c>
      <c r="J29" s="215" t="s">
        <v>4</v>
      </c>
      <c r="K29" s="215" t="s">
        <v>256</v>
      </c>
      <c r="L29" s="215" t="s">
        <v>256</v>
      </c>
      <c r="M29" s="215" t="s">
        <v>256</v>
      </c>
      <c r="N29" s="65">
        <v>-1.5</v>
      </c>
      <c r="O29" s="65">
        <v>-2</v>
      </c>
      <c r="P29" s="65">
        <v>-3.1</v>
      </c>
      <c r="Q29" s="65">
        <v>-2.7</v>
      </c>
      <c r="R29" s="65">
        <v>-13.2</v>
      </c>
      <c r="S29" s="65">
        <v>-1.7</v>
      </c>
      <c r="T29" s="65">
        <v>27.3</v>
      </c>
      <c r="U29" s="65">
        <v>-1.7</v>
      </c>
      <c r="V29" s="65">
        <v>-1.7</v>
      </c>
      <c r="W29" s="65">
        <v>-0.8</v>
      </c>
      <c r="X29" s="65">
        <v>2.7</v>
      </c>
      <c r="Y29" s="65">
        <v>-0.4</v>
      </c>
      <c r="Z29" s="65">
        <v>8.5</v>
      </c>
      <c r="AA29" s="65">
        <v>-13</v>
      </c>
      <c r="AB29" s="65">
        <v>-2.6</v>
      </c>
      <c r="AC29" s="65">
        <v>-5.3</v>
      </c>
      <c r="AD29" s="65">
        <v>28.3</v>
      </c>
      <c r="AE29" s="65">
        <v>-5.5</v>
      </c>
      <c r="AF29" s="65">
        <v>-6.3</v>
      </c>
    </row>
    <row r="30" spans="1:32" ht="16.5" customHeight="1" x14ac:dyDescent="0.15">
      <c r="A30" s="13"/>
      <c r="B30" s="13"/>
      <c r="C30" s="13"/>
      <c r="D30" s="13"/>
      <c r="E30" s="13">
        <v>4</v>
      </c>
      <c r="F30" s="13" t="s">
        <v>170</v>
      </c>
      <c r="G30" s="13">
        <v>6</v>
      </c>
      <c r="H30" s="13"/>
      <c r="I30" s="62"/>
      <c r="J30" s="215" t="s">
        <v>4</v>
      </c>
      <c r="K30" s="215" t="s">
        <v>256</v>
      </c>
      <c r="L30" s="215" t="s">
        <v>256</v>
      </c>
      <c r="M30" s="215" t="s">
        <v>256</v>
      </c>
      <c r="N30" s="65">
        <v>-5.7</v>
      </c>
      <c r="O30" s="65">
        <v>4.2</v>
      </c>
      <c r="P30" s="65">
        <v>3.9</v>
      </c>
      <c r="Q30" s="65">
        <v>3.2</v>
      </c>
      <c r="R30" s="65">
        <v>6.1</v>
      </c>
      <c r="S30" s="65">
        <v>2.5</v>
      </c>
      <c r="T30" s="65">
        <v>25.2</v>
      </c>
      <c r="U30" s="65">
        <v>-7.4</v>
      </c>
      <c r="V30" s="65">
        <v>6.2</v>
      </c>
      <c r="W30" s="65">
        <v>0.4</v>
      </c>
      <c r="X30" s="65">
        <v>11.7</v>
      </c>
      <c r="Y30" s="65">
        <v>-5.6</v>
      </c>
      <c r="Z30" s="65">
        <v>-7.3</v>
      </c>
      <c r="AA30" s="65">
        <v>15.9</v>
      </c>
      <c r="AB30" s="65">
        <v>6.4</v>
      </c>
      <c r="AC30" s="65">
        <v>6.2</v>
      </c>
      <c r="AD30" s="65">
        <v>18.3</v>
      </c>
      <c r="AE30" s="65">
        <v>14.4</v>
      </c>
      <c r="AF30" s="65">
        <v>11.3</v>
      </c>
    </row>
    <row r="31" spans="1:32" ht="16.5" customHeight="1" x14ac:dyDescent="0.15">
      <c r="A31" s="13"/>
      <c r="B31" s="13"/>
      <c r="C31" s="13"/>
      <c r="D31" s="13"/>
      <c r="E31" s="13">
        <v>7</v>
      </c>
      <c r="F31" s="13" t="s">
        <v>170</v>
      </c>
      <c r="G31" s="13">
        <v>9</v>
      </c>
      <c r="H31" s="13"/>
      <c r="I31" s="62"/>
      <c r="J31" s="215" t="s">
        <v>4</v>
      </c>
      <c r="K31" s="215" t="s">
        <v>256</v>
      </c>
      <c r="L31" s="215" t="s">
        <v>256</v>
      </c>
      <c r="M31" s="215" t="s">
        <v>256</v>
      </c>
      <c r="N31" s="65">
        <v>1.2</v>
      </c>
      <c r="O31" s="65">
        <v>5.8</v>
      </c>
      <c r="P31" s="65">
        <v>6.9</v>
      </c>
      <c r="Q31" s="65">
        <v>6.2</v>
      </c>
      <c r="R31" s="65">
        <v>11.2</v>
      </c>
      <c r="S31" s="65">
        <v>2</v>
      </c>
      <c r="T31" s="65">
        <v>-0.5</v>
      </c>
      <c r="U31" s="65">
        <v>0.2</v>
      </c>
      <c r="V31" s="65">
        <v>-0.5</v>
      </c>
      <c r="W31" s="65">
        <v>-1.7</v>
      </c>
      <c r="X31" s="65">
        <v>9.6</v>
      </c>
      <c r="Y31" s="65">
        <v>-0.1</v>
      </c>
      <c r="Z31" s="65">
        <v>-6.5</v>
      </c>
      <c r="AA31" s="65">
        <v>-9.4</v>
      </c>
      <c r="AB31" s="65">
        <v>-1.1000000000000001</v>
      </c>
      <c r="AC31" s="65">
        <v>-6.1</v>
      </c>
      <c r="AD31" s="65">
        <v>9.9</v>
      </c>
      <c r="AE31" s="65">
        <v>2.6</v>
      </c>
      <c r="AF31" s="65">
        <v>2.1</v>
      </c>
    </row>
    <row r="32" spans="1:32" ht="16.5" customHeight="1" x14ac:dyDescent="0.15">
      <c r="A32" s="13"/>
      <c r="B32" s="13"/>
      <c r="C32" s="13"/>
      <c r="D32" s="13"/>
      <c r="E32" s="13">
        <v>10</v>
      </c>
      <c r="F32" s="13" t="s">
        <v>170</v>
      </c>
      <c r="G32" s="13">
        <v>12</v>
      </c>
      <c r="H32" s="13"/>
      <c r="I32" s="62"/>
      <c r="J32" s="215" t="s">
        <v>4</v>
      </c>
      <c r="K32" s="215" t="s">
        <v>256</v>
      </c>
      <c r="L32" s="215" t="s">
        <v>256</v>
      </c>
      <c r="M32" s="215" t="s">
        <v>256</v>
      </c>
      <c r="N32" s="65">
        <v>3.3</v>
      </c>
      <c r="O32" s="65">
        <v>2.1</v>
      </c>
      <c r="P32" s="65">
        <v>3.3</v>
      </c>
      <c r="Q32" s="65">
        <v>2.7</v>
      </c>
      <c r="R32" s="65">
        <v>4.5</v>
      </c>
      <c r="S32" s="65">
        <v>1.3</v>
      </c>
      <c r="T32" s="65">
        <v>-25.1</v>
      </c>
      <c r="U32" s="65">
        <v>4.0999999999999996</v>
      </c>
      <c r="V32" s="65">
        <v>1</v>
      </c>
      <c r="W32" s="65">
        <v>-2.4</v>
      </c>
      <c r="X32" s="65">
        <v>-1.1000000000000001</v>
      </c>
      <c r="Y32" s="65">
        <v>1.8</v>
      </c>
      <c r="Z32" s="65">
        <v>-10.9</v>
      </c>
      <c r="AA32" s="65">
        <v>1.7</v>
      </c>
      <c r="AB32" s="65">
        <v>-0.2</v>
      </c>
      <c r="AC32" s="65">
        <v>6.6</v>
      </c>
      <c r="AD32" s="65">
        <v>8.5</v>
      </c>
      <c r="AE32" s="65">
        <v>-0.3</v>
      </c>
      <c r="AF32" s="65">
        <v>3.2</v>
      </c>
    </row>
    <row r="33" spans="1:32" ht="16.5" customHeight="1" x14ac:dyDescent="0.15">
      <c r="A33" s="306" t="s">
        <v>142</v>
      </c>
      <c r="B33" s="306"/>
      <c r="C33" s="306"/>
      <c r="D33" s="306"/>
      <c r="E33" s="306"/>
      <c r="F33" s="306"/>
      <c r="G33" s="306"/>
      <c r="H33" s="306"/>
      <c r="I33" s="306"/>
      <c r="J33" s="306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7" t="s">
        <v>143</v>
      </c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</row>
    <row r="34" spans="1:32" ht="16.5" customHeight="1" x14ac:dyDescent="0.15">
      <c r="A34" s="13" t="s">
        <v>35</v>
      </c>
      <c r="B34" s="13" t="s">
        <v>36</v>
      </c>
      <c r="C34" s="191">
        <v>29</v>
      </c>
      <c r="D34" s="14" t="s">
        <v>117</v>
      </c>
      <c r="E34" s="13"/>
      <c r="F34" s="13"/>
      <c r="G34" s="13"/>
      <c r="H34" s="13"/>
      <c r="I34" s="62"/>
      <c r="J34" s="93" t="s">
        <v>4</v>
      </c>
      <c r="K34" s="93" t="s">
        <v>4</v>
      </c>
      <c r="L34" s="93" t="s">
        <v>4</v>
      </c>
      <c r="M34" s="93" t="s">
        <v>4</v>
      </c>
      <c r="N34" s="195">
        <v>0.7</v>
      </c>
      <c r="O34" s="195">
        <v>0.6</v>
      </c>
      <c r="P34" s="195">
        <v>0.8</v>
      </c>
      <c r="Q34" s="195">
        <v>0.4</v>
      </c>
      <c r="R34" s="195">
        <v>2.8</v>
      </c>
      <c r="S34" s="195">
        <v>-1.1000000000000001</v>
      </c>
      <c r="T34" s="195">
        <v>2.8</v>
      </c>
      <c r="U34" s="195">
        <v>0.7</v>
      </c>
      <c r="V34" s="65">
        <v>0.5</v>
      </c>
      <c r="W34" s="65">
        <v>-0.9</v>
      </c>
      <c r="X34" s="65">
        <v>-1.8</v>
      </c>
      <c r="Y34" s="65">
        <v>-0.6</v>
      </c>
      <c r="Z34" s="65">
        <v>1.7</v>
      </c>
      <c r="AA34" s="65">
        <v>0.4</v>
      </c>
      <c r="AB34" s="65">
        <v>1</v>
      </c>
      <c r="AC34" s="65">
        <v>1.4</v>
      </c>
      <c r="AD34" s="65">
        <v>-3.3</v>
      </c>
      <c r="AE34" s="65">
        <v>0.9</v>
      </c>
      <c r="AF34" s="65" t="s">
        <v>287</v>
      </c>
    </row>
    <row r="35" spans="1:32" s="23" customFormat="1" ht="16.5" customHeight="1" x14ac:dyDescent="0.15">
      <c r="A35" s="68"/>
      <c r="B35" s="68"/>
      <c r="C35" s="191">
        <v>30</v>
      </c>
      <c r="D35" s="14" t="s">
        <v>117</v>
      </c>
      <c r="E35" s="13"/>
      <c r="F35" s="13"/>
      <c r="G35" s="13"/>
      <c r="H35" s="13"/>
      <c r="I35" s="62"/>
      <c r="J35" s="93" t="s">
        <v>4</v>
      </c>
      <c r="K35" s="93" t="s">
        <v>256</v>
      </c>
      <c r="L35" s="93" t="s">
        <v>256</v>
      </c>
      <c r="M35" s="93" t="s">
        <v>256</v>
      </c>
      <c r="N35" s="195">
        <v>3.5</v>
      </c>
      <c r="O35" s="195">
        <v>2.6</v>
      </c>
      <c r="P35" s="195">
        <v>0.4</v>
      </c>
      <c r="Q35" s="195">
        <v>-1.4</v>
      </c>
      <c r="R35" s="195">
        <v>9.3000000000000007</v>
      </c>
      <c r="S35" s="195">
        <v>10.4</v>
      </c>
      <c r="T35" s="195">
        <v>48.4</v>
      </c>
      <c r="U35" s="195">
        <v>3.6</v>
      </c>
      <c r="V35" s="65">
        <v>-0.5</v>
      </c>
      <c r="W35" s="65">
        <v>0.6</v>
      </c>
      <c r="X35" s="65">
        <v>-1.9</v>
      </c>
      <c r="Y35" s="65">
        <v>-1.1000000000000001</v>
      </c>
      <c r="Z35" s="65">
        <v>4.4000000000000004</v>
      </c>
      <c r="AA35" s="65">
        <v>-0.9</v>
      </c>
      <c r="AB35" s="65">
        <v>2.6</v>
      </c>
      <c r="AC35" s="65">
        <v>2.4</v>
      </c>
      <c r="AD35" s="65">
        <v>-0.1</v>
      </c>
      <c r="AE35" s="65">
        <v>-3.1</v>
      </c>
      <c r="AF35" s="65">
        <v>-3.5</v>
      </c>
    </row>
    <row r="36" spans="1:32" s="23" customFormat="1" ht="16.5" customHeight="1" x14ac:dyDescent="0.15">
      <c r="A36" s="68"/>
      <c r="B36" s="68"/>
      <c r="C36" s="191" t="s">
        <v>267</v>
      </c>
      <c r="D36" s="14" t="s">
        <v>117</v>
      </c>
      <c r="E36" s="13"/>
      <c r="F36" s="13"/>
      <c r="G36" s="13"/>
      <c r="H36" s="13"/>
      <c r="I36" s="62"/>
      <c r="J36" s="93" t="s">
        <v>4</v>
      </c>
      <c r="K36" s="93" t="s">
        <v>256</v>
      </c>
      <c r="L36" s="93" t="s">
        <v>256</v>
      </c>
      <c r="M36" s="93" t="s">
        <v>256</v>
      </c>
      <c r="N36" s="195">
        <v>4.3</v>
      </c>
      <c r="O36" s="195">
        <v>4</v>
      </c>
      <c r="P36" s="195">
        <v>2.2999999999999998</v>
      </c>
      <c r="Q36" s="195">
        <v>1.3</v>
      </c>
      <c r="R36" s="195">
        <v>6.6</v>
      </c>
      <c r="S36" s="195">
        <v>13.7</v>
      </c>
      <c r="T36" s="195">
        <v>6.4</v>
      </c>
      <c r="U36" s="195">
        <v>4.0999999999999996</v>
      </c>
      <c r="V36" s="65">
        <v>2.1</v>
      </c>
      <c r="W36" s="65">
        <v>1.4</v>
      </c>
      <c r="X36" s="65">
        <v>5</v>
      </c>
      <c r="Y36" s="65">
        <v>-2</v>
      </c>
      <c r="Z36" s="65">
        <v>4.2</v>
      </c>
      <c r="AA36" s="65">
        <v>-1.4</v>
      </c>
      <c r="AB36" s="65">
        <v>5.0999999999999996</v>
      </c>
      <c r="AC36" s="65">
        <v>7.5</v>
      </c>
      <c r="AD36" s="65">
        <v>-1.6</v>
      </c>
      <c r="AE36" s="65">
        <v>5.4</v>
      </c>
      <c r="AF36" s="65">
        <v>-0.9</v>
      </c>
    </row>
    <row r="37" spans="1:32" ht="16.5" customHeight="1" x14ac:dyDescent="0.15">
      <c r="A37" s="13" t="s">
        <v>265</v>
      </c>
      <c r="B37" s="13" t="s">
        <v>266</v>
      </c>
      <c r="C37" s="191">
        <v>2</v>
      </c>
      <c r="D37" s="14" t="s">
        <v>117</v>
      </c>
      <c r="E37" s="13"/>
      <c r="F37" s="13"/>
      <c r="G37" s="13"/>
      <c r="H37" s="13"/>
      <c r="I37" s="62"/>
      <c r="J37" s="93" t="s">
        <v>4</v>
      </c>
      <c r="K37" s="93" t="s">
        <v>256</v>
      </c>
      <c r="L37" s="93" t="s">
        <v>256</v>
      </c>
      <c r="M37" s="93" t="s">
        <v>256</v>
      </c>
      <c r="N37" s="195">
        <v>4</v>
      </c>
      <c r="O37" s="195">
        <v>0.1</v>
      </c>
      <c r="P37" s="195">
        <v>-1.5</v>
      </c>
      <c r="Q37" s="195">
        <v>-0.8</v>
      </c>
      <c r="R37" s="195">
        <v>-4.0999999999999996</v>
      </c>
      <c r="S37" s="195">
        <v>7.6</v>
      </c>
      <c r="T37" s="195">
        <v>4.0999999999999996</v>
      </c>
      <c r="U37" s="195">
        <v>4.5999999999999996</v>
      </c>
      <c r="V37" s="65">
        <v>-5.6</v>
      </c>
      <c r="W37" s="65">
        <v>1.3</v>
      </c>
      <c r="X37" s="65">
        <v>-4.0999999999999996</v>
      </c>
      <c r="Y37" s="65">
        <v>1.7</v>
      </c>
      <c r="Z37" s="65">
        <v>8.1</v>
      </c>
      <c r="AA37" s="65">
        <v>-18.5</v>
      </c>
      <c r="AB37" s="65">
        <v>2.9</v>
      </c>
      <c r="AC37" s="65">
        <v>-9.8000000000000007</v>
      </c>
      <c r="AD37" s="65">
        <v>-3.1</v>
      </c>
      <c r="AE37" s="65">
        <v>-15.5</v>
      </c>
      <c r="AF37" s="65">
        <v>-10.199999999999999</v>
      </c>
    </row>
    <row r="38" spans="1:32" s="20" customFormat="1" ht="16.5" customHeight="1" x14ac:dyDescent="0.15">
      <c r="A38" s="69"/>
      <c r="B38" s="69"/>
      <c r="C38" s="192">
        <v>3</v>
      </c>
      <c r="D38" s="18" t="s">
        <v>117</v>
      </c>
      <c r="E38" s="69"/>
      <c r="F38" s="69"/>
      <c r="G38" s="69"/>
      <c r="H38" s="69"/>
      <c r="I38" s="71"/>
      <c r="J38" s="217" t="s">
        <v>4</v>
      </c>
      <c r="K38" s="217" t="s">
        <v>256</v>
      </c>
      <c r="L38" s="217" t="s">
        <v>256</v>
      </c>
      <c r="M38" s="217" t="s">
        <v>256</v>
      </c>
      <c r="N38" s="96">
        <v>-0.4</v>
      </c>
      <c r="O38" s="96">
        <v>2.9</v>
      </c>
      <c r="P38" s="96">
        <v>3.2</v>
      </c>
      <c r="Q38" s="96">
        <v>2.6</v>
      </c>
      <c r="R38" s="96">
        <v>5.8</v>
      </c>
      <c r="S38" s="96">
        <v>1.4</v>
      </c>
      <c r="T38" s="96">
        <v>3.3</v>
      </c>
      <c r="U38" s="96">
        <v>-0.9</v>
      </c>
      <c r="V38" s="96">
        <v>1.5</v>
      </c>
      <c r="W38" s="96">
        <v>-1.2</v>
      </c>
      <c r="X38" s="96">
        <v>3.3</v>
      </c>
      <c r="Y38" s="96">
        <v>-2.4</v>
      </c>
      <c r="Z38" s="96">
        <v>-6.4</v>
      </c>
      <c r="AA38" s="96">
        <v>-2.2000000000000002</v>
      </c>
      <c r="AB38" s="96">
        <v>0.9</v>
      </c>
      <c r="AC38" s="96">
        <v>5.4</v>
      </c>
      <c r="AD38" s="96">
        <v>16</v>
      </c>
      <c r="AE38" s="96">
        <v>0.7</v>
      </c>
      <c r="AF38" s="96">
        <v>2.5</v>
      </c>
    </row>
    <row r="39" spans="1:32" s="23" customFormat="1" ht="16.5" customHeight="1" x14ac:dyDescent="0.15">
      <c r="A39" s="68"/>
      <c r="B39" s="68"/>
      <c r="E39" s="68"/>
      <c r="F39" s="68"/>
      <c r="G39" s="68"/>
      <c r="H39" s="68"/>
      <c r="I39" s="128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</row>
    <row r="40" spans="1:32" ht="16.5" customHeight="1" x14ac:dyDescent="0.15">
      <c r="A40" s="13" t="s">
        <v>265</v>
      </c>
      <c r="B40" s="13" t="s">
        <v>266</v>
      </c>
      <c r="C40" s="14">
        <v>3</v>
      </c>
      <c r="D40" s="14" t="s">
        <v>117</v>
      </c>
      <c r="E40" s="13">
        <v>1</v>
      </c>
      <c r="F40" s="13" t="s">
        <v>170</v>
      </c>
      <c r="G40" s="13">
        <v>3</v>
      </c>
      <c r="H40" s="13" t="s">
        <v>45</v>
      </c>
      <c r="I40" s="62" t="s">
        <v>46</v>
      </c>
      <c r="J40" s="93" t="s">
        <v>4</v>
      </c>
      <c r="K40" s="93" t="s">
        <v>256</v>
      </c>
      <c r="L40" s="93" t="s">
        <v>256</v>
      </c>
      <c r="M40" s="93" t="s">
        <v>256</v>
      </c>
      <c r="N40" s="65">
        <v>-0.9</v>
      </c>
      <c r="O40" s="65">
        <v>-1.4</v>
      </c>
      <c r="P40" s="65">
        <v>-2.5</v>
      </c>
      <c r="Q40" s="65">
        <v>-2.1</v>
      </c>
      <c r="R40" s="65">
        <v>-12.7</v>
      </c>
      <c r="S40" s="65">
        <v>-1.1000000000000001</v>
      </c>
      <c r="T40" s="65">
        <v>28.1</v>
      </c>
      <c r="U40" s="65">
        <v>-1.1000000000000001</v>
      </c>
      <c r="V40" s="65">
        <v>-1.1000000000000001</v>
      </c>
      <c r="W40" s="65">
        <v>-0.6</v>
      </c>
      <c r="X40" s="65">
        <v>0.9</v>
      </c>
      <c r="Y40" s="65">
        <v>5.7</v>
      </c>
      <c r="Z40" s="65">
        <v>6.2</v>
      </c>
      <c r="AA40" s="65">
        <v>-13.7</v>
      </c>
      <c r="AB40" s="65">
        <v>-1.9</v>
      </c>
      <c r="AC40" s="65">
        <v>-4.2</v>
      </c>
      <c r="AD40" s="65">
        <v>32.5</v>
      </c>
      <c r="AE40" s="65">
        <v>-5.2</v>
      </c>
      <c r="AF40" s="65">
        <v>-5.7</v>
      </c>
    </row>
    <row r="41" spans="1:32" ht="16.5" customHeight="1" x14ac:dyDescent="0.15">
      <c r="A41" s="13"/>
      <c r="B41" s="13"/>
      <c r="C41" s="13"/>
      <c r="D41" s="13"/>
      <c r="E41" s="13">
        <v>4</v>
      </c>
      <c r="F41" s="13" t="s">
        <v>170</v>
      </c>
      <c r="G41" s="13">
        <v>6</v>
      </c>
      <c r="H41" s="13"/>
      <c r="I41" s="62"/>
      <c r="J41" s="93" t="s">
        <v>4</v>
      </c>
      <c r="K41" s="93" t="s">
        <v>256</v>
      </c>
      <c r="L41" s="93" t="s">
        <v>256</v>
      </c>
      <c r="M41" s="93" t="s">
        <v>256</v>
      </c>
      <c r="N41" s="65">
        <v>-4.8</v>
      </c>
      <c r="O41" s="65">
        <v>5.0999999999999996</v>
      </c>
      <c r="P41" s="65">
        <v>4.8</v>
      </c>
      <c r="Q41" s="65">
        <v>4.0999999999999996</v>
      </c>
      <c r="R41" s="65">
        <v>7.1</v>
      </c>
      <c r="S41" s="65">
        <v>3.4</v>
      </c>
      <c r="T41" s="65">
        <v>26.3</v>
      </c>
      <c r="U41" s="65">
        <v>-6.6</v>
      </c>
      <c r="V41" s="65">
        <v>7.2</v>
      </c>
      <c r="W41" s="65">
        <v>1.1000000000000001</v>
      </c>
      <c r="X41" s="65">
        <v>9.6999999999999993</v>
      </c>
      <c r="Y41" s="65">
        <v>-5</v>
      </c>
      <c r="Z41" s="65">
        <v>-9</v>
      </c>
      <c r="AA41" s="65">
        <v>15.4</v>
      </c>
      <c r="AB41" s="65">
        <v>6.9</v>
      </c>
      <c r="AC41" s="65">
        <v>12.4</v>
      </c>
      <c r="AD41" s="65">
        <v>17</v>
      </c>
      <c r="AE41" s="65">
        <v>14.5</v>
      </c>
      <c r="AF41" s="65">
        <v>12.3</v>
      </c>
    </row>
    <row r="42" spans="1:32" ht="16.5" customHeight="1" x14ac:dyDescent="0.15">
      <c r="A42" s="13"/>
      <c r="B42" s="13"/>
      <c r="C42" s="13"/>
      <c r="D42" s="13"/>
      <c r="E42" s="13">
        <v>7</v>
      </c>
      <c r="F42" s="13" t="s">
        <v>170</v>
      </c>
      <c r="G42" s="13">
        <v>9</v>
      </c>
      <c r="H42" s="13"/>
      <c r="I42" s="62"/>
      <c r="J42" s="93" t="s">
        <v>4</v>
      </c>
      <c r="K42" s="93" t="s">
        <v>256</v>
      </c>
      <c r="L42" s="93" t="s">
        <v>256</v>
      </c>
      <c r="M42" s="93" t="s">
        <v>256</v>
      </c>
      <c r="N42" s="65">
        <v>1.4</v>
      </c>
      <c r="O42" s="65">
        <v>6</v>
      </c>
      <c r="P42" s="65">
        <v>7.1</v>
      </c>
      <c r="Q42" s="65">
        <v>6.4</v>
      </c>
      <c r="R42" s="65">
        <v>11.4</v>
      </c>
      <c r="S42" s="65">
        <v>2.2000000000000002</v>
      </c>
      <c r="T42" s="65">
        <v>-0.3</v>
      </c>
      <c r="U42" s="65">
        <v>0.4</v>
      </c>
      <c r="V42" s="65">
        <v>-0.3</v>
      </c>
      <c r="W42" s="65">
        <v>-1.4</v>
      </c>
      <c r="X42" s="65">
        <v>7.3</v>
      </c>
      <c r="Y42" s="65">
        <v>-3</v>
      </c>
      <c r="Z42" s="65">
        <v>-8.6</v>
      </c>
      <c r="AA42" s="65">
        <v>-9.9</v>
      </c>
      <c r="AB42" s="65">
        <v>-0.8</v>
      </c>
      <c r="AC42" s="65">
        <v>0.1</v>
      </c>
      <c r="AD42" s="65">
        <v>8.6</v>
      </c>
      <c r="AE42" s="65">
        <v>-0.4</v>
      </c>
      <c r="AF42" s="65">
        <v>2.2999999999999998</v>
      </c>
    </row>
    <row r="43" spans="1:32" ht="16.5" customHeight="1" thickBot="1" x14ac:dyDescent="0.2">
      <c r="A43" s="111"/>
      <c r="B43" s="111"/>
      <c r="C43" s="111"/>
      <c r="D43" s="111"/>
      <c r="E43" s="111">
        <v>10</v>
      </c>
      <c r="F43" s="111" t="s">
        <v>170</v>
      </c>
      <c r="G43" s="111">
        <v>12</v>
      </c>
      <c r="H43" s="111"/>
      <c r="I43" s="129"/>
      <c r="J43" s="93" t="s">
        <v>4</v>
      </c>
      <c r="K43" s="93" t="s">
        <v>256</v>
      </c>
      <c r="L43" s="93" t="s">
        <v>256</v>
      </c>
      <c r="M43" s="93" t="s">
        <v>256</v>
      </c>
      <c r="N43" s="65">
        <v>2.7</v>
      </c>
      <c r="O43" s="65">
        <v>1.5</v>
      </c>
      <c r="P43" s="65">
        <v>2.7</v>
      </c>
      <c r="Q43" s="65">
        <v>2.1</v>
      </c>
      <c r="R43" s="65">
        <v>3.9</v>
      </c>
      <c r="S43" s="65">
        <v>0.7</v>
      </c>
      <c r="T43" s="65">
        <v>-25.5</v>
      </c>
      <c r="U43" s="65">
        <v>3.5</v>
      </c>
      <c r="V43" s="65">
        <v>0.4</v>
      </c>
      <c r="W43" s="65">
        <v>-3.7</v>
      </c>
      <c r="X43" s="65">
        <v>-3.2</v>
      </c>
      <c r="Y43" s="65">
        <v>-6.5</v>
      </c>
      <c r="Z43" s="65">
        <v>-11.1</v>
      </c>
      <c r="AA43" s="65">
        <v>1.6</v>
      </c>
      <c r="AB43" s="65">
        <v>0</v>
      </c>
      <c r="AC43" s="65">
        <v>15</v>
      </c>
      <c r="AD43" s="65">
        <v>7.2</v>
      </c>
      <c r="AE43" s="65">
        <v>-4.2</v>
      </c>
      <c r="AF43" s="65">
        <v>2.6</v>
      </c>
    </row>
    <row r="44" spans="1:32" ht="22.5" customHeight="1" x14ac:dyDescent="0.15">
      <c r="A44" s="294" t="s">
        <v>19</v>
      </c>
      <c r="B44" s="294"/>
      <c r="C44" s="294"/>
      <c r="D44" s="294"/>
      <c r="E44" s="294"/>
      <c r="F44" s="294"/>
      <c r="G44" s="294"/>
      <c r="H44" s="294"/>
      <c r="I44" s="295"/>
      <c r="J44" s="130"/>
      <c r="K44" s="130"/>
      <c r="L44" s="130"/>
      <c r="M44" s="130"/>
      <c r="N44" s="130"/>
      <c r="O44" s="130"/>
      <c r="P44" s="130"/>
      <c r="Q44" s="130"/>
      <c r="R44" s="130"/>
      <c r="S44" s="131" t="s">
        <v>103</v>
      </c>
      <c r="T44" s="131" t="s">
        <v>104</v>
      </c>
      <c r="U44" s="131" t="s">
        <v>105</v>
      </c>
      <c r="V44" s="131" t="s">
        <v>106</v>
      </c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</row>
    <row r="45" spans="1:32" ht="20.100000000000001" customHeight="1" x14ac:dyDescent="0.15">
      <c r="A45" s="296"/>
      <c r="B45" s="296"/>
      <c r="C45" s="296"/>
      <c r="D45" s="296"/>
      <c r="E45" s="296"/>
      <c r="F45" s="296"/>
      <c r="G45" s="296"/>
      <c r="H45" s="296"/>
      <c r="I45" s="297"/>
      <c r="J45" s="112" t="s">
        <v>20</v>
      </c>
      <c r="K45" s="113" t="s">
        <v>21</v>
      </c>
      <c r="L45" s="113" t="s">
        <v>22</v>
      </c>
      <c r="M45" s="113" t="s">
        <v>23</v>
      </c>
      <c r="N45" s="300" t="s">
        <v>54</v>
      </c>
      <c r="O45" s="290"/>
      <c r="P45" s="290"/>
      <c r="Q45" s="290"/>
      <c r="R45" s="290"/>
      <c r="S45" s="290"/>
      <c r="T45" s="291"/>
      <c r="U45" s="303" t="s">
        <v>85</v>
      </c>
      <c r="V45" s="304" t="s">
        <v>30</v>
      </c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</row>
    <row r="46" spans="1:32" ht="20.100000000000001" customHeight="1" x14ac:dyDescent="0.15">
      <c r="A46" s="296"/>
      <c r="B46" s="296"/>
      <c r="C46" s="296"/>
      <c r="D46" s="296"/>
      <c r="E46" s="296"/>
      <c r="F46" s="296"/>
      <c r="G46" s="296"/>
      <c r="H46" s="296"/>
      <c r="I46" s="297"/>
      <c r="J46" s="116" t="s">
        <v>157</v>
      </c>
      <c r="K46" s="117" t="s">
        <v>24</v>
      </c>
      <c r="L46" s="117" t="s">
        <v>24</v>
      </c>
      <c r="M46" s="117" t="s">
        <v>25</v>
      </c>
      <c r="N46" s="301"/>
      <c r="O46" s="305" t="s">
        <v>87</v>
      </c>
      <c r="P46" s="290"/>
      <c r="Q46" s="290"/>
      <c r="R46" s="290"/>
      <c r="S46" s="290"/>
      <c r="T46" s="291"/>
      <c r="U46" s="288"/>
      <c r="V46" s="296"/>
      <c r="W46" s="113"/>
      <c r="X46" s="113"/>
      <c r="Y46" s="113" t="s">
        <v>16</v>
      </c>
      <c r="Z46" s="113" t="s">
        <v>13</v>
      </c>
      <c r="AA46" s="113" t="s">
        <v>48</v>
      </c>
      <c r="AB46" s="113" t="s">
        <v>26</v>
      </c>
      <c r="AC46" s="113" t="s">
        <v>10</v>
      </c>
      <c r="AD46" s="113"/>
      <c r="AE46" s="113" t="s">
        <v>28</v>
      </c>
      <c r="AF46" s="119" t="s">
        <v>31</v>
      </c>
    </row>
    <row r="47" spans="1:32" ht="20.100000000000001" customHeight="1" x14ac:dyDescent="0.15">
      <c r="A47" s="296"/>
      <c r="B47" s="296"/>
      <c r="C47" s="296"/>
      <c r="D47" s="296"/>
      <c r="E47" s="296"/>
      <c r="F47" s="296"/>
      <c r="G47" s="296"/>
      <c r="H47" s="296"/>
      <c r="I47" s="297"/>
      <c r="J47" s="297"/>
      <c r="K47" s="288" t="s">
        <v>6</v>
      </c>
      <c r="L47" s="288" t="s">
        <v>6</v>
      </c>
      <c r="M47" s="288" t="s">
        <v>9</v>
      </c>
      <c r="N47" s="301"/>
      <c r="O47" s="301"/>
      <c r="P47" s="118" t="s">
        <v>23</v>
      </c>
      <c r="Q47" s="290"/>
      <c r="R47" s="291"/>
      <c r="S47" s="117" t="s">
        <v>57</v>
      </c>
      <c r="T47" s="117" t="s">
        <v>58</v>
      </c>
      <c r="U47" s="288"/>
      <c r="V47" s="296"/>
      <c r="W47" s="117" t="s">
        <v>18</v>
      </c>
      <c r="X47" s="117" t="s">
        <v>17</v>
      </c>
      <c r="Y47" s="117" t="s">
        <v>137</v>
      </c>
      <c r="Z47" s="117" t="s">
        <v>137</v>
      </c>
      <c r="AA47" s="117" t="s">
        <v>32</v>
      </c>
      <c r="AB47" s="117"/>
      <c r="AC47" s="117" t="s">
        <v>137</v>
      </c>
      <c r="AD47" s="117" t="s">
        <v>11</v>
      </c>
      <c r="AE47" s="117"/>
      <c r="AF47" s="119"/>
    </row>
    <row r="48" spans="1:32" ht="20.100000000000001" customHeight="1" x14ac:dyDescent="0.15">
      <c r="A48" s="298"/>
      <c r="B48" s="298"/>
      <c r="C48" s="298"/>
      <c r="D48" s="298"/>
      <c r="E48" s="298"/>
      <c r="F48" s="298"/>
      <c r="G48" s="298"/>
      <c r="H48" s="298"/>
      <c r="I48" s="299"/>
      <c r="J48" s="299"/>
      <c r="K48" s="289"/>
      <c r="L48" s="289"/>
      <c r="M48" s="289"/>
      <c r="N48" s="302"/>
      <c r="O48" s="302"/>
      <c r="P48" s="120" t="s">
        <v>64</v>
      </c>
      <c r="Q48" s="121" t="s">
        <v>60</v>
      </c>
      <c r="R48" s="120" t="s">
        <v>61</v>
      </c>
      <c r="S48" s="120" t="s">
        <v>62</v>
      </c>
      <c r="T48" s="120" t="s">
        <v>63</v>
      </c>
      <c r="U48" s="289"/>
      <c r="V48" s="298"/>
      <c r="W48" s="120"/>
      <c r="X48" s="120"/>
      <c r="Y48" s="120" t="s">
        <v>15</v>
      </c>
      <c r="Z48" s="120" t="s">
        <v>34</v>
      </c>
      <c r="AA48" s="120" t="s">
        <v>47</v>
      </c>
      <c r="AB48" s="120" t="s">
        <v>27</v>
      </c>
      <c r="AC48" s="120" t="s">
        <v>14</v>
      </c>
      <c r="AD48" s="120"/>
      <c r="AE48" s="120" t="s">
        <v>49</v>
      </c>
      <c r="AF48" s="122" t="s">
        <v>30</v>
      </c>
    </row>
    <row r="49" spans="1:32" ht="20.100000000000001" customHeight="1" x14ac:dyDescent="0.15">
      <c r="A49" s="292" t="s">
        <v>138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3" t="s">
        <v>139</v>
      </c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</row>
    <row r="50" spans="1:32" s="23" customFormat="1" ht="20.100000000000001" customHeight="1" x14ac:dyDescent="0.15">
      <c r="A50" s="13" t="s">
        <v>35</v>
      </c>
      <c r="B50" s="13" t="s">
        <v>36</v>
      </c>
      <c r="C50" s="191">
        <v>29</v>
      </c>
      <c r="D50" s="14" t="s">
        <v>117</v>
      </c>
      <c r="E50" s="13"/>
      <c r="F50" s="13"/>
      <c r="G50" s="13"/>
      <c r="H50" s="13"/>
      <c r="I50" s="13"/>
      <c r="J50" s="219">
        <v>14</v>
      </c>
      <c r="K50" s="208">
        <v>3.28</v>
      </c>
      <c r="L50" s="208">
        <v>1.79</v>
      </c>
      <c r="M50" s="195">
        <v>48.2</v>
      </c>
      <c r="N50" s="207">
        <v>422137</v>
      </c>
      <c r="O50" s="215" t="s">
        <v>4</v>
      </c>
      <c r="P50" s="207">
        <v>362293</v>
      </c>
      <c r="Q50" s="215" t="s">
        <v>4</v>
      </c>
      <c r="R50" s="215" t="s">
        <v>4</v>
      </c>
      <c r="S50" s="215" t="s">
        <v>4</v>
      </c>
      <c r="T50" s="215" t="s">
        <v>4</v>
      </c>
      <c r="U50" s="207">
        <v>362188</v>
      </c>
      <c r="V50" s="220">
        <v>251528</v>
      </c>
      <c r="W50" s="220">
        <v>72405</v>
      </c>
      <c r="X50" s="220">
        <v>11122</v>
      </c>
      <c r="Y50" s="220">
        <v>21129</v>
      </c>
      <c r="Z50" s="220">
        <v>10756</v>
      </c>
      <c r="AA50" s="220">
        <v>12939</v>
      </c>
      <c r="AB50" s="220">
        <v>9559</v>
      </c>
      <c r="AC50" s="220">
        <v>27438</v>
      </c>
      <c r="AD50" s="220">
        <v>15825</v>
      </c>
      <c r="AE50" s="220">
        <v>27107</v>
      </c>
      <c r="AF50" s="220">
        <v>43247</v>
      </c>
    </row>
    <row r="51" spans="1:32" s="23" customFormat="1" ht="20.100000000000001" customHeight="1" x14ac:dyDescent="0.15">
      <c r="A51" s="68"/>
      <c r="B51" s="68"/>
      <c r="C51" s="191">
        <v>30</v>
      </c>
      <c r="D51" s="14" t="s">
        <v>117</v>
      </c>
      <c r="E51" s="13"/>
      <c r="F51" s="13"/>
      <c r="G51" s="13"/>
      <c r="H51" s="13"/>
      <c r="I51" s="13"/>
      <c r="J51" s="219">
        <v>15</v>
      </c>
      <c r="K51" s="208">
        <v>3.09</v>
      </c>
      <c r="L51" s="208">
        <v>1.62</v>
      </c>
      <c r="M51" s="195">
        <v>51.7</v>
      </c>
      <c r="N51" s="207">
        <v>373608</v>
      </c>
      <c r="O51" s="215" t="s">
        <v>4</v>
      </c>
      <c r="P51" s="207">
        <v>322364</v>
      </c>
      <c r="Q51" s="215" t="s">
        <v>4</v>
      </c>
      <c r="R51" s="215" t="s">
        <v>4</v>
      </c>
      <c r="S51" s="215" t="s">
        <v>4</v>
      </c>
      <c r="T51" s="215" t="s">
        <v>4</v>
      </c>
      <c r="U51" s="221">
        <v>321045</v>
      </c>
      <c r="V51" s="220">
        <v>202181</v>
      </c>
      <c r="W51" s="220">
        <v>67066</v>
      </c>
      <c r="X51" s="220">
        <v>7084</v>
      </c>
      <c r="Y51" s="220">
        <v>21311</v>
      </c>
      <c r="Z51" s="220">
        <v>8803</v>
      </c>
      <c r="AA51" s="220">
        <v>8453</v>
      </c>
      <c r="AB51" s="220">
        <v>5932</v>
      </c>
      <c r="AC51" s="220">
        <v>23718</v>
      </c>
      <c r="AD51" s="220">
        <v>5053</v>
      </c>
      <c r="AE51" s="220">
        <v>29430</v>
      </c>
      <c r="AF51" s="220">
        <v>25330</v>
      </c>
    </row>
    <row r="52" spans="1:32" s="13" customFormat="1" ht="20.100000000000001" customHeight="1" x14ac:dyDescent="0.15">
      <c r="C52" s="191" t="s">
        <v>267</v>
      </c>
      <c r="D52" s="15" t="s">
        <v>117</v>
      </c>
      <c r="J52" s="219">
        <v>17</v>
      </c>
      <c r="K52" s="222">
        <v>2.94</v>
      </c>
      <c r="L52" s="222">
        <v>1.83</v>
      </c>
      <c r="M52" s="223">
        <v>48.1</v>
      </c>
      <c r="N52" s="220">
        <v>476734</v>
      </c>
      <c r="O52" s="224" t="s">
        <v>4</v>
      </c>
      <c r="P52" s="220">
        <v>357738</v>
      </c>
      <c r="Q52" s="224" t="s">
        <v>4</v>
      </c>
      <c r="R52" s="224" t="s">
        <v>4</v>
      </c>
      <c r="S52" s="224" t="s">
        <v>4</v>
      </c>
      <c r="T52" s="224" t="s">
        <v>4</v>
      </c>
      <c r="U52" s="41">
        <v>395508</v>
      </c>
      <c r="V52" s="220">
        <v>239115</v>
      </c>
      <c r="W52" s="220">
        <v>69503</v>
      </c>
      <c r="X52" s="220">
        <v>16303</v>
      </c>
      <c r="Y52" s="220">
        <v>18423</v>
      </c>
      <c r="Z52" s="220">
        <v>7930</v>
      </c>
      <c r="AA52" s="220">
        <v>8450</v>
      </c>
      <c r="AB52" s="220">
        <v>8003</v>
      </c>
      <c r="AC52" s="220">
        <v>31526</v>
      </c>
      <c r="AD52" s="220">
        <v>13248</v>
      </c>
      <c r="AE52" s="220">
        <v>20482</v>
      </c>
      <c r="AF52" s="220">
        <v>45246</v>
      </c>
    </row>
    <row r="53" spans="1:32" s="23" customFormat="1" ht="20.100000000000001" customHeight="1" x14ac:dyDescent="0.15">
      <c r="A53" s="13" t="s">
        <v>265</v>
      </c>
      <c r="B53" s="13" t="s">
        <v>266</v>
      </c>
      <c r="C53" s="191">
        <v>2</v>
      </c>
      <c r="D53" s="14" t="s">
        <v>117</v>
      </c>
      <c r="E53" s="13"/>
      <c r="F53" s="13"/>
      <c r="G53" s="13"/>
      <c r="H53" s="13"/>
      <c r="I53" s="13"/>
      <c r="J53" s="219">
        <v>17</v>
      </c>
      <c r="K53" s="208">
        <v>3.37</v>
      </c>
      <c r="L53" s="208">
        <v>1.61</v>
      </c>
      <c r="M53" s="195">
        <v>48.8</v>
      </c>
      <c r="N53" s="207">
        <v>460569</v>
      </c>
      <c r="O53" s="215" t="s">
        <v>4</v>
      </c>
      <c r="P53" s="207">
        <v>341349</v>
      </c>
      <c r="Q53" s="215" t="s">
        <v>4</v>
      </c>
      <c r="R53" s="215" t="s">
        <v>4</v>
      </c>
      <c r="S53" s="215" t="s">
        <v>4</v>
      </c>
      <c r="T53" s="215" t="s">
        <v>4</v>
      </c>
      <c r="U53" s="221">
        <v>396739</v>
      </c>
      <c r="V53" s="220">
        <v>242367</v>
      </c>
      <c r="W53" s="220">
        <v>81565</v>
      </c>
      <c r="X53" s="220">
        <v>10834</v>
      </c>
      <c r="Y53" s="220">
        <v>20115</v>
      </c>
      <c r="Z53" s="220">
        <v>10823</v>
      </c>
      <c r="AA53" s="220">
        <v>6852</v>
      </c>
      <c r="AB53" s="220">
        <v>11941</v>
      </c>
      <c r="AC53" s="220">
        <v>29628</v>
      </c>
      <c r="AD53" s="220">
        <v>10626</v>
      </c>
      <c r="AE53" s="220">
        <v>21436</v>
      </c>
      <c r="AF53" s="220">
        <v>38546</v>
      </c>
    </row>
    <row r="54" spans="1:32" s="20" customFormat="1" ht="20.100000000000001" customHeight="1" thickBot="1" x14ac:dyDescent="0.2">
      <c r="A54" s="69"/>
      <c r="B54" s="69"/>
      <c r="C54" s="192">
        <v>3</v>
      </c>
      <c r="D54" s="17" t="s">
        <v>117</v>
      </c>
      <c r="E54" s="69"/>
      <c r="F54" s="69"/>
      <c r="G54" s="69"/>
      <c r="H54" s="69"/>
      <c r="I54" s="69"/>
      <c r="J54" s="225">
        <v>18</v>
      </c>
      <c r="K54" s="226">
        <v>3.45</v>
      </c>
      <c r="L54" s="226">
        <v>1.73</v>
      </c>
      <c r="M54" s="227">
        <v>46.3</v>
      </c>
      <c r="N54" s="228">
        <v>517698</v>
      </c>
      <c r="O54" s="233" t="s">
        <v>4</v>
      </c>
      <c r="P54" s="228">
        <v>403082</v>
      </c>
      <c r="Q54" s="233" t="s">
        <v>4</v>
      </c>
      <c r="R54" s="233" t="s">
        <v>4</v>
      </c>
      <c r="S54" s="233" t="s">
        <v>4</v>
      </c>
      <c r="T54" s="233" t="s">
        <v>4</v>
      </c>
      <c r="U54" s="228">
        <f>517698-82772</f>
        <v>434926</v>
      </c>
      <c r="V54" s="229">
        <v>271410</v>
      </c>
      <c r="W54" s="229">
        <v>80031</v>
      </c>
      <c r="X54" s="229">
        <v>10278</v>
      </c>
      <c r="Y54" s="229">
        <v>20611</v>
      </c>
      <c r="Z54" s="229">
        <v>10006</v>
      </c>
      <c r="AA54" s="229">
        <v>9361</v>
      </c>
      <c r="AB54" s="229">
        <v>9309</v>
      </c>
      <c r="AC54" s="229">
        <v>48670</v>
      </c>
      <c r="AD54" s="229">
        <v>16876</v>
      </c>
      <c r="AE54" s="229">
        <v>29493</v>
      </c>
      <c r="AF54" s="229">
        <v>36774</v>
      </c>
    </row>
    <row r="55" spans="1:32" ht="13.5" customHeight="1" x14ac:dyDescent="0.15">
      <c r="A55" s="133" t="s">
        <v>109</v>
      </c>
      <c r="B55" s="133"/>
      <c r="C55" s="133"/>
      <c r="D55" s="133"/>
      <c r="E55" s="133"/>
      <c r="F55" s="133"/>
      <c r="G55" s="133"/>
      <c r="H55" s="133"/>
      <c r="I55" s="133"/>
      <c r="J55" s="39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2" s="14" customFormat="1" ht="15.75" customHeight="1" x14ac:dyDescent="0.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</sheetData>
  <mergeCells count="36">
    <mergeCell ref="A6:I10"/>
    <mergeCell ref="J6:T6"/>
    <mergeCell ref="U6:AF6"/>
    <mergeCell ref="N7:N10"/>
    <mergeCell ref="U7:U10"/>
    <mergeCell ref="V7:V10"/>
    <mergeCell ref="W7:AF7"/>
    <mergeCell ref="J9:J10"/>
    <mergeCell ref="K9:K10"/>
    <mergeCell ref="L9:L10"/>
    <mergeCell ref="M9:M10"/>
    <mergeCell ref="A1:T1"/>
    <mergeCell ref="U1:AF1"/>
    <mergeCell ref="A3:T3"/>
    <mergeCell ref="U3:AF3"/>
    <mergeCell ref="V4:AF4"/>
    <mergeCell ref="A11:T11"/>
    <mergeCell ref="U11:AF11"/>
    <mergeCell ref="A22:T22"/>
    <mergeCell ref="U22:AF22"/>
    <mergeCell ref="A33:T33"/>
    <mergeCell ref="U33:AF33"/>
    <mergeCell ref="M47:M48"/>
    <mergeCell ref="Q47:R47"/>
    <mergeCell ref="A49:T49"/>
    <mergeCell ref="U49:AF49"/>
    <mergeCell ref="A44:I48"/>
    <mergeCell ref="N45:N48"/>
    <mergeCell ref="O45:T45"/>
    <mergeCell ref="U45:U48"/>
    <mergeCell ref="V45:V48"/>
    <mergeCell ref="O46:O48"/>
    <mergeCell ref="P46:T46"/>
    <mergeCell ref="J47:J48"/>
    <mergeCell ref="K47:K48"/>
    <mergeCell ref="L47:L48"/>
  </mergeCells>
  <phoneticPr fontId="4"/>
  <pageMargins left="0.59055118110236227" right="0.59055118110236227" top="0.78740157480314965" bottom="0.78740157480314965" header="0.51181102362204722" footer="0.11811023622047245"/>
  <pageSetup paperSize="9" scale="78" firstPageNumber="190" fitToWidth="2" orientation="portrait" r:id="rId1"/>
  <headerFooter scaleWithDoc="0" alignWithMargins="0">
    <oddFooter>&amp;C&amp;"ＭＳ Ｐ明朝,標準"- &amp;P -</oddFooter>
  </headerFooter>
  <colBreaks count="1" manualBreakCount="1"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57"/>
  <sheetViews>
    <sheetView view="pageBreakPreview" zoomScaleNormal="100" zoomScaleSheetLayoutView="100" workbookViewId="0">
      <selection sqref="A1:O1"/>
    </sheetView>
  </sheetViews>
  <sheetFormatPr defaultRowHeight="11.25" x14ac:dyDescent="0.15"/>
  <cols>
    <col min="1" max="2" width="2.25" style="11" customWidth="1"/>
    <col min="3" max="3" width="2.625" style="11" customWidth="1"/>
    <col min="4" max="9" width="2.25" style="11" customWidth="1"/>
    <col min="10" max="15" width="12.625" style="11" customWidth="1"/>
    <col min="16" max="16384" width="9" style="11"/>
  </cols>
  <sheetData>
    <row r="1" spans="1:16" ht="18.75" customHeight="1" x14ac:dyDescent="0.15">
      <c r="A1" s="321" t="s">
        <v>120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16" ht="9" customHeight="1" x14ac:dyDescent="0.15"/>
    <row r="3" spans="1:16" ht="18.75" customHeight="1" x14ac:dyDescent="0.15">
      <c r="A3" s="322" t="s">
        <v>93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spans="1:16" ht="12" thickBot="1" x14ac:dyDescent="0.2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6" ht="19.5" customHeight="1" x14ac:dyDescent="0.15">
      <c r="A5" s="294" t="s">
        <v>19</v>
      </c>
      <c r="B5" s="294"/>
      <c r="C5" s="294"/>
      <c r="D5" s="294"/>
      <c r="E5" s="294"/>
      <c r="F5" s="294"/>
      <c r="G5" s="294"/>
      <c r="H5" s="294"/>
      <c r="I5" s="295"/>
      <c r="J5" s="323" t="s">
        <v>51</v>
      </c>
      <c r="K5" s="324"/>
      <c r="L5" s="324"/>
      <c r="M5" s="324"/>
      <c r="N5" s="324"/>
      <c r="O5" s="324"/>
    </row>
    <row r="6" spans="1:16" ht="20.100000000000001" customHeight="1" x14ac:dyDescent="0.15">
      <c r="A6" s="296"/>
      <c r="B6" s="296"/>
      <c r="C6" s="296"/>
      <c r="D6" s="296"/>
      <c r="E6" s="296"/>
      <c r="F6" s="296"/>
      <c r="G6" s="296"/>
      <c r="H6" s="296"/>
      <c r="I6" s="297"/>
      <c r="J6" s="113"/>
      <c r="K6" s="113" t="s">
        <v>69</v>
      </c>
      <c r="L6" s="113" t="s">
        <v>70</v>
      </c>
      <c r="M6" s="113" t="s">
        <v>71</v>
      </c>
      <c r="N6" s="113" t="s">
        <v>72</v>
      </c>
      <c r="O6" s="118" t="s">
        <v>73</v>
      </c>
    </row>
    <row r="7" spans="1:16" ht="20.100000000000001" customHeight="1" x14ac:dyDescent="0.15">
      <c r="A7" s="296"/>
      <c r="B7" s="296"/>
      <c r="C7" s="296"/>
      <c r="D7" s="296"/>
      <c r="E7" s="296"/>
      <c r="F7" s="296"/>
      <c r="G7" s="296"/>
      <c r="H7" s="296"/>
      <c r="I7" s="297"/>
      <c r="J7" s="202" t="s">
        <v>50</v>
      </c>
      <c r="K7" s="202" t="s">
        <v>52</v>
      </c>
      <c r="L7" s="202" t="s">
        <v>53</v>
      </c>
      <c r="M7" s="202" t="s">
        <v>67</v>
      </c>
      <c r="N7" s="202" t="s">
        <v>68</v>
      </c>
      <c r="O7" s="204" t="s">
        <v>66</v>
      </c>
    </row>
    <row r="8" spans="1:16" ht="20.100000000000001" customHeight="1" x14ac:dyDescent="0.15">
      <c r="A8" s="298"/>
      <c r="B8" s="298"/>
      <c r="C8" s="298"/>
      <c r="D8" s="298"/>
      <c r="E8" s="298"/>
      <c r="F8" s="298"/>
      <c r="G8" s="298"/>
      <c r="H8" s="298"/>
      <c r="I8" s="299"/>
      <c r="J8" s="120"/>
      <c r="K8" s="120"/>
      <c r="L8" s="120"/>
      <c r="M8" s="203" t="s">
        <v>292</v>
      </c>
      <c r="N8" s="203" t="s">
        <v>292</v>
      </c>
      <c r="O8" s="205" t="s">
        <v>292</v>
      </c>
    </row>
    <row r="9" spans="1:16" ht="16.5" customHeight="1" x14ac:dyDescent="0.15">
      <c r="A9" s="134"/>
      <c r="B9" s="134"/>
      <c r="C9" s="134"/>
      <c r="D9" s="134"/>
      <c r="E9" s="134"/>
      <c r="F9" s="134"/>
      <c r="G9" s="134"/>
      <c r="H9" s="134"/>
      <c r="I9" s="134"/>
      <c r="J9" s="290" t="s">
        <v>144</v>
      </c>
      <c r="K9" s="290"/>
      <c r="L9" s="290"/>
      <c r="M9" s="290"/>
      <c r="N9" s="290"/>
      <c r="O9" s="290"/>
    </row>
    <row r="10" spans="1:16" ht="16.5" customHeight="1" x14ac:dyDescent="0.15">
      <c r="A10" s="13" t="s">
        <v>35</v>
      </c>
      <c r="B10" s="13" t="s">
        <v>36</v>
      </c>
      <c r="C10" s="191">
        <v>29</v>
      </c>
      <c r="D10" s="15" t="s">
        <v>117</v>
      </c>
      <c r="E10" s="13"/>
      <c r="F10" s="13"/>
      <c r="G10" s="13"/>
      <c r="H10" s="13"/>
      <c r="I10" s="62"/>
      <c r="J10" s="135">
        <v>99405</v>
      </c>
      <c r="K10" s="135">
        <v>121358</v>
      </c>
      <c r="L10" s="135">
        <v>97009</v>
      </c>
      <c r="M10" s="136">
        <v>72.099999999999994</v>
      </c>
      <c r="N10" s="136">
        <v>22.3</v>
      </c>
      <c r="O10" s="136">
        <v>23.8</v>
      </c>
      <c r="P10" s="12"/>
    </row>
    <row r="11" spans="1:16" ht="16.5" customHeight="1" x14ac:dyDescent="0.15">
      <c r="A11" s="137"/>
      <c r="B11" s="69"/>
      <c r="C11" s="191">
        <v>30</v>
      </c>
      <c r="D11" s="15" t="s">
        <v>117</v>
      </c>
      <c r="E11" s="13"/>
      <c r="F11" s="13"/>
      <c r="G11" s="13"/>
      <c r="H11" s="13"/>
      <c r="I11" s="62"/>
      <c r="J11" s="135">
        <v>103593</v>
      </c>
      <c r="K11" s="135">
        <v>139811</v>
      </c>
      <c r="L11" s="135">
        <v>121135</v>
      </c>
      <c r="M11" s="136">
        <v>69.3</v>
      </c>
      <c r="N11" s="136">
        <v>26.6</v>
      </c>
      <c r="O11" s="136">
        <v>24.1</v>
      </c>
      <c r="P11" s="12"/>
    </row>
    <row r="12" spans="1:16" ht="16.5" customHeight="1" x14ac:dyDescent="0.15">
      <c r="A12" s="137"/>
      <c r="B12" s="69"/>
      <c r="C12" s="191" t="s">
        <v>267</v>
      </c>
      <c r="D12" s="15" t="s">
        <v>117</v>
      </c>
      <c r="E12" s="13"/>
      <c r="F12" s="13"/>
      <c r="G12" s="13"/>
      <c r="H12" s="13"/>
      <c r="I12" s="62"/>
      <c r="J12" s="135">
        <v>109504</v>
      </c>
      <c r="K12" s="135">
        <v>152792</v>
      </c>
      <c r="L12" s="135">
        <v>149704</v>
      </c>
      <c r="M12" s="136">
        <v>67.900000000000006</v>
      </c>
      <c r="N12" s="136">
        <v>31.4</v>
      </c>
      <c r="O12" s="136">
        <v>23.9</v>
      </c>
      <c r="P12" s="12"/>
    </row>
    <row r="13" spans="1:16" ht="16.5" customHeight="1" x14ac:dyDescent="0.15">
      <c r="A13" s="13" t="s">
        <v>265</v>
      </c>
      <c r="B13" s="13" t="s">
        <v>266</v>
      </c>
      <c r="C13" s="191">
        <v>2</v>
      </c>
      <c r="D13" s="15" t="s">
        <v>117</v>
      </c>
      <c r="E13" s="13"/>
      <c r="F13" s="13"/>
      <c r="G13" s="13"/>
      <c r="H13" s="13"/>
      <c r="I13" s="62"/>
      <c r="J13" s="135">
        <v>110896</v>
      </c>
      <c r="K13" s="135">
        <v>192828</v>
      </c>
      <c r="L13" s="135">
        <v>175525</v>
      </c>
      <c r="M13" s="136">
        <v>61.3</v>
      </c>
      <c r="N13" s="136">
        <v>35.200000000000003</v>
      </c>
      <c r="O13" s="136">
        <v>26</v>
      </c>
      <c r="P13" s="12"/>
    </row>
    <row r="14" spans="1:16" s="20" customFormat="1" ht="16.5" customHeight="1" x14ac:dyDescent="0.15">
      <c r="A14" s="69"/>
      <c r="B14" s="69"/>
      <c r="C14" s="192">
        <v>3</v>
      </c>
      <c r="D14" s="69" t="s">
        <v>117</v>
      </c>
      <c r="E14" s="69"/>
      <c r="F14" s="69"/>
      <c r="G14" s="69"/>
      <c r="H14" s="69"/>
      <c r="I14" s="71"/>
      <c r="J14" s="124">
        <v>112634</v>
      </c>
      <c r="K14" s="124">
        <v>183213</v>
      </c>
      <c r="L14" s="124">
        <v>168706</v>
      </c>
      <c r="M14" s="125">
        <v>62.8</v>
      </c>
      <c r="N14" s="123">
        <v>34.200000000000003</v>
      </c>
      <c r="O14" s="123">
        <v>25.4</v>
      </c>
      <c r="P14" s="234"/>
    </row>
    <row r="15" spans="1:16" ht="16.5" customHeight="1" x14ac:dyDescent="0.15">
      <c r="A15" s="137"/>
      <c r="B15" s="69"/>
      <c r="C15" s="17"/>
      <c r="D15" s="18"/>
      <c r="E15" s="69"/>
      <c r="F15" s="69"/>
      <c r="G15" s="69"/>
      <c r="H15" s="69"/>
      <c r="I15" s="71"/>
      <c r="J15" s="138"/>
      <c r="K15" s="138"/>
      <c r="L15" s="138"/>
      <c r="M15" s="139"/>
      <c r="N15" s="98"/>
      <c r="O15" s="98"/>
    </row>
    <row r="16" spans="1:16" ht="16.5" customHeight="1" x14ac:dyDescent="0.15">
      <c r="A16" s="13" t="s">
        <v>265</v>
      </c>
      <c r="B16" s="13" t="s">
        <v>266</v>
      </c>
      <c r="C16" s="14">
        <v>3</v>
      </c>
      <c r="D16" s="15" t="s">
        <v>117</v>
      </c>
      <c r="E16" s="13">
        <v>1</v>
      </c>
      <c r="F16" s="13" t="s">
        <v>170</v>
      </c>
      <c r="G16" s="13">
        <v>3</v>
      </c>
      <c r="H16" s="13" t="s">
        <v>45</v>
      </c>
      <c r="I16" s="62" t="s">
        <v>46</v>
      </c>
      <c r="J16" s="140">
        <v>88983</v>
      </c>
      <c r="K16" s="140">
        <v>100048</v>
      </c>
      <c r="L16" s="140">
        <v>86621</v>
      </c>
      <c r="M16" s="141">
        <v>75.5</v>
      </c>
      <c r="N16" s="142">
        <v>21.3</v>
      </c>
      <c r="O16" s="141">
        <v>24.8</v>
      </c>
      <c r="P16" s="16"/>
    </row>
    <row r="17" spans="1:16" ht="16.5" customHeight="1" x14ac:dyDescent="0.15">
      <c r="A17" s="13"/>
      <c r="B17" s="13"/>
      <c r="C17" s="13"/>
      <c r="D17" s="13"/>
      <c r="E17" s="13">
        <v>4</v>
      </c>
      <c r="F17" s="13" t="s">
        <v>170</v>
      </c>
      <c r="G17" s="13">
        <v>6</v>
      </c>
      <c r="H17" s="13"/>
      <c r="I17" s="62"/>
      <c r="J17" s="140">
        <v>134599</v>
      </c>
      <c r="K17" s="140">
        <v>198291</v>
      </c>
      <c r="L17" s="140">
        <v>186713</v>
      </c>
      <c r="M17" s="141">
        <v>61.2</v>
      </c>
      <c r="N17" s="142">
        <v>36.6</v>
      </c>
      <c r="O17" s="141">
        <v>24.6</v>
      </c>
      <c r="P17" s="16"/>
    </row>
    <row r="18" spans="1:16" ht="16.5" customHeight="1" x14ac:dyDescent="0.15">
      <c r="A18" s="13"/>
      <c r="B18" s="13"/>
      <c r="C18" s="13"/>
      <c r="D18" s="13"/>
      <c r="E18" s="13">
        <v>7</v>
      </c>
      <c r="F18" s="13" t="s">
        <v>170</v>
      </c>
      <c r="G18" s="13">
        <v>9</v>
      </c>
      <c r="H18" s="13"/>
      <c r="I18" s="62"/>
      <c r="J18" s="140">
        <v>107946</v>
      </c>
      <c r="K18" s="140">
        <v>162789</v>
      </c>
      <c r="L18" s="140">
        <v>141115</v>
      </c>
      <c r="M18" s="141">
        <v>64.599999999999994</v>
      </c>
      <c r="N18" s="142">
        <v>30.7</v>
      </c>
      <c r="O18" s="141">
        <v>26.6</v>
      </c>
      <c r="P18" s="16"/>
    </row>
    <row r="19" spans="1:16" ht="16.5" customHeight="1" x14ac:dyDescent="0.15">
      <c r="A19" s="143"/>
      <c r="B19" s="143"/>
      <c r="C19" s="143"/>
      <c r="D19" s="143"/>
      <c r="E19" s="143">
        <v>10</v>
      </c>
      <c r="F19" s="143" t="s">
        <v>170</v>
      </c>
      <c r="G19" s="143">
        <v>12</v>
      </c>
      <c r="H19" s="143"/>
      <c r="I19" s="129"/>
      <c r="J19" s="140">
        <v>119009</v>
      </c>
      <c r="K19" s="140">
        <v>271723</v>
      </c>
      <c r="L19" s="140">
        <v>260375</v>
      </c>
      <c r="M19" s="141">
        <v>54.1</v>
      </c>
      <c r="N19" s="142">
        <v>44</v>
      </c>
      <c r="O19" s="141">
        <v>25.7</v>
      </c>
      <c r="P19" s="16"/>
    </row>
    <row r="20" spans="1:16" ht="16.5" customHeight="1" x14ac:dyDescent="0.15">
      <c r="A20" s="134"/>
      <c r="B20" s="134"/>
      <c r="C20" s="134"/>
      <c r="D20" s="134"/>
      <c r="E20" s="134"/>
      <c r="F20" s="134"/>
      <c r="G20" s="134"/>
      <c r="H20" s="134"/>
      <c r="I20" s="134"/>
      <c r="J20" s="325" t="s">
        <v>145</v>
      </c>
      <c r="K20" s="325"/>
      <c r="L20" s="325"/>
      <c r="M20" s="325"/>
      <c r="N20" s="325"/>
      <c r="O20" s="325"/>
    </row>
    <row r="21" spans="1:16" ht="16.5" customHeight="1" x14ac:dyDescent="0.15">
      <c r="A21" s="13" t="s">
        <v>35</v>
      </c>
      <c r="B21" s="13" t="s">
        <v>36</v>
      </c>
      <c r="C21" s="191">
        <v>29</v>
      </c>
      <c r="D21" s="15" t="s">
        <v>117</v>
      </c>
      <c r="E21" s="13"/>
      <c r="F21" s="13"/>
      <c r="G21" s="13"/>
      <c r="H21" s="13"/>
      <c r="I21" s="62"/>
      <c r="J21" s="90">
        <v>1.1000000000000001</v>
      </c>
      <c r="K21" s="90">
        <v>1.9</v>
      </c>
      <c r="L21" s="90">
        <v>6.3</v>
      </c>
      <c r="M21" s="127" t="s">
        <v>4</v>
      </c>
      <c r="N21" s="127" t="s">
        <v>4</v>
      </c>
      <c r="O21" s="127" t="s">
        <v>4</v>
      </c>
      <c r="P21" s="12"/>
    </row>
    <row r="22" spans="1:16" ht="16.5" customHeight="1" x14ac:dyDescent="0.15">
      <c r="A22" s="13"/>
      <c r="B22" s="68"/>
      <c r="C22" s="191">
        <v>30</v>
      </c>
      <c r="D22" s="15" t="s">
        <v>117</v>
      </c>
      <c r="E22" s="13"/>
      <c r="F22" s="13"/>
      <c r="G22" s="13"/>
      <c r="H22" s="13"/>
      <c r="I22" s="62"/>
      <c r="J22" s="90">
        <v>4.2</v>
      </c>
      <c r="K22" s="90">
        <v>15.2</v>
      </c>
      <c r="L22" s="90">
        <v>24.9</v>
      </c>
      <c r="M22" s="127" t="s">
        <v>4</v>
      </c>
      <c r="N22" s="127" t="s">
        <v>4</v>
      </c>
      <c r="O22" s="127" t="s">
        <v>4</v>
      </c>
      <c r="P22" s="12"/>
    </row>
    <row r="23" spans="1:16" ht="16.5" customHeight="1" x14ac:dyDescent="0.15">
      <c r="A23" s="13"/>
      <c r="B23" s="69"/>
      <c r="C23" s="191" t="s">
        <v>267</v>
      </c>
      <c r="D23" s="15" t="s">
        <v>117</v>
      </c>
      <c r="E23" s="13"/>
      <c r="F23" s="13"/>
      <c r="G23" s="13"/>
      <c r="H23" s="13"/>
      <c r="I23" s="62"/>
      <c r="J23" s="90">
        <v>5.7</v>
      </c>
      <c r="K23" s="90">
        <v>9.3000000000000007</v>
      </c>
      <c r="L23" s="90">
        <v>23.6</v>
      </c>
      <c r="M23" s="127" t="s">
        <v>4</v>
      </c>
      <c r="N23" s="127" t="s">
        <v>4</v>
      </c>
      <c r="O23" s="127" t="s">
        <v>4</v>
      </c>
      <c r="P23" s="12"/>
    </row>
    <row r="24" spans="1:16" ht="16.5" customHeight="1" x14ac:dyDescent="0.15">
      <c r="A24" s="13" t="s">
        <v>265</v>
      </c>
      <c r="B24" s="13" t="s">
        <v>266</v>
      </c>
      <c r="C24" s="191">
        <v>2</v>
      </c>
      <c r="D24" s="15" t="s">
        <v>117</v>
      </c>
      <c r="E24" s="13"/>
      <c r="F24" s="13"/>
      <c r="G24" s="13"/>
      <c r="H24" s="13"/>
      <c r="I24" s="62"/>
      <c r="J24" s="90">
        <v>1.3</v>
      </c>
      <c r="K24" s="90">
        <v>26.2</v>
      </c>
      <c r="L24" s="90">
        <v>17.2</v>
      </c>
      <c r="M24" s="127" t="s">
        <v>4</v>
      </c>
      <c r="N24" s="127" t="s">
        <v>4</v>
      </c>
      <c r="O24" s="127" t="s">
        <v>4</v>
      </c>
      <c r="P24" s="12"/>
    </row>
    <row r="25" spans="1:16" s="23" customFormat="1" ht="16.5" customHeight="1" x14ac:dyDescent="0.15">
      <c r="A25" s="69"/>
      <c r="B25" s="69"/>
      <c r="C25" s="192">
        <v>3</v>
      </c>
      <c r="D25" s="69" t="s">
        <v>117</v>
      </c>
      <c r="J25" s="144">
        <v>1.6</v>
      </c>
      <c r="K25" s="126">
        <v>-5</v>
      </c>
      <c r="L25" s="126">
        <v>-3.9</v>
      </c>
      <c r="M25" s="235" t="s">
        <v>4</v>
      </c>
      <c r="N25" s="235" t="s">
        <v>4</v>
      </c>
      <c r="O25" s="235" t="s">
        <v>4</v>
      </c>
      <c r="P25" s="236"/>
    </row>
    <row r="26" spans="1:16" ht="16.5" customHeight="1" x14ac:dyDescent="0.15">
      <c r="A26" s="13"/>
      <c r="B26" s="69"/>
      <c r="C26" s="17"/>
      <c r="D26" s="18"/>
      <c r="E26" s="69"/>
      <c r="F26" s="69"/>
      <c r="G26" s="69"/>
      <c r="H26" s="69"/>
      <c r="I26" s="71"/>
      <c r="J26" s="139"/>
      <c r="K26" s="139"/>
      <c r="L26" s="139"/>
      <c r="M26" s="38"/>
      <c r="N26" s="145"/>
      <c r="O26" s="38"/>
    </row>
    <row r="27" spans="1:16" ht="16.5" customHeight="1" x14ac:dyDescent="0.15">
      <c r="A27" s="13" t="s">
        <v>265</v>
      </c>
      <c r="B27" s="13" t="s">
        <v>266</v>
      </c>
      <c r="C27" s="14">
        <v>3</v>
      </c>
      <c r="D27" s="15" t="s">
        <v>117</v>
      </c>
      <c r="E27" s="13">
        <v>1</v>
      </c>
      <c r="F27" s="13" t="s">
        <v>170</v>
      </c>
      <c r="G27" s="13">
        <v>3</v>
      </c>
      <c r="H27" s="13" t="s">
        <v>45</v>
      </c>
      <c r="I27" s="62" t="s">
        <v>46</v>
      </c>
      <c r="J27" s="142">
        <v>-0.8</v>
      </c>
      <c r="K27" s="142">
        <v>-1.8</v>
      </c>
      <c r="L27" s="142">
        <v>-3.7</v>
      </c>
      <c r="M27" s="197" t="s">
        <v>4</v>
      </c>
      <c r="N27" s="127" t="s">
        <v>4</v>
      </c>
      <c r="O27" s="127" t="s">
        <v>4</v>
      </c>
      <c r="P27" s="317"/>
    </row>
    <row r="28" spans="1:16" ht="16.5" customHeight="1" x14ac:dyDescent="0.15">
      <c r="A28" s="13"/>
      <c r="B28" s="13"/>
      <c r="C28" s="13"/>
      <c r="D28" s="13"/>
      <c r="E28" s="13">
        <v>4</v>
      </c>
      <c r="F28" s="13" t="s">
        <v>170</v>
      </c>
      <c r="G28" s="13">
        <v>6</v>
      </c>
      <c r="H28" s="13"/>
      <c r="I28" s="62"/>
      <c r="J28" s="142">
        <v>1.7</v>
      </c>
      <c r="K28" s="142">
        <v>-23</v>
      </c>
      <c r="L28" s="142">
        <v>-23.2</v>
      </c>
      <c r="M28" s="197" t="s">
        <v>4</v>
      </c>
      <c r="N28" s="127" t="s">
        <v>4</v>
      </c>
      <c r="O28" s="127" t="s">
        <v>4</v>
      </c>
      <c r="P28" s="317"/>
    </row>
    <row r="29" spans="1:16" ht="16.5" customHeight="1" x14ac:dyDescent="0.15">
      <c r="A29" s="13"/>
      <c r="B29" s="13"/>
      <c r="C29" s="13"/>
      <c r="D29" s="13"/>
      <c r="E29" s="13">
        <v>7</v>
      </c>
      <c r="F29" s="13" t="s">
        <v>170</v>
      </c>
      <c r="G29" s="13">
        <v>9</v>
      </c>
      <c r="H29" s="13"/>
      <c r="I29" s="62"/>
      <c r="J29" s="142">
        <v>6.2</v>
      </c>
      <c r="K29" s="142">
        <v>1.4</v>
      </c>
      <c r="L29" s="142">
        <v>6.8</v>
      </c>
      <c r="M29" s="197" t="s">
        <v>4</v>
      </c>
      <c r="N29" s="127" t="s">
        <v>4</v>
      </c>
      <c r="O29" s="127" t="s">
        <v>4</v>
      </c>
      <c r="P29" s="317"/>
    </row>
    <row r="30" spans="1:16" ht="16.5" customHeight="1" thickBot="1" x14ac:dyDescent="0.2">
      <c r="A30" s="143"/>
      <c r="B30" s="143"/>
      <c r="C30" s="143"/>
      <c r="D30" s="143"/>
      <c r="E30" s="143">
        <v>10</v>
      </c>
      <c r="F30" s="143" t="s">
        <v>170</v>
      </c>
      <c r="G30" s="143">
        <v>12</v>
      </c>
      <c r="H30" s="143"/>
      <c r="I30" s="129"/>
      <c r="J30" s="142">
        <v>-0.7</v>
      </c>
      <c r="K30" s="142">
        <v>8.1</v>
      </c>
      <c r="L30" s="142">
        <v>10</v>
      </c>
      <c r="M30" s="197" t="s">
        <v>4</v>
      </c>
      <c r="N30" s="127" t="s">
        <v>4</v>
      </c>
      <c r="O30" s="127" t="s">
        <v>4</v>
      </c>
      <c r="P30" s="317"/>
    </row>
    <row r="31" spans="1:16" ht="19.5" customHeight="1" x14ac:dyDescent="0.15">
      <c r="A31" s="294" t="s">
        <v>19</v>
      </c>
      <c r="B31" s="294"/>
      <c r="C31" s="294"/>
      <c r="D31" s="294"/>
      <c r="E31" s="294"/>
      <c r="F31" s="294"/>
      <c r="G31" s="294"/>
      <c r="H31" s="294"/>
      <c r="I31" s="295"/>
      <c r="J31" s="318" t="s">
        <v>3</v>
      </c>
      <c r="K31" s="319"/>
      <c r="L31" s="319"/>
      <c r="M31" s="319"/>
      <c r="N31" s="319"/>
      <c r="O31" s="319"/>
    </row>
    <row r="32" spans="1:16" ht="20.100000000000001" customHeight="1" x14ac:dyDescent="0.15">
      <c r="A32" s="296"/>
      <c r="B32" s="296"/>
      <c r="C32" s="296"/>
      <c r="D32" s="296"/>
      <c r="E32" s="296"/>
      <c r="F32" s="296"/>
      <c r="G32" s="296"/>
      <c r="H32" s="296"/>
      <c r="I32" s="297"/>
      <c r="J32" s="113"/>
      <c r="K32" s="113" t="s">
        <v>146</v>
      </c>
      <c r="L32" s="113" t="s">
        <v>147</v>
      </c>
      <c r="M32" s="113" t="s">
        <v>148</v>
      </c>
      <c r="N32" s="113" t="s">
        <v>149</v>
      </c>
      <c r="O32" s="118" t="s">
        <v>150</v>
      </c>
    </row>
    <row r="33" spans="1:16" ht="20.100000000000001" customHeight="1" x14ac:dyDescent="0.15">
      <c r="A33" s="296"/>
      <c r="B33" s="296"/>
      <c r="C33" s="296"/>
      <c r="D33" s="296"/>
      <c r="E33" s="296"/>
      <c r="F33" s="296"/>
      <c r="G33" s="296"/>
      <c r="H33" s="296"/>
      <c r="I33" s="297"/>
      <c r="J33" s="202" t="s">
        <v>50</v>
      </c>
      <c r="K33" s="202" t="s">
        <v>52</v>
      </c>
      <c r="L33" s="202" t="s">
        <v>53</v>
      </c>
      <c r="M33" s="202" t="s">
        <v>67</v>
      </c>
      <c r="N33" s="202" t="s">
        <v>151</v>
      </c>
      <c r="O33" s="204" t="s">
        <v>66</v>
      </c>
    </row>
    <row r="34" spans="1:16" ht="20.100000000000001" customHeight="1" x14ac:dyDescent="0.15">
      <c r="A34" s="298"/>
      <c r="B34" s="298"/>
      <c r="C34" s="298"/>
      <c r="D34" s="298"/>
      <c r="E34" s="298"/>
      <c r="F34" s="298"/>
      <c r="G34" s="298"/>
      <c r="H34" s="298"/>
      <c r="I34" s="299"/>
      <c r="J34" s="120"/>
      <c r="K34" s="120"/>
      <c r="L34" s="120"/>
      <c r="M34" s="203" t="s">
        <v>292</v>
      </c>
      <c r="N34" s="203" t="s">
        <v>292</v>
      </c>
      <c r="O34" s="205" t="s">
        <v>293</v>
      </c>
    </row>
    <row r="35" spans="1:16" ht="20.100000000000001" customHeight="1" x14ac:dyDescent="0.15">
      <c r="A35" s="134"/>
      <c r="B35" s="134"/>
      <c r="C35" s="134"/>
      <c r="D35" s="134"/>
      <c r="E35" s="134"/>
      <c r="F35" s="134"/>
      <c r="G35" s="134"/>
      <c r="H35" s="134"/>
      <c r="I35" s="134"/>
      <c r="J35" s="290" t="s">
        <v>152</v>
      </c>
      <c r="K35" s="290"/>
      <c r="L35" s="290"/>
      <c r="M35" s="290"/>
      <c r="N35" s="290"/>
      <c r="O35" s="290"/>
    </row>
    <row r="36" spans="1:16" ht="20.100000000000001" customHeight="1" x14ac:dyDescent="0.15">
      <c r="A36" s="13" t="s">
        <v>35</v>
      </c>
      <c r="B36" s="13" t="s">
        <v>36</v>
      </c>
      <c r="C36" s="191">
        <v>29</v>
      </c>
      <c r="D36" s="15" t="s">
        <v>117</v>
      </c>
      <c r="E36" s="13"/>
      <c r="F36" s="13"/>
      <c r="G36" s="13"/>
      <c r="H36" s="13"/>
      <c r="I36" s="13"/>
      <c r="J36" s="146">
        <v>59949</v>
      </c>
      <c r="K36" s="147" t="s">
        <v>4</v>
      </c>
      <c r="L36" s="147" t="s">
        <v>4</v>
      </c>
      <c r="M36" s="65">
        <v>69.400000000000006</v>
      </c>
      <c r="N36" s="147" t="s">
        <v>4</v>
      </c>
      <c r="O36" s="65">
        <v>28.8</v>
      </c>
    </row>
    <row r="37" spans="1:16" ht="20.100000000000001" customHeight="1" x14ac:dyDescent="0.15">
      <c r="A37" s="13"/>
      <c r="B37" s="68"/>
      <c r="C37" s="191">
        <v>30</v>
      </c>
      <c r="D37" s="15" t="s">
        <v>117</v>
      </c>
      <c r="E37" s="13"/>
      <c r="F37" s="13"/>
      <c r="G37" s="13"/>
      <c r="H37" s="13"/>
      <c r="I37" s="13"/>
      <c r="J37" s="146">
        <v>52563</v>
      </c>
      <c r="K37" s="42" t="s">
        <v>4</v>
      </c>
      <c r="L37" s="42" t="s">
        <v>4</v>
      </c>
      <c r="M37" s="38">
        <v>63</v>
      </c>
      <c r="N37" s="42" t="s">
        <v>4</v>
      </c>
      <c r="O37" s="38">
        <v>33.200000000000003</v>
      </c>
    </row>
    <row r="38" spans="1:16" ht="20.100000000000001" customHeight="1" x14ac:dyDescent="0.15">
      <c r="A38" s="13"/>
      <c r="B38" s="69"/>
      <c r="C38" s="191" t="s">
        <v>267</v>
      </c>
      <c r="D38" s="15" t="s">
        <v>117</v>
      </c>
      <c r="E38" s="13"/>
      <c r="F38" s="13"/>
      <c r="G38" s="13"/>
      <c r="H38" s="13"/>
      <c r="I38" s="13"/>
      <c r="J38" s="146">
        <v>81226</v>
      </c>
      <c r="K38" s="42" t="s">
        <v>4</v>
      </c>
      <c r="L38" s="42" t="s">
        <v>4</v>
      </c>
      <c r="M38" s="38">
        <v>60.5</v>
      </c>
      <c r="N38" s="42" t="s">
        <v>4</v>
      </c>
      <c r="O38" s="38">
        <v>29.1</v>
      </c>
      <c r="P38" s="19"/>
    </row>
    <row r="39" spans="1:16" s="13" customFormat="1" ht="20.100000000000001" customHeight="1" x14ac:dyDescent="0.15">
      <c r="A39" s="13" t="s">
        <v>265</v>
      </c>
      <c r="B39" s="13" t="s">
        <v>266</v>
      </c>
      <c r="C39" s="191">
        <v>2</v>
      </c>
      <c r="D39" s="15" t="s">
        <v>117</v>
      </c>
      <c r="J39" s="146">
        <v>63830</v>
      </c>
      <c r="K39" s="42" t="s">
        <v>4</v>
      </c>
      <c r="L39" s="42" t="s">
        <v>4</v>
      </c>
      <c r="M39" s="38">
        <v>61.089784467874338</v>
      </c>
      <c r="N39" s="42" t="s">
        <v>4</v>
      </c>
      <c r="O39" s="38">
        <v>33.65350893479723</v>
      </c>
    </row>
    <row r="40" spans="1:16" s="23" customFormat="1" ht="20.100000000000001" customHeight="1" thickBot="1" x14ac:dyDescent="0.2">
      <c r="A40" s="69"/>
      <c r="B40" s="69"/>
      <c r="C40" s="192">
        <v>3</v>
      </c>
      <c r="D40" s="69" t="s">
        <v>117</v>
      </c>
      <c r="E40" s="20"/>
      <c r="F40" s="20"/>
      <c r="G40" s="20"/>
      <c r="H40" s="20"/>
      <c r="I40" s="20"/>
      <c r="J40" s="148">
        <v>82772</v>
      </c>
      <c r="K40" s="237" t="s">
        <v>4</v>
      </c>
      <c r="L40" s="237" t="s">
        <v>4</v>
      </c>
      <c r="M40" s="149">
        <f>271410/(517698-82772)*100</f>
        <v>62.403719253390236</v>
      </c>
      <c r="N40" s="237" t="s">
        <v>4</v>
      </c>
      <c r="O40" s="149">
        <f>(80031/271410)*100</f>
        <v>29.487122803139158</v>
      </c>
      <c r="P40" s="236"/>
    </row>
    <row r="41" spans="1:16" s="21" customFormat="1" ht="12.75" customHeight="1" x14ac:dyDescent="0.15">
      <c r="A41" s="320" t="s">
        <v>110</v>
      </c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</row>
    <row r="42" spans="1:16" s="21" customFormat="1" ht="12.75" customHeight="1" x14ac:dyDescent="0.15">
      <c r="A42" s="316" t="s">
        <v>153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</row>
    <row r="43" spans="1:16" s="21" customFormat="1" ht="12.75" customHeight="1" x14ac:dyDescent="0.15">
      <c r="A43" s="316" t="s">
        <v>158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</row>
    <row r="44" spans="1:16" s="21" customFormat="1" ht="12.75" customHeight="1" x14ac:dyDescent="0.15">
      <c r="A44" s="316" t="s">
        <v>154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</row>
    <row r="45" spans="1:16" ht="15.75" customHeight="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</row>
    <row r="46" spans="1:16" ht="15.75" customHeight="1" x14ac:dyDescent="0.15">
      <c r="A46" s="206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</row>
    <row r="47" spans="1:16" s="14" customFormat="1" ht="15.75" customHeight="1" x14ac:dyDescent="0.15"/>
    <row r="48" spans="1:16" s="14" customFormat="1" ht="15.75" customHeight="1" x14ac:dyDescent="0.15"/>
    <row r="49" spans="1:8" x14ac:dyDescent="0.15">
      <c r="A49" s="11" t="s">
        <v>155</v>
      </c>
    </row>
    <row r="57" spans="1:8" x14ac:dyDescent="0.15">
      <c r="G57" s="14"/>
      <c r="H57" s="14"/>
    </row>
  </sheetData>
  <mergeCells count="14">
    <mergeCell ref="A1:O1"/>
    <mergeCell ref="A3:O3"/>
    <mergeCell ref="A5:I8"/>
    <mergeCell ref="J5:O5"/>
    <mergeCell ref="A43:O43"/>
    <mergeCell ref="J9:O9"/>
    <mergeCell ref="A42:O42"/>
    <mergeCell ref="J20:O20"/>
    <mergeCell ref="A44:O44"/>
    <mergeCell ref="P27:P30"/>
    <mergeCell ref="A31:I34"/>
    <mergeCell ref="J31:O31"/>
    <mergeCell ref="J35:O35"/>
    <mergeCell ref="A41:O41"/>
  </mergeCells>
  <phoneticPr fontId="4"/>
  <printOptions horizontalCentered="1"/>
  <pageMargins left="0.59055118110236227" right="0.59055118110236227" top="0.78740157480314965" bottom="0.78740157480314965" header="0.51181102362204722" footer="0.11811023622047245"/>
  <pageSetup paperSize="9" scale="95" firstPageNumber="192" orientation="portrait" r:id="rId1"/>
  <headerFooter scaleWithDoc="0"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Normal="100" zoomScaleSheetLayoutView="100" workbookViewId="0">
      <selection sqref="A1:I1"/>
    </sheetView>
  </sheetViews>
  <sheetFormatPr defaultRowHeight="12" x14ac:dyDescent="0.15"/>
  <cols>
    <col min="1" max="1" width="17.5" style="29" customWidth="1"/>
    <col min="2" max="2" width="23.75" style="29" customWidth="1"/>
    <col min="3" max="4" width="8.625" style="29" customWidth="1"/>
    <col min="5" max="5" width="6.75" style="29" bestFit="1" customWidth="1"/>
    <col min="6" max="6" width="6.5" style="29" bestFit="1" customWidth="1"/>
    <col min="7" max="7" width="6.75" style="29" bestFit="1" customWidth="1"/>
    <col min="8" max="9" width="8.25" style="29" bestFit="1" customWidth="1"/>
    <col min="10" max="16384" width="9" style="29"/>
  </cols>
  <sheetData>
    <row r="1" spans="1:10" ht="18.75" x14ac:dyDescent="0.15">
      <c r="A1" s="328" t="s">
        <v>283</v>
      </c>
      <c r="B1" s="328"/>
      <c r="C1" s="328"/>
      <c r="D1" s="328"/>
      <c r="E1" s="328"/>
      <c r="F1" s="328"/>
      <c r="G1" s="328"/>
      <c r="H1" s="328"/>
      <c r="I1" s="328"/>
    </row>
    <row r="2" spans="1:10" ht="15.75" customHeight="1" x14ac:dyDescent="0.15">
      <c r="A2" s="329" t="s">
        <v>160</v>
      </c>
      <c r="B2" s="329"/>
      <c r="C2" s="329"/>
      <c r="D2" s="329"/>
      <c r="E2" s="329"/>
      <c r="F2" s="329"/>
      <c r="G2" s="329"/>
      <c r="H2" s="329"/>
      <c r="I2" s="329"/>
    </row>
    <row r="3" spans="1:10" ht="18.75" customHeight="1" x14ac:dyDescent="0.15">
      <c r="A3" s="330" t="s">
        <v>161</v>
      </c>
      <c r="B3" s="330"/>
      <c r="C3" s="330"/>
      <c r="D3" s="330"/>
      <c r="E3" s="330"/>
      <c r="F3" s="330"/>
      <c r="G3" s="330"/>
      <c r="H3" s="330"/>
      <c r="I3" s="330"/>
    </row>
    <row r="4" spans="1:10" ht="13.5" customHeight="1" thickBot="1" x14ac:dyDescent="0.2">
      <c r="A4" s="150" t="s">
        <v>162</v>
      </c>
      <c r="B4" s="150"/>
      <c r="C4" s="150"/>
      <c r="D4" s="150"/>
      <c r="E4" s="150"/>
      <c r="F4" s="150"/>
      <c r="G4" s="150"/>
      <c r="H4" s="331" t="s">
        <v>163</v>
      </c>
      <c r="I4" s="331"/>
      <c r="J4" s="30"/>
    </row>
    <row r="5" spans="1:10" ht="17.25" customHeight="1" x14ac:dyDescent="0.15">
      <c r="A5" s="151"/>
      <c r="B5" s="152"/>
      <c r="C5" s="332" t="s">
        <v>270</v>
      </c>
      <c r="D5" s="334" t="s">
        <v>288</v>
      </c>
      <c r="E5" s="336" t="s">
        <v>164</v>
      </c>
      <c r="F5" s="337"/>
      <c r="G5" s="338"/>
      <c r="H5" s="345" t="s">
        <v>165</v>
      </c>
      <c r="I5" s="332" t="s">
        <v>166</v>
      </c>
      <c r="J5" s="30"/>
    </row>
    <row r="6" spans="1:10" ht="17.25" customHeight="1" x14ac:dyDescent="0.15">
      <c r="A6" s="350" t="s">
        <v>294</v>
      </c>
      <c r="B6" s="351"/>
      <c r="C6" s="333"/>
      <c r="D6" s="335"/>
      <c r="E6" s="339"/>
      <c r="F6" s="340"/>
      <c r="G6" s="341"/>
      <c r="H6" s="346"/>
      <c r="I6" s="348"/>
      <c r="J6" s="30"/>
    </row>
    <row r="7" spans="1:10" ht="17.25" customHeight="1" x14ac:dyDescent="0.15">
      <c r="A7" s="153"/>
      <c r="B7" s="154"/>
      <c r="C7" s="155" t="s">
        <v>167</v>
      </c>
      <c r="D7" s="156" t="s">
        <v>167</v>
      </c>
      <c r="E7" s="342"/>
      <c r="F7" s="343"/>
      <c r="G7" s="344"/>
      <c r="H7" s="347"/>
      <c r="I7" s="349"/>
      <c r="J7" s="30"/>
    </row>
    <row r="8" spans="1:10" ht="23.45" customHeight="1" x14ac:dyDescent="0.15">
      <c r="A8" s="157" t="s">
        <v>168</v>
      </c>
      <c r="B8" s="158" t="s">
        <v>169</v>
      </c>
      <c r="C8" s="159">
        <v>2275</v>
      </c>
      <c r="D8" s="160">
        <v>2205</v>
      </c>
      <c r="E8" s="185">
        <v>1814</v>
      </c>
      <c r="F8" s="161" t="s">
        <v>170</v>
      </c>
      <c r="G8" s="186">
        <v>2571</v>
      </c>
      <c r="H8" s="187">
        <v>1295</v>
      </c>
      <c r="I8" s="188">
        <v>3218</v>
      </c>
      <c r="J8" s="30"/>
    </row>
    <row r="9" spans="1:10" ht="23.45" customHeight="1" x14ac:dyDescent="0.15">
      <c r="A9" s="157" t="s">
        <v>171</v>
      </c>
      <c r="B9" s="162" t="s">
        <v>172</v>
      </c>
      <c r="C9" s="159">
        <v>170</v>
      </c>
      <c r="D9" s="160">
        <v>163</v>
      </c>
      <c r="E9" s="189">
        <v>105</v>
      </c>
      <c r="F9" s="161" t="s">
        <v>170</v>
      </c>
      <c r="G9" s="186">
        <v>192</v>
      </c>
      <c r="H9" s="187">
        <v>105</v>
      </c>
      <c r="I9" s="188">
        <v>249</v>
      </c>
      <c r="J9" s="30"/>
    </row>
    <row r="10" spans="1:10" ht="23.45" customHeight="1" x14ac:dyDescent="0.15">
      <c r="A10" s="157" t="s">
        <v>173</v>
      </c>
      <c r="B10" s="162" t="s">
        <v>174</v>
      </c>
      <c r="C10" s="159">
        <v>231</v>
      </c>
      <c r="D10" s="160">
        <v>231</v>
      </c>
      <c r="E10" s="189">
        <v>213</v>
      </c>
      <c r="F10" s="161" t="s">
        <v>170</v>
      </c>
      <c r="G10" s="186">
        <v>257</v>
      </c>
      <c r="H10" s="187">
        <v>100</v>
      </c>
      <c r="I10" s="188">
        <v>577</v>
      </c>
      <c r="J10" s="30"/>
    </row>
    <row r="11" spans="1:10" ht="23.45" customHeight="1" x14ac:dyDescent="0.15">
      <c r="A11" s="157" t="s">
        <v>175</v>
      </c>
      <c r="B11" s="162" t="s">
        <v>176</v>
      </c>
      <c r="C11" s="159">
        <v>195</v>
      </c>
      <c r="D11" s="160">
        <v>198</v>
      </c>
      <c r="E11" s="189">
        <v>181</v>
      </c>
      <c r="F11" s="161" t="s">
        <v>170</v>
      </c>
      <c r="G11" s="186">
        <v>204</v>
      </c>
      <c r="H11" s="187">
        <v>107</v>
      </c>
      <c r="I11" s="188">
        <v>292</v>
      </c>
      <c r="J11" s="30"/>
    </row>
    <row r="12" spans="1:10" ht="23.45" customHeight="1" x14ac:dyDescent="0.15">
      <c r="A12" s="157" t="s">
        <v>177</v>
      </c>
      <c r="B12" s="163" t="s">
        <v>257</v>
      </c>
      <c r="C12" s="159">
        <v>227</v>
      </c>
      <c r="D12" s="160">
        <v>234</v>
      </c>
      <c r="E12" s="189">
        <v>192</v>
      </c>
      <c r="F12" s="161" t="s">
        <v>170</v>
      </c>
      <c r="G12" s="186">
        <v>268</v>
      </c>
      <c r="H12" s="187">
        <v>107</v>
      </c>
      <c r="I12" s="188">
        <v>321</v>
      </c>
      <c r="J12" s="30"/>
    </row>
    <row r="13" spans="1:10" ht="23.45" customHeight="1" x14ac:dyDescent="0.15">
      <c r="A13" s="164" t="s">
        <v>251</v>
      </c>
      <c r="B13" s="162" t="s">
        <v>178</v>
      </c>
      <c r="C13" s="159">
        <v>318</v>
      </c>
      <c r="D13" s="160">
        <v>360</v>
      </c>
      <c r="E13" s="189">
        <v>257</v>
      </c>
      <c r="F13" s="161" t="s">
        <v>170</v>
      </c>
      <c r="G13" s="186">
        <v>430</v>
      </c>
      <c r="H13" s="187">
        <v>213</v>
      </c>
      <c r="I13" s="188">
        <v>583</v>
      </c>
      <c r="J13" s="30"/>
    </row>
    <row r="14" spans="1:10" ht="23.45" customHeight="1" x14ac:dyDescent="0.15">
      <c r="A14" s="157" t="s">
        <v>179</v>
      </c>
      <c r="B14" s="165" t="s">
        <v>273</v>
      </c>
      <c r="C14" s="159">
        <v>443</v>
      </c>
      <c r="D14" s="160">
        <v>443</v>
      </c>
      <c r="E14" s="189">
        <v>429</v>
      </c>
      <c r="F14" s="161" t="s">
        <v>170</v>
      </c>
      <c r="G14" s="186">
        <v>443</v>
      </c>
      <c r="H14" s="187">
        <v>247</v>
      </c>
      <c r="I14" s="188">
        <v>496</v>
      </c>
      <c r="J14" s="30"/>
    </row>
    <row r="15" spans="1:10" ht="23.45" customHeight="1" x14ac:dyDescent="0.15">
      <c r="A15" s="157" t="s">
        <v>180</v>
      </c>
      <c r="B15" s="163" t="s">
        <v>252</v>
      </c>
      <c r="C15" s="159">
        <v>222</v>
      </c>
      <c r="D15" s="160">
        <v>228</v>
      </c>
      <c r="E15" s="189">
        <v>186</v>
      </c>
      <c r="F15" s="161" t="s">
        <v>170</v>
      </c>
      <c r="G15" s="186">
        <v>258</v>
      </c>
      <c r="H15" s="187">
        <v>158</v>
      </c>
      <c r="I15" s="188">
        <v>364</v>
      </c>
      <c r="J15" s="30"/>
    </row>
    <row r="16" spans="1:10" ht="23.45" customHeight="1" x14ac:dyDescent="0.15">
      <c r="A16" s="157" t="s">
        <v>181</v>
      </c>
      <c r="B16" s="163" t="s">
        <v>253</v>
      </c>
      <c r="C16" s="159">
        <v>971</v>
      </c>
      <c r="D16" s="241">
        <v>1001</v>
      </c>
      <c r="E16" s="189">
        <v>710</v>
      </c>
      <c r="F16" s="161" t="s">
        <v>170</v>
      </c>
      <c r="G16" s="186">
        <v>1261</v>
      </c>
      <c r="H16" s="187">
        <v>645</v>
      </c>
      <c r="I16" s="188">
        <v>1512</v>
      </c>
      <c r="J16" s="30"/>
    </row>
    <row r="17" spans="1:10" ht="23.45" customHeight="1" x14ac:dyDescent="0.15">
      <c r="A17" s="157" t="s">
        <v>182</v>
      </c>
      <c r="B17" s="162" t="s">
        <v>183</v>
      </c>
      <c r="C17" s="159">
        <v>222</v>
      </c>
      <c r="D17" s="160">
        <v>223</v>
      </c>
      <c r="E17" s="189">
        <v>203</v>
      </c>
      <c r="F17" s="161" t="s">
        <v>170</v>
      </c>
      <c r="G17" s="186">
        <v>257</v>
      </c>
      <c r="H17" s="187">
        <v>127</v>
      </c>
      <c r="I17" s="188">
        <v>321</v>
      </c>
      <c r="J17" s="30"/>
    </row>
    <row r="18" spans="1:10" ht="23.45" customHeight="1" x14ac:dyDescent="0.15">
      <c r="A18" s="157" t="s">
        <v>184</v>
      </c>
      <c r="B18" s="162" t="s">
        <v>185</v>
      </c>
      <c r="C18" s="159">
        <v>392</v>
      </c>
      <c r="D18" s="160">
        <v>347</v>
      </c>
      <c r="E18" s="189">
        <v>258</v>
      </c>
      <c r="F18" s="161" t="s">
        <v>170</v>
      </c>
      <c r="G18" s="186">
        <v>429</v>
      </c>
      <c r="H18" s="187">
        <v>184</v>
      </c>
      <c r="I18" s="188">
        <v>598</v>
      </c>
      <c r="J18" s="30"/>
    </row>
    <row r="19" spans="1:10" ht="23.45" customHeight="1" x14ac:dyDescent="0.15">
      <c r="A19" s="157" t="s">
        <v>186</v>
      </c>
      <c r="B19" s="162" t="s">
        <v>113</v>
      </c>
      <c r="C19" s="159">
        <v>245</v>
      </c>
      <c r="D19" s="160">
        <v>227</v>
      </c>
      <c r="E19" s="189">
        <v>192</v>
      </c>
      <c r="F19" s="161" t="s">
        <v>170</v>
      </c>
      <c r="G19" s="186">
        <v>258</v>
      </c>
      <c r="H19" s="187">
        <v>105</v>
      </c>
      <c r="I19" s="188">
        <v>338</v>
      </c>
      <c r="J19" s="30"/>
    </row>
    <row r="20" spans="1:10" ht="23.45" customHeight="1" x14ac:dyDescent="0.15">
      <c r="A20" s="157" t="s">
        <v>187</v>
      </c>
      <c r="B20" s="162" t="s">
        <v>114</v>
      </c>
      <c r="C20" s="159">
        <v>130</v>
      </c>
      <c r="D20" s="160">
        <v>135</v>
      </c>
      <c r="E20" s="189">
        <v>98</v>
      </c>
      <c r="F20" s="161" t="s">
        <v>170</v>
      </c>
      <c r="G20" s="186">
        <v>149</v>
      </c>
      <c r="H20" s="187">
        <v>78</v>
      </c>
      <c r="I20" s="188">
        <v>348</v>
      </c>
      <c r="J20" s="30"/>
    </row>
    <row r="21" spans="1:10" ht="23.45" customHeight="1" x14ac:dyDescent="0.15">
      <c r="A21" s="157" t="s">
        <v>188</v>
      </c>
      <c r="B21" s="162" t="s">
        <v>189</v>
      </c>
      <c r="C21" s="159">
        <v>217</v>
      </c>
      <c r="D21" s="160">
        <v>218</v>
      </c>
      <c r="E21" s="189">
        <v>192</v>
      </c>
      <c r="F21" s="161" t="s">
        <v>170</v>
      </c>
      <c r="G21" s="186">
        <v>247</v>
      </c>
      <c r="H21" s="187">
        <v>172</v>
      </c>
      <c r="I21" s="188">
        <v>298</v>
      </c>
      <c r="J21" s="30"/>
    </row>
    <row r="22" spans="1:10" ht="23.45" customHeight="1" x14ac:dyDescent="0.15">
      <c r="A22" s="157" t="s">
        <v>190</v>
      </c>
      <c r="B22" s="162" t="s">
        <v>115</v>
      </c>
      <c r="C22" s="159">
        <v>411</v>
      </c>
      <c r="D22" s="160">
        <v>461</v>
      </c>
      <c r="E22" s="189">
        <v>305</v>
      </c>
      <c r="F22" s="161" t="s">
        <v>170</v>
      </c>
      <c r="G22" s="186">
        <v>565</v>
      </c>
      <c r="H22" s="187">
        <v>176</v>
      </c>
      <c r="I22" s="188">
        <v>805</v>
      </c>
      <c r="J22" s="30"/>
    </row>
    <row r="23" spans="1:10" ht="23.45" customHeight="1" x14ac:dyDescent="0.15">
      <c r="A23" s="157" t="s">
        <v>191</v>
      </c>
      <c r="B23" s="162" t="s">
        <v>116</v>
      </c>
      <c r="C23" s="159">
        <v>237</v>
      </c>
      <c r="D23" s="160">
        <v>325</v>
      </c>
      <c r="E23" s="189">
        <v>213</v>
      </c>
      <c r="F23" s="161" t="s">
        <v>170</v>
      </c>
      <c r="G23" s="186">
        <v>457</v>
      </c>
      <c r="H23" s="187">
        <v>122</v>
      </c>
      <c r="I23" s="188">
        <v>615</v>
      </c>
      <c r="J23" s="30"/>
    </row>
    <row r="24" spans="1:10" ht="23.45" customHeight="1" x14ac:dyDescent="0.15">
      <c r="A24" s="157" t="s">
        <v>192</v>
      </c>
      <c r="B24" s="162" t="s">
        <v>116</v>
      </c>
      <c r="C24" s="159">
        <v>148</v>
      </c>
      <c r="D24" s="160">
        <v>162</v>
      </c>
      <c r="E24" s="189">
        <v>70</v>
      </c>
      <c r="F24" s="161" t="s">
        <v>170</v>
      </c>
      <c r="G24" s="186">
        <v>173</v>
      </c>
      <c r="H24" s="187">
        <v>51</v>
      </c>
      <c r="I24" s="188">
        <v>322</v>
      </c>
      <c r="J24" s="30"/>
    </row>
    <row r="25" spans="1:10" ht="23.45" customHeight="1" x14ac:dyDescent="0.15">
      <c r="A25" s="157" t="s">
        <v>274</v>
      </c>
      <c r="B25" s="162" t="s">
        <v>275</v>
      </c>
      <c r="C25" s="159">
        <v>235</v>
      </c>
      <c r="D25" s="160">
        <v>224</v>
      </c>
      <c r="E25" s="189">
        <v>149</v>
      </c>
      <c r="F25" s="161" t="s">
        <v>170</v>
      </c>
      <c r="G25" s="186">
        <v>225</v>
      </c>
      <c r="H25" s="187">
        <v>138</v>
      </c>
      <c r="I25" s="188">
        <v>540</v>
      </c>
      <c r="J25" s="30"/>
    </row>
    <row r="26" spans="1:10" ht="23.45" customHeight="1" x14ac:dyDescent="0.15">
      <c r="A26" s="157" t="s">
        <v>276</v>
      </c>
      <c r="B26" s="162" t="s">
        <v>277</v>
      </c>
      <c r="C26" s="159">
        <v>399</v>
      </c>
      <c r="D26" s="160">
        <v>416</v>
      </c>
      <c r="E26" s="189">
        <v>321</v>
      </c>
      <c r="F26" s="161" t="s">
        <v>170</v>
      </c>
      <c r="G26" s="186">
        <v>430</v>
      </c>
      <c r="H26" s="187">
        <v>171</v>
      </c>
      <c r="I26" s="188">
        <v>866</v>
      </c>
      <c r="J26" s="30"/>
    </row>
    <row r="27" spans="1:10" ht="23.45" customHeight="1" x14ac:dyDescent="0.15">
      <c r="A27" s="157" t="s">
        <v>193</v>
      </c>
      <c r="B27" s="162" t="s">
        <v>258</v>
      </c>
      <c r="C27" s="159">
        <v>395</v>
      </c>
      <c r="D27" s="160">
        <v>374</v>
      </c>
      <c r="E27" s="189">
        <v>305</v>
      </c>
      <c r="F27" s="161" t="s">
        <v>170</v>
      </c>
      <c r="G27" s="186">
        <v>438</v>
      </c>
      <c r="H27" s="187">
        <v>254</v>
      </c>
      <c r="I27" s="188">
        <v>740</v>
      </c>
      <c r="J27" s="30"/>
    </row>
    <row r="28" spans="1:10" ht="23.45" customHeight="1" x14ac:dyDescent="0.15">
      <c r="A28" s="157" t="s">
        <v>194</v>
      </c>
      <c r="B28" s="162" t="s">
        <v>195</v>
      </c>
      <c r="C28" s="159">
        <v>343</v>
      </c>
      <c r="D28" s="160">
        <v>286</v>
      </c>
      <c r="E28" s="189">
        <v>227</v>
      </c>
      <c r="F28" s="161" t="s">
        <v>170</v>
      </c>
      <c r="G28" s="186">
        <v>328</v>
      </c>
      <c r="H28" s="187">
        <v>182</v>
      </c>
      <c r="I28" s="188">
        <v>498</v>
      </c>
      <c r="J28" s="30"/>
    </row>
    <row r="29" spans="1:10" ht="23.45" customHeight="1" x14ac:dyDescent="0.15">
      <c r="A29" s="157" t="s">
        <v>196</v>
      </c>
      <c r="B29" s="162" t="s">
        <v>286</v>
      </c>
      <c r="C29" s="159">
        <v>271</v>
      </c>
      <c r="D29" s="160">
        <v>282</v>
      </c>
      <c r="E29" s="189">
        <v>235</v>
      </c>
      <c r="F29" s="161" t="s">
        <v>170</v>
      </c>
      <c r="G29" s="186">
        <v>340</v>
      </c>
      <c r="H29" s="187">
        <v>103</v>
      </c>
      <c r="I29" s="188">
        <v>508</v>
      </c>
      <c r="J29" s="30"/>
    </row>
    <row r="30" spans="1:10" ht="23.45" customHeight="1" x14ac:dyDescent="0.15">
      <c r="A30" s="157" t="s">
        <v>197</v>
      </c>
      <c r="B30" s="163" t="s">
        <v>278</v>
      </c>
      <c r="C30" s="159">
        <v>349</v>
      </c>
      <c r="D30" s="160">
        <v>320</v>
      </c>
      <c r="E30" s="189">
        <v>220</v>
      </c>
      <c r="F30" s="161" t="s">
        <v>170</v>
      </c>
      <c r="G30" s="186">
        <v>438</v>
      </c>
      <c r="H30" s="187">
        <v>130</v>
      </c>
      <c r="I30" s="188">
        <v>608</v>
      </c>
      <c r="J30" s="30"/>
    </row>
    <row r="31" spans="1:10" ht="23.45" customHeight="1" thickBot="1" x14ac:dyDescent="0.2">
      <c r="A31" s="157" t="s">
        <v>198</v>
      </c>
      <c r="B31" s="162" t="s">
        <v>259</v>
      </c>
      <c r="C31" s="159">
        <v>258</v>
      </c>
      <c r="D31" s="160">
        <v>278</v>
      </c>
      <c r="E31" s="189">
        <v>220</v>
      </c>
      <c r="F31" s="161" t="s">
        <v>170</v>
      </c>
      <c r="G31" s="186">
        <v>350</v>
      </c>
      <c r="H31" s="187">
        <v>130</v>
      </c>
      <c r="I31" s="188">
        <v>438</v>
      </c>
      <c r="J31" s="30"/>
    </row>
    <row r="32" spans="1:10" ht="13.5" customHeight="1" x14ac:dyDescent="0.15">
      <c r="A32" s="326" t="s">
        <v>199</v>
      </c>
      <c r="B32" s="326"/>
      <c r="C32" s="327"/>
      <c r="D32" s="327"/>
      <c r="E32" s="327"/>
      <c r="F32" s="327"/>
      <c r="G32" s="327"/>
      <c r="H32" s="327"/>
      <c r="I32" s="327"/>
    </row>
    <row r="33" spans="1:1" x14ac:dyDescent="0.15">
      <c r="A33" s="11"/>
    </row>
    <row r="34" spans="1:1" x14ac:dyDescent="0.15">
      <c r="A34" s="11"/>
    </row>
    <row r="35" spans="1:1" x14ac:dyDescent="0.15">
      <c r="A35" s="11"/>
    </row>
    <row r="36" spans="1:1" x14ac:dyDescent="0.15">
      <c r="A36" s="11"/>
    </row>
    <row r="37" spans="1:1" x14ac:dyDescent="0.15">
      <c r="A37" s="11"/>
    </row>
    <row r="38" spans="1:1" x14ac:dyDescent="0.15">
      <c r="A38" s="11"/>
    </row>
  </sheetData>
  <mergeCells count="11">
    <mergeCell ref="A32:I32"/>
    <mergeCell ref="A1:I1"/>
    <mergeCell ref="A2:I2"/>
    <mergeCell ref="A3:I3"/>
    <mergeCell ref="H4:I4"/>
    <mergeCell ref="C5:C6"/>
    <mergeCell ref="D5:D6"/>
    <mergeCell ref="E5:G7"/>
    <mergeCell ref="H5:H7"/>
    <mergeCell ref="I5:I7"/>
    <mergeCell ref="A6:B6"/>
  </mergeCells>
  <phoneticPr fontId="4"/>
  <printOptions horizontalCentered="1"/>
  <pageMargins left="0.59055118110236227" right="0.59055118110236227" top="0.78740157480314965" bottom="0.78740157480314965" header="0.51181102362204722" footer="0.11811023622047245"/>
  <pageSetup paperSize="9" scale="96" firstPageNumber="185" fitToWidth="0" fitToHeight="0" orientation="portrait" r:id="rId1"/>
  <headerFooter scaleWithDoc="0" alignWithMargins="0">
    <oddFooter>&amp;C&amp;"ＭＳ Ｐ明朝,標準"- &amp;P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view="pageBreakPreview" zoomScaleNormal="100" zoomScaleSheetLayoutView="100" workbookViewId="0">
      <selection sqref="A1:R1"/>
    </sheetView>
  </sheetViews>
  <sheetFormatPr defaultRowHeight="15.75" customHeight="1" x14ac:dyDescent="0.15"/>
  <cols>
    <col min="1" max="1" width="21" style="29" customWidth="1"/>
    <col min="2" max="5" width="6.5" style="29" customWidth="1"/>
    <col min="6" max="6" width="7" style="29" customWidth="1"/>
    <col min="7" max="18" width="5.125" style="29" customWidth="1"/>
    <col min="19" max="16384" width="9" style="29"/>
  </cols>
  <sheetData>
    <row r="1" spans="1:18" ht="30" customHeight="1" x14ac:dyDescent="0.15">
      <c r="A1" s="328" t="s">
        <v>284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</row>
    <row r="2" spans="1:18" ht="30" customHeight="1" x14ac:dyDescent="0.15">
      <c r="A2" s="329" t="s">
        <v>160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</row>
    <row r="3" spans="1:18" ht="30" customHeight="1" x14ac:dyDescent="0.15">
      <c r="A3" s="330" t="s">
        <v>201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</row>
    <row r="4" spans="1:18" ht="15" customHeight="1" thickBot="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ht="36" customHeight="1" x14ac:dyDescent="0.15">
      <c r="A5" s="352" t="s">
        <v>202</v>
      </c>
      <c r="B5" s="167" t="s">
        <v>203</v>
      </c>
      <c r="C5" s="168" t="s">
        <v>203</v>
      </c>
      <c r="D5" s="167" t="s">
        <v>260</v>
      </c>
      <c r="E5" s="167" t="s">
        <v>260</v>
      </c>
      <c r="F5" s="169" t="s">
        <v>260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</row>
    <row r="6" spans="1:18" ht="36" customHeight="1" x14ac:dyDescent="0.15">
      <c r="A6" s="353"/>
      <c r="B6" s="171" t="s">
        <v>204</v>
      </c>
      <c r="C6" s="183" t="s">
        <v>261</v>
      </c>
      <c r="D6" s="183" t="s">
        <v>262</v>
      </c>
      <c r="E6" s="172" t="s">
        <v>271</v>
      </c>
      <c r="F6" s="173" t="s">
        <v>289</v>
      </c>
      <c r="G6" s="174" t="s">
        <v>205</v>
      </c>
      <c r="H6" s="174" t="s">
        <v>206</v>
      </c>
      <c r="I6" s="174" t="s">
        <v>207</v>
      </c>
      <c r="J6" s="174" t="s">
        <v>208</v>
      </c>
      <c r="K6" s="174" t="s">
        <v>209</v>
      </c>
      <c r="L6" s="174" t="s">
        <v>210</v>
      </c>
      <c r="M6" s="174" t="s">
        <v>211</v>
      </c>
      <c r="N6" s="174" t="s">
        <v>212</v>
      </c>
      <c r="O6" s="174" t="s">
        <v>213</v>
      </c>
      <c r="P6" s="174" t="s">
        <v>214</v>
      </c>
      <c r="Q6" s="174" t="s">
        <v>215</v>
      </c>
      <c r="R6" s="175" t="s">
        <v>216</v>
      </c>
    </row>
    <row r="7" spans="1:18" ht="30" customHeight="1" x14ac:dyDescent="0.15">
      <c r="A7" s="182" t="s">
        <v>217</v>
      </c>
      <c r="B7" s="176">
        <v>3449</v>
      </c>
      <c r="C7" s="176">
        <v>3507</v>
      </c>
      <c r="D7" s="176">
        <v>3642</v>
      </c>
      <c r="E7" s="176">
        <v>3957</v>
      </c>
      <c r="F7" s="177">
        <v>3684</v>
      </c>
      <c r="G7" s="176">
        <v>302</v>
      </c>
      <c r="H7" s="176">
        <v>310</v>
      </c>
      <c r="I7" s="176">
        <v>361</v>
      </c>
      <c r="J7" s="176">
        <v>316</v>
      </c>
      <c r="K7" s="176">
        <v>292</v>
      </c>
      <c r="L7" s="176">
        <v>312</v>
      </c>
      <c r="M7" s="176">
        <v>309</v>
      </c>
      <c r="N7" s="176">
        <v>277</v>
      </c>
      <c r="O7" s="176">
        <v>296</v>
      </c>
      <c r="P7" s="176">
        <v>292</v>
      </c>
      <c r="Q7" s="176">
        <v>271</v>
      </c>
      <c r="R7" s="176">
        <v>346</v>
      </c>
    </row>
    <row r="8" spans="1:18" ht="16.5" customHeight="1" x14ac:dyDescent="0.15">
      <c r="A8" s="182"/>
      <c r="B8" s="178"/>
      <c r="C8" s="178"/>
      <c r="D8" s="178"/>
      <c r="E8" s="178"/>
      <c r="F8" s="177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</row>
    <row r="9" spans="1:18" ht="30" customHeight="1" x14ac:dyDescent="0.15">
      <c r="A9" s="182" t="s">
        <v>218</v>
      </c>
      <c r="B9" s="178">
        <v>317</v>
      </c>
      <c r="C9" s="178">
        <v>284</v>
      </c>
      <c r="D9" s="178">
        <v>214</v>
      </c>
      <c r="E9" s="178">
        <v>348</v>
      </c>
      <c r="F9" s="177">
        <v>282</v>
      </c>
      <c r="G9" s="178">
        <v>29</v>
      </c>
      <c r="H9" s="178">
        <v>35</v>
      </c>
      <c r="I9" s="178">
        <v>24</v>
      </c>
      <c r="J9" s="178">
        <v>21</v>
      </c>
      <c r="K9" s="178">
        <v>19</v>
      </c>
      <c r="L9" s="178">
        <v>19</v>
      </c>
      <c r="M9" s="178">
        <v>30</v>
      </c>
      <c r="N9" s="178">
        <v>22</v>
      </c>
      <c r="O9" s="178">
        <v>18</v>
      </c>
      <c r="P9" s="178">
        <v>27</v>
      </c>
      <c r="Q9" s="178">
        <v>10</v>
      </c>
      <c r="R9" s="178">
        <v>28</v>
      </c>
    </row>
    <row r="10" spans="1:18" ht="30" customHeight="1" x14ac:dyDescent="0.15">
      <c r="A10" s="182" t="s">
        <v>219</v>
      </c>
      <c r="B10" s="178">
        <v>204</v>
      </c>
      <c r="C10" s="178">
        <v>206</v>
      </c>
      <c r="D10" s="178">
        <v>366</v>
      </c>
      <c r="E10" s="178">
        <v>364</v>
      </c>
      <c r="F10" s="177">
        <v>241</v>
      </c>
      <c r="G10" s="178">
        <v>24</v>
      </c>
      <c r="H10" s="178">
        <v>23</v>
      </c>
      <c r="I10" s="178">
        <v>24</v>
      </c>
      <c r="J10" s="178">
        <v>17</v>
      </c>
      <c r="K10" s="178">
        <v>20</v>
      </c>
      <c r="L10" s="178">
        <v>19</v>
      </c>
      <c r="M10" s="178">
        <v>17</v>
      </c>
      <c r="N10" s="178">
        <v>20</v>
      </c>
      <c r="O10" s="178">
        <v>25</v>
      </c>
      <c r="P10" s="178">
        <v>16</v>
      </c>
      <c r="Q10" s="178">
        <v>14</v>
      </c>
      <c r="R10" s="178">
        <v>22</v>
      </c>
    </row>
    <row r="11" spans="1:18" ht="30" customHeight="1" x14ac:dyDescent="0.15">
      <c r="A11" s="182" t="s">
        <v>220</v>
      </c>
      <c r="B11" s="178">
        <v>141</v>
      </c>
      <c r="C11" s="178">
        <v>126</v>
      </c>
      <c r="D11" s="178">
        <v>148</v>
      </c>
      <c r="E11" s="178">
        <v>177</v>
      </c>
      <c r="F11" s="177">
        <v>171</v>
      </c>
      <c r="G11" s="178">
        <v>12</v>
      </c>
      <c r="H11" s="178">
        <v>9</v>
      </c>
      <c r="I11" s="178">
        <v>12</v>
      </c>
      <c r="J11" s="178">
        <v>13</v>
      </c>
      <c r="K11" s="178">
        <v>16</v>
      </c>
      <c r="L11" s="178">
        <v>20</v>
      </c>
      <c r="M11" s="178">
        <v>13</v>
      </c>
      <c r="N11" s="178">
        <v>14</v>
      </c>
      <c r="O11" s="178">
        <v>13</v>
      </c>
      <c r="P11" s="178">
        <v>17</v>
      </c>
      <c r="Q11" s="178">
        <v>12</v>
      </c>
      <c r="R11" s="178">
        <v>20</v>
      </c>
    </row>
    <row r="12" spans="1:18" ht="30" customHeight="1" x14ac:dyDescent="0.15">
      <c r="A12" s="182" t="s">
        <v>221</v>
      </c>
      <c r="B12" s="178">
        <v>50</v>
      </c>
      <c r="C12" s="178">
        <v>124</v>
      </c>
      <c r="D12" s="178">
        <v>124</v>
      </c>
      <c r="E12" s="178">
        <v>73</v>
      </c>
      <c r="F12" s="177">
        <v>61</v>
      </c>
      <c r="G12" s="178">
        <v>5</v>
      </c>
      <c r="H12" s="178">
        <v>5</v>
      </c>
      <c r="I12" s="178">
        <v>6</v>
      </c>
      <c r="J12" s="178">
        <v>6</v>
      </c>
      <c r="K12" s="178">
        <v>5</v>
      </c>
      <c r="L12" s="178">
        <v>3</v>
      </c>
      <c r="M12" s="178">
        <v>1</v>
      </c>
      <c r="N12" s="178">
        <v>2</v>
      </c>
      <c r="O12" s="178">
        <v>5</v>
      </c>
      <c r="P12" s="178">
        <v>6</v>
      </c>
      <c r="Q12" s="178">
        <v>6</v>
      </c>
      <c r="R12" s="178">
        <v>11</v>
      </c>
    </row>
    <row r="13" spans="1:18" ht="30" customHeight="1" x14ac:dyDescent="0.15">
      <c r="A13" s="182" t="s">
        <v>222</v>
      </c>
      <c r="B13" s="178">
        <v>159</v>
      </c>
      <c r="C13" s="178">
        <v>129</v>
      </c>
      <c r="D13" s="178">
        <v>151</v>
      </c>
      <c r="E13" s="178">
        <v>204</v>
      </c>
      <c r="F13" s="177">
        <v>209</v>
      </c>
      <c r="G13" s="178">
        <v>16</v>
      </c>
      <c r="H13" s="178">
        <v>21</v>
      </c>
      <c r="I13" s="178">
        <v>30</v>
      </c>
      <c r="J13" s="178">
        <v>6</v>
      </c>
      <c r="K13" s="178">
        <v>13</v>
      </c>
      <c r="L13" s="178">
        <v>15</v>
      </c>
      <c r="M13" s="178">
        <v>20</v>
      </c>
      <c r="N13" s="178">
        <v>12</v>
      </c>
      <c r="O13" s="178">
        <v>26</v>
      </c>
      <c r="P13" s="178">
        <v>20</v>
      </c>
      <c r="Q13" s="178">
        <v>13</v>
      </c>
      <c r="R13" s="178">
        <v>17</v>
      </c>
    </row>
    <row r="14" spans="1:18" ht="30" customHeight="1" x14ac:dyDescent="0.15">
      <c r="A14" s="182" t="s">
        <v>223</v>
      </c>
      <c r="B14" s="178">
        <v>105</v>
      </c>
      <c r="C14" s="178">
        <v>132</v>
      </c>
      <c r="D14" s="178">
        <v>221</v>
      </c>
      <c r="E14" s="178">
        <v>370</v>
      </c>
      <c r="F14" s="177">
        <v>301</v>
      </c>
      <c r="G14" s="178">
        <v>20</v>
      </c>
      <c r="H14" s="178">
        <v>28</v>
      </c>
      <c r="I14" s="178">
        <v>29</v>
      </c>
      <c r="J14" s="178">
        <v>35</v>
      </c>
      <c r="K14" s="178">
        <v>27</v>
      </c>
      <c r="L14" s="178">
        <v>26</v>
      </c>
      <c r="M14" s="178">
        <v>20</v>
      </c>
      <c r="N14" s="178">
        <v>15</v>
      </c>
      <c r="O14" s="178">
        <v>16</v>
      </c>
      <c r="P14" s="178">
        <v>24</v>
      </c>
      <c r="Q14" s="178">
        <v>28</v>
      </c>
      <c r="R14" s="178">
        <v>33</v>
      </c>
    </row>
    <row r="15" spans="1:18" ht="30" customHeight="1" x14ac:dyDescent="0.15">
      <c r="A15" s="182" t="s">
        <v>224</v>
      </c>
      <c r="B15" s="178">
        <v>314</v>
      </c>
      <c r="C15" s="178">
        <v>329</v>
      </c>
      <c r="D15" s="178">
        <v>273</v>
      </c>
      <c r="E15" s="178">
        <v>294</v>
      </c>
      <c r="F15" s="177">
        <v>281</v>
      </c>
      <c r="G15" s="178">
        <v>14</v>
      </c>
      <c r="H15" s="178">
        <v>21</v>
      </c>
      <c r="I15" s="178">
        <v>33</v>
      </c>
      <c r="J15" s="178">
        <v>26</v>
      </c>
      <c r="K15" s="178">
        <v>25</v>
      </c>
      <c r="L15" s="178">
        <v>30</v>
      </c>
      <c r="M15" s="178">
        <v>26</v>
      </c>
      <c r="N15" s="178">
        <v>30</v>
      </c>
      <c r="O15" s="178">
        <v>18</v>
      </c>
      <c r="P15" s="178">
        <v>14</v>
      </c>
      <c r="Q15" s="178">
        <v>15</v>
      </c>
      <c r="R15" s="178">
        <v>29</v>
      </c>
    </row>
    <row r="16" spans="1:18" ht="30" customHeight="1" x14ac:dyDescent="0.15">
      <c r="A16" s="182" t="s">
        <v>279</v>
      </c>
      <c r="B16" s="178">
        <v>56</v>
      </c>
      <c r="C16" s="178">
        <v>66</v>
      </c>
      <c r="D16" s="178">
        <v>75</v>
      </c>
      <c r="E16" s="178">
        <v>74</v>
      </c>
      <c r="F16" s="177">
        <v>73</v>
      </c>
      <c r="G16" s="178">
        <v>5</v>
      </c>
      <c r="H16" s="178">
        <v>5</v>
      </c>
      <c r="I16" s="178">
        <v>6</v>
      </c>
      <c r="J16" s="178">
        <v>5</v>
      </c>
      <c r="K16" s="178">
        <v>7</v>
      </c>
      <c r="L16" s="178">
        <v>7</v>
      </c>
      <c r="M16" s="178">
        <v>4</v>
      </c>
      <c r="N16" s="178">
        <v>6</v>
      </c>
      <c r="O16" s="178">
        <v>8</v>
      </c>
      <c r="P16" s="178">
        <v>6</v>
      </c>
      <c r="Q16" s="178">
        <v>6</v>
      </c>
      <c r="R16" s="178">
        <v>8</v>
      </c>
    </row>
    <row r="17" spans="1:18" ht="30" customHeight="1" x14ac:dyDescent="0.15">
      <c r="A17" s="182" t="s">
        <v>225</v>
      </c>
      <c r="B17" s="178">
        <v>103</v>
      </c>
      <c r="C17" s="178">
        <v>90</v>
      </c>
      <c r="D17" s="178">
        <v>68</v>
      </c>
      <c r="E17" s="178">
        <v>63</v>
      </c>
      <c r="F17" s="177">
        <v>85</v>
      </c>
      <c r="G17" s="178">
        <v>8</v>
      </c>
      <c r="H17" s="178">
        <v>6</v>
      </c>
      <c r="I17" s="178">
        <v>8</v>
      </c>
      <c r="J17" s="178">
        <v>4</v>
      </c>
      <c r="K17" s="178">
        <v>7</v>
      </c>
      <c r="L17" s="178">
        <v>6</v>
      </c>
      <c r="M17" s="178">
        <v>12</v>
      </c>
      <c r="N17" s="178">
        <v>8</v>
      </c>
      <c r="O17" s="178">
        <v>8</v>
      </c>
      <c r="P17" s="178">
        <v>8</v>
      </c>
      <c r="Q17" s="178">
        <v>5</v>
      </c>
      <c r="R17" s="178">
        <v>5</v>
      </c>
    </row>
    <row r="18" spans="1:18" ht="30" customHeight="1" x14ac:dyDescent="0.15">
      <c r="A18" s="182" t="s">
        <v>226</v>
      </c>
      <c r="B18" s="178">
        <v>10</v>
      </c>
      <c r="C18" s="178">
        <v>7</v>
      </c>
      <c r="D18" s="178">
        <v>4</v>
      </c>
      <c r="E18" s="178">
        <v>7</v>
      </c>
      <c r="F18" s="177">
        <v>6</v>
      </c>
      <c r="G18" s="238">
        <v>0</v>
      </c>
      <c r="H18" s="238">
        <v>1</v>
      </c>
      <c r="I18" s="178">
        <v>1</v>
      </c>
      <c r="J18" s="178">
        <v>1</v>
      </c>
      <c r="K18" s="238">
        <v>0</v>
      </c>
      <c r="L18" s="178">
        <v>1</v>
      </c>
      <c r="M18" s="238">
        <v>0</v>
      </c>
      <c r="N18" s="178">
        <v>0</v>
      </c>
      <c r="O18" s="178">
        <v>1</v>
      </c>
      <c r="P18" s="238">
        <v>1</v>
      </c>
      <c r="Q18" s="238">
        <v>0</v>
      </c>
      <c r="R18" s="238">
        <v>0</v>
      </c>
    </row>
    <row r="19" spans="1:18" ht="30" customHeight="1" x14ac:dyDescent="0.15">
      <c r="A19" s="182" t="s">
        <v>227</v>
      </c>
      <c r="B19" s="178">
        <v>14</v>
      </c>
      <c r="C19" s="178">
        <v>9</v>
      </c>
      <c r="D19" s="178">
        <v>18</v>
      </c>
      <c r="E19" s="178">
        <v>7</v>
      </c>
      <c r="F19" s="177">
        <v>8</v>
      </c>
      <c r="G19" s="238">
        <v>0</v>
      </c>
      <c r="H19" s="238">
        <v>0</v>
      </c>
      <c r="I19" s="178">
        <v>2</v>
      </c>
      <c r="J19" s="178">
        <v>1</v>
      </c>
      <c r="K19" s="238">
        <v>0</v>
      </c>
      <c r="L19" s="178">
        <v>0</v>
      </c>
      <c r="M19" s="178">
        <v>2</v>
      </c>
      <c r="N19" s="238">
        <v>2</v>
      </c>
      <c r="O19" s="238">
        <v>0</v>
      </c>
      <c r="P19" s="178">
        <v>0</v>
      </c>
      <c r="Q19" s="238">
        <v>1</v>
      </c>
      <c r="R19" s="238">
        <v>0</v>
      </c>
    </row>
    <row r="20" spans="1:18" ht="30" customHeight="1" x14ac:dyDescent="0.15">
      <c r="A20" s="182" t="s">
        <v>280</v>
      </c>
      <c r="B20" s="178">
        <v>210</v>
      </c>
      <c r="C20" s="178">
        <v>251</v>
      </c>
      <c r="D20" s="178">
        <v>210</v>
      </c>
      <c r="E20" s="178">
        <v>255</v>
      </c>
      <c r="F20" s="177">
        <v>234</v>
      </c>
      <c r="G20" s="178">
        <v>20</v>
      </c>
      <c r="H20" s="178">
        <v>15</v>
      </c>
      <c r="I20" s="178">
        <v>13</v>
      </c>
      <c r="J20" s="178">
        <v>16</v>
      </c>
      <c r="K20" s="178">
        <v>18</v>
      </c>
      <c r="L20" s="178">
        <v>19</v>
      </c>
      <c r="M20" s="178">
        <v>19</v>
      </c>
      <c r="N20" s="178">
        <v>18</v>
      </c>
      <c r="O20" s="178">
        <v>28</v>
      </c>
      <c r="P20" s="178">
        <v>20</v>
      </c>
      <c r="Q20" s="178">
        <v>22</v>
      </c>
      <c r="R20" s="178">
        <v>26</v>
      </c>
    </row>
    <row r="21" spans="1:18" ht="30" customHeight="1" x14ac:dyDescent="0.15">
      <c r="A21" s="182" t="s">
        <v>228</v>
      </c>
      <c r="B21" s="178">
        <v>81</v>
      </c>
      <c r="C21" s="178">
        <v>143</v>
      </c>
      <c r="D21" s="178">
        <v>151</v>
      </c>
      <c r="E21" s="178">
        <v>133</v>
      </c>
      <c r="F21" s="177">
        <v>127</v>
      </c>
      <c r="G21" s="178">
        <v>5</v>
      </c>
      <c r="H21" s="178">
        <v>5</v>
      </c>
      <c r="I21" s="178">
        <v>14</v>
      </c>
      <c r="J21" s="178">
        <v>18</v>
      </c>
      <c r="K21" s="178">
        <v>15</v>
      </c>
      <c r="L21" s="178">
        <v>14</v>
      </c>
      <c r="M21" s="178">
        <v>5</v>
      </c>
      <c r="N21" s="178">
        <v>10</v>
      </c>
      <c r="O21" s="178">
        <v>4</v>
      </c>
      <c r="P21" s="178">
        <v>11</v>
      </c>
      <c r="Q21" s="178">
        <v>14</v>
      </c>
      <c r="R21" s="178">
        <v>12</v>
      </c>
    </row>
    <row r="22" spans="1:18" ht="30" customHeight="1" x14ac:dyDescent="0.15">
      <c r="A22" s="182" t="s">
        <v>229</v>
      </c>
      <c r="B22" s="178">
        <v>46</v>
      </c>
      <c r="C22" s="178">
        <v>70</v>
      </c>
      <c r="D22" s="178">
        <v>84</v>
      </c>
      <c r="E22" s="178">
        <v>67</v>
      </c>
      <c r="F22" s="177">
        <v>76</v>
      </c>
      <c r="G22" s="178">
        <v>6</v>
      </c>
      <c r="H22" s="178">
        <v>5</v>
      </c>
      <c r="I22" s="178">
        <v>8</v>
      </c>
      <c r="J22" s="178">
        <v>7</v>
      </c>
      <c r="K22" s="178">
        <v>7</v>
      </c>
      <c r="L22" s="178">
        <v>5</v>
      </c>
      <c r="M22" s="178">
        <v>7</v>
      </c>
      <c r="N22" s="178">
        <v>4</v>
      </c>
      <c r="O22" s="178">
        <v>6</v>
      </c>
      <c r="P22" s="178">
        <v>7</v>
      </c>
      <c r="Q22" s="178">
        <v>5</v>
      </c>
      <c r="R22" s="178">
        <v>9</v>
      </c>
    </row>
    <row r="23" spans="1:18" ht="30" customHeight="1" x14ac:dyDescent="0.15">
      <c r="A23" s="182" t="s">
        <v>230</v>
      </c>
      <c r="B23" s="178">
        <v>11</v>
      </c>
      <c r="C23" s="178">
        <v>25</v>
      </c>
      <c r="D23" s="178">
        <v>11</v>
      </c>
      <c r="E23" s="178">
        <v>8</v>
      </c>
      <c r="F23" s="177">
        <v>12</v>
      </c>
      <c r="G23" s="178">
        <v>0</v>
      </c>
      <c r="H23" s="238">
        <v>0</v>
      </c>
      <c r="I23" s="238">
        <v>1</v>
      </c>
      <c r="J23" s="178">
        <v>0</v>
      </c>
      <c r="K23" s="178">
        <v>2</v>
      </c>
      <c r="L23" s="178">
        <v>0</v>
      </c>
      <c r="M23" s="178">
        <v>1</v>
      </c>
      <c r="N23" s="238">
        <v>2</v>
      </c>
      <c r="O23" s="178">
        <v>0</v>
      </c>
      <c r="P23" s="238">
        <v>5</v>
      </c>
      <c r="Q23" s="178">
        <v>0</v>
      </c>
      <c r="R23" s="178">
        <v>1</v>
      </c>
    </row>
    <row r="24" spans="1:18" ht="30" customHeight="1" x14ac:dyDescent="0.15">
      <c r="A24" s="182" t="s">
        <v>231</v>
      </c>
      <c r="B24" s="178">
        <v>4</v>
      </c>
      <c r="C24" s="178" t="s">
        <v>4</v>
      </c>
      <c r="D24" s="238">
        <v>12</v>
      </c>
      <c r="E24" s="178">
        <v>7</v>
      </c>
      <c r="F24" s="177">
        <v>33</v>
      </c>
      <c r="G24" s="238">
        <v>1</v>
      </c>
      <c r="H24" s="178">
        <v>3</v>
      </c>
      <c r="I24" s="178">
        <v>0</v>
      </c>
      <c r="J24" s="178">
        <v>5</v>
      </c>
      <c r="K24" s="238">
        <v>0</v>
      </c>
      <c r="L24" s="238">
        <v>4</v>
      </c>
      <c r="M24" s="238">
        <v>2</v>
      </c>
      <c r="N24" s="238">
        <v>6</v>
      </c>
      <c r="O24" s="238">
        <v>6</v>
      </c>
      <c r="P24" s="178">
        <v>3</v>
      </c>
      <c r="Q24" s="238">
        <v>2</v>
      </c>
      <c r="R24" s="238">
        <v>1</v>
      </c>
    </row>
    <row r="25" spans="1:18" ht="30" customHeight="1" x14ac:dyDescent="0.15">
      <c r="A25" s="182" t="s">
        <v>232</v>
      </c>
      <c r="B25" s="178">
        <v>205</v>
      </c>
      <c r="C25" s="178">
        <v>236</v>
      </c>
      <c r="D25" s="178">
        <v>193</v>
      </c>
      <c r="E25" s="178">
        <v>212</v>
      </c>
      <c r="F25" s="177">
        <v>195</v>
      </c>
      <c r="G25" s="178">
        <v>14</v>
      </c>
      <c r="H25" s="178">
        <v>23</v>
      </c>
      <c r="I25" s="178">
        <v>15</v>
      </c>
      <c r="J25" s="178">
        <v>22</v>
      </c>
      <c r="K25" s="178">
        <v>18</v>
      </c>
      <c r="L25" s="178">
        <v>12</v>
      </c>
      <c r="M25" s="178">
        <v>17</v>
      </c>
      <c r="N25" s="178">
        <v>14</v>
      </c>
      <c r="O25" s="178">
        <v>14</v>
      </c>
      <c r="P25" s="178">
        <v>17</v>
      </c>
      <c r="Q25" s="178">
        <v>16</v>
      </c>
      <c r="R25" s="178">
        <v>13</v>
      </c>
    </row>
    <row r="26" spans="1:18" ht="30" customHeight="1" x14ac:dyDescent="0.15">
      <c r="A26" s="182" t="s">
        <v>233</v>
      </c>
      <c r="B26" s="178">
        <v>776</v>
      </c>
      <c r="C26" s="178">
        <v>677</v>
      </c>
      <c r="D26" s="178">
        <v>632</v>
      </c>
      <c r="E26" s="178">
        <v>632</v>
      </c>
      <c r="F26" s="177">
        <v>339</v>
      </c>
      <c r="G26" s="178">
        <v>26</v>
      </c>
      <c r="H26" s="178">
        <v>27</v>
      </c>
      <c r="I26" s="178">
        <v>39</v>
      </c>
      <c r="J26" s="178">
        <v>33</v>
      </c>
      <c r="K26" s="178">
        <v>25</v>
      </c>
      <c r="L26" s="178">
        <v>27</v>
      </c>
      <c r="M26" s="178">
        <v>28</v>
      </c>
      <c r="N26" s="178">
        <v>23</v>
      </c>
      <c r="O26" s="178">
        <v>21</v>
      </c>
      <c r="P26" s="178">
        <v>26</v>
      </c>
      <c r="Q26" s="178">
        <v>29</v>
      </c>
      <c r="R26" s="178">
        <v>35</v>
      </c>
    </row>
    <row r="27" spans="1:18" ht="30" customHeight="1" x14ac:dyDescent="0.15">
      <c r="A27" s="182" t="s">
        <v>234</v>
      </c>
      <c r="B27" s="178">
        <v>12</v>
      </c>
      <c r="C27" s="178">
        <v>15</v>
      </c>
      <c r="D27" s="178">
        <v>10</v>
      </c>
      <c r="E27" s="178">
        <v>14</v>
      </c>
      <c r="F27" s="177">
        <v>17</v>
      </c>
      <c r="G27" s="178">
        <v>0</v>
      </c>
      <c r="H27" s="178">
        <v>0</v>
      </c>
      <c r="I27" s="238">
        <v>3</v>
      </c>
      <c r="J27" s="238">
        <v>0</v>
      </c>
      <c r="K27" s="238">
        <v>1</v>
      </c>
      <c r="L27" s="238">
        <v>1</v>
      </c>
      <c r="M27" s="178">
        <v>4</v>
      </c>
      <c r="N27" s="238">
        <v>0</v>
      </c>
      <c r="O27" s="178">
        <v>4</v>
      </c>
      <c r="P27" s="178">
        <v>1</v>
      </c>
      <c r="Q27" s="178">
        <v>1</v>
      </c>
      <c r="R27" s="178">
        <v>2</v>
      </c>
    </row>
    <row r="28" spans="1:18" ht="30" customHeight="1" x14ac:dyDescent="0.15">
      <c r="A28" s="182" t="s">
        <v>263</v>
      </c>
      <c r="B28" s="178">
        <v>90</v>
      </c>
      <c r="C28" s="178">
        <v>116</v>
      </c>
      <c r="D28" s="178">
        <v>113</v>
      </c>
      <c r="E28" s="178">
        <v>122</v>
      </c>
      <c r="F28" s="177">
        <v>307</v>
      </c>
      <c r="G28" s="178">
        <v>34</v>
      </c>
      <c r="H28" s="178">
        <v>25</v>
      </c>
      <c r="I28" s="178">
        <v>20</v>
      </c>
      <c r="J28" s="178">
        <v>26</v>
      </c>
      <c r="K28" s="178">
        <v>23</v>
      </c>
      <c r="L28" s="178">
        <v>32</v>
      </c>
      <c r="M28" s="178">
        <v>26</v>
      </c>
      <c r="N28" s="178">
        <v>23</v>
      </c>
      <c r="O28" s="178">
        <v>30</v>
      </c>
      <c r="P28" s="178">
        <v>22</v>
      </c>
      <c r="Q28" s="178">
        <v>20</v>
      </c>
      <c r="R28" s="178">
        <v>26</v>
      </c>
    </row>
    <row r="29" spans="1:18" ht="30" customHeight="1" x14ac:dyDescent="0.15">
      <c r="A29" s="182" t="s">
        <v>235</v>
      </c>
      <c r="B29" s="178">
        <v>179</v>
      </c>
      <c r="C29" s="178">
        <v>138</v>
      </c>
      <c r="D29" s="178">
        <v>161</v>
      </c>
      <c r="E29" s="178">
        <v>166</v>
      </c>
      <c r="F29" s="177">
        <v>167</v>
      </c>
      <c r="G29" s="178">
        <v>19</v>
      </c>
      <c r="H29" s="178">
        <v>15</v>
      </c>
      <c r="I29" s="178">
        <v>14</v>
      </c>
      <c r="J29" s="178">
        <v>15</v>
      </c>
      <c r="K29" s="178">
        <v>11</v>
      </c>
      <c r="L29" s="178">
        <v>17</v>
      </c>
      <c r="M29" s="178">
        <v>15</v>
      </c>
      <c r="N29" s="178">
        <v>17</v>
      </c>
      <c r="O29" s="178">
        <v>9</v>
      </c>
      <c r="P29" s="178">
        <v>7</v>
      </c>
      <c r="Q29" s="178">
        <v>13</v>
      </c>
      <c r="R29" s="178">
        <v>15</v>
      </c>
    </row>
    <row r="30" spans="1:18" ht="30" customHeight="1" x14ac:dyDescent="0.15">
      <c r="A30" s="182" t="s">
        <v>236</v>
      </c>
      <c r="B30" s="178">
        <v>143</v>
      </c>
      <c r="C30" s="178">
        <v>140</v>
      </c>
      <c r="D30" s="178">
        <v>223</v>
      </c>
      <c r="E30" s="178">
        <v>192</v>
      </c>
      <c r="F30" s="177">
        <v>258</v>
      </c>
      <c r="G30" s="178">
        <v>21</v>
      </c>
      <c r="H30" s="178">
        <v>22</v>
      </c>
      <c r="I30" s="178">
        <v>33</v>
      </c>
      <c r="J30" s="178">
        <v>21</v>
      </c>
      <c r="K30" s="178">
        <v>16</v>
      </c>
      <c r="L30" s="178">
        <v>19</v>
      </c>
      <c r="M30" s="178">
        <v>19</v>
      </c>
      <c r="N30" s="178">
        <v>18</v>
      </c>
      <c r="O30" s="178">
        <v>24</v>
      </c>
      <c r="P30" s="178">
        <v>17</v>
      </c>
      <c r="Q30" s="178">
        <v>27</v>
      </c>
      <c r="R30" s="178">
        <v>21</v>
      </c>
    </row>
    <row r="31" spans="1:18" ht="30" customHeight="1" x14ac:dyDescent="0.15">
      <c r="A31" s="182" t="s">
        <v>264</v>
      </c>
      <c r="B31" s="178">
        <v>18</v>
      </c>
      <c r="C31" s="178">
        <v>26</v>
      </c>
      <c r="D31" s="178">
        <v>29</v>
      </c>
      <c r="E31" s="178">
        <v>20</v>
      </c>
      <c r="F31" s="177">
        <v>57</v>
      </c>
      <c r="G31" s="178">
        <v>5</v>
      </c>
      <c r="H31" s="178">
        <v>8</v>
      </c>
      <c r="I31" s="238">
        <v>6</v>
      </c>
      <c r="J31" s="178">
        <v>6</v>
      </c>
      <c r="K31" s="178">
        <v>3</v>
      </c>
      <c r="L31" s="238">
        <v>5</v>
      </c>
      <c r="M31" s="178">
        <v>4</v>
      </c>
      <c r="N31" s="178">
        <v>7</v>
      </c>
      <c r="O31" s="178">
        <v>1</v>
      </c>
      <c r="P31" s="178">
        <v>7</v>
      </c>
      <c r="Q31" s="178">
        <v>1</v>
      </c>
      <c r="R31" s="178">
        <v>4</v>
      </c>
    </row>
    <row r="32" spans="1:18" ht="30" customHeight="1" x14ac:dyDescent="0.15">
      <c r="A32" s="182" t="s">
        <v>237</v>
      </c>
      <c r="B32" s="178">
        <v>26</v>
      </c>
      <c r="C32" s="178">
        <v>30</v>
      </c>
      <c r="D32" s="178">
        <v>31</v>
      </c>
      <c r="E32" s="178">
        <v>42</v>
      </c>
      <c r="F32" s="177">
        <v>23</v>
      </c>
      <c r="G32" s="178">
        <v>3</v>
      </c>
      <c r="H32" s="178">
        <v>2</v>
      </c>
      <c r="I32" s="178">
        <v>4</v>
      </c>
      <c r="J32" s="178">
        <v>1</v>
      </c>
      <c r="K32" s="178">
        <v>2</v>
      </c>
      <c r="L32" s="178">
        <v>1</v>
      </c>
      <c r="M32" s="178">
        <v>2</v>
      </c>
      <c r="N32" s="178">
        <v>2</v>
      </c>
      <c r="O32" s="178">
        <v>0</v>
      </c>
      <c r="P32" s="178">
        <v>3</v>
      </c>
      <c r="Q32" s="178">
        <v>2</v>
      </c>
      <c r="R32" s="178">
        <v>1</v>
      </c>
    </row>
    <row r="33" spans="1:18" ht="30" customHeight="1" thickBot="1" x14ac:dyDescent="0.2">
      <c r="A33" s="179" t="s">
        <v>238</v>
      </c>
      <c r="B33" s="180">
        <v>175</v>
      </c>
      <c r="C33" s="180">
        <v>138</v>
      </c>
      <c r="D33" s="180">
        <v>120</v>
      </c>
      <c r="E33" s="180">
        <v>106</v>
      </c>
      <c r="F33" s="181">
        <v>121</v>
      </c>
      <c r="G33" s="180">
        <v>15</v>
      </c>
      <c r="H33" s="180">
        <v>6</v>
      </c>
      <c r="I33" s="180">
        <v>16</v>
      </c>
      <c r="J33" s="180">
        <v>11</v>
      </c>
      <c r="K33" s="180">
        <v>12</v>
      </c>
      <c r="L33" s="180">
        <v>10</v>
      </c>
      <c r="M33" s="180">
        <v>15</v>
      </c>
      <c r="N33" s="180">
        <v>2</v>
      </c>
      <c r="O33" s="180">
        <v>11</v>
      </c>
      <c r="P33" s="180">
        <v>7</v>
      </c>
      <c r="Q33" s="180">
        <v>9</v>
      </c>
      <c r="R33" s="180">
        <v>7</v>
      </c>
    </row>
    <row r="34" spans="1:18" ht="13.5" customHeight="1" x14ac:dyDescent="0.15">
      <c r="A34" s="326" t="s">
        <v>199</v>
      </c>
      <c r="B34" s="326"/>
      <c r="C34" s="354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</row>
  </sheetData>
  <mergeCells count="5">
    <mergeCell ref="A1:R1"/>
    <mergeCell ref="A2:R2"/>
    <mergeCell ref="A3:R3"/>
    <mergeCell ref="A5:A6"/>
    <mergeCell ref="A34:R34"/>
  </mergeCells>
  <phoneticPr fontId="4"/>
  <printOptions horizontalCentered="1"/>
  <pageMargins left="0.43307086614173229" right="0.47244094488188981" top="0.78740157480314965" bottom="0.31496062992125984" header="0.51181102362204722" footer="0.11811023622047245"/>
  <pageSetup paperSize="9" scale="82" firstPageNumber="186" orientation="portrait" r:id="rId1"/>
  <headerFooter scaleWithDoc="0" alignWithMargins="0">
    <oddFooter>&amp;C&amp;"ＭＳ Ｐ明朝,標準"-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view="pageBreakPreview" zoomScaleNormal="100" zoomScaleSheetLayoutView="100" workbookViewId="0">
      <selection sqref="A1:R1"/>
    </sheetView>
  </sheetViews>
  <sheetFormatPr defaultRowHeight="15.75" customHeight="1" x14ac:dyDescent="0.15"/>
  <cols>
    <col min="1" max="1" width="21" style="29" customWidth="1"/>
    <col min="2" max="5" width="6.5" style="29" customWidth="1"/>
    <col min="6" max="6" width="7" style="29" customWidth="1"/>
    <col min="7" max="18" width="5.125" style="29" customWidth="1"/>
    <col min="19" max="16384" width="9" style="29"/>
  </cols>
  <sheetData>
    <row r="1" spans="1:20" ht="30" customHeight="1" x14ac:dyDescent="0.15">
      <c r="A1" s="328" t="s">
        <v>285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</row>
    <row r="2" spans="1:20" ht="30" customHeight="1" x14ac:dyDescent="0.15">
      <c r="A2" s="329" t="s">
        <v>160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</row>
    <row r="3" spans="1:20" ht="30" customHeight="1" x14ac:dyDescent="0.15">
      <c r="A3" s="330" t="s">
        <v>239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</row>
    <row r="4" spans="1:20" ht="15" customHeight="1" thickBot="1" x14ac:dyDescent="0.2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20" ht="36" customHeight="1" x14ac:dyDescent="0.15">
      <c r="A5" s="352" t="s">
        <v>295</v>
      </c>
      <c r="B5" s="167" t="s">
        <v>203</v>
      </c>
      <c r="C5" s="168" t="s">
        <v>203</v>
      </c>
      <c r="D5" s="167" t="s">
        <v>260</v>
      </c>
      <c r="E5" s="167" t="s">
        <v>260</v>
      </c>
      <c r="F5" s="169" t="s">
        <v>260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</row>
    <row r="6" spans="1:20" ht="36" customHeight="1" x14ac:dyDescent="0.15">
      <c r="A6" s="353"/>
      <c r="B6" s="171" t="s">
        <v>204</v>
      </c>
      <c r="C6" s="183" t="s">
        <v>261</v>
      </c>
      <c r="D6" s="183" t="s">
        <v>262</v>
      </c>
      <c r="E6" s="172" t="s">
        <v>297</v>
      </c>
      <c r="F6" s="173" t="s">
        <v>298</v>
      </c>
      <c r="G6" s="174" t="s">
        <v>205</v>
      </c>
      <c r="H6" s="174" t="s">
        <v>206</v>
      </c>
      <c r="I6" s="174" t="s">
        <v>207</v>
      </c>
      <c r="J6" s="174" t="s">
        <v>208</v>
      </c>
      <c r="K6" s="174" t="s">
        <v>209</v>
      </c>
      <c r="L6" s="174" t="s">
        <v>210</v>
      </c>
      <c r="M6" s="174" t="s">
        <v>211</v>
      </c>
      <c r="N6" s="174" t="s">
        <v>212</v>
      </c>
      <c r="O6" s="174" t="s">
        <v>213</v>
      </c>
      <c r="P6" s="174" t="s">
        <v>214</v>
      </c>
      <c r="Q6" s="174" t="s">
        <v>215</v>
      </c>
      <c r="R6" s="175" t="s">
        <v>216</v>
      </c>
    </row>
    <row r="7" spans="1:20" ht="30" customHeight="1" x14ac:dyDescent="0.15">
      <c r="A7" s="182" t="s">
        <v>217</v>
      </c>
      <c r="B7" s="176">
        <v>5522</v>
      </c>
      <c r="C7" s="176">
        <v>5861</v>
      </c>
      <c r="D7" s="176">
        <v>6207</v>
      </c>
      <c r="E7" s="176">
        <v>7001</v>
      </c>
      <c r="F7" s="177">
        <v>6167</v>
      </c>
      <c r="G7" s="176">
        <v>494</v>
      </c>
      <c r="H7" s="176">
        <v>511</v>
      </c>
      <c r="I7" s="176">
        <v>574</v>
      </c>
      <c r="J7" s="176">
        <v>521</v>
      </c>
      <c r="K7" s="176">
        <v>523</v>
      </c>
      <c r="L7" s="176">
        <v>543</v>
      </c>
      <c r="M7" s="176">
        <v>528</v>
      </c>
      <c r="N7" s="176">
        <v>473</v>
      </c>
      <c r="O7" s="176">
        <v>454</v>
      </c>
      <c r="P7" s="176">
        <v>498</v>
      </c>
      <c r="Q7" s="176">
        <v>443</v>
      </c>
      <c r="R7" s="176">
        <v>605</v>
      </c>
      <c r="T7" s="31"/>
    </row>
    <row r="8" spans="1:20" ht="16.5" customHeight="1" x14ac:dyDescent="0.15">
      <c r="A8" s="182"/>
      <c r="B8" s="178"/>
      <c r="C8" s="178"/>
      <c r="D8" s="178"/>
      <c r="E8" s="178"/>
      <c r="F8" s="177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T8" s="31"/>
    </row>
    <row r="9" spans="1:20" ht="30" customHeight="1" x14ac:dyDescent="0.15">
      <c r="A9" s="182" t="s">
        <v>240</v>
      </c>
      <c r="B9" s="178">
        <v>70</v>
      </c>
      <c r="C9" s="178">
        <v>67</v>
      </c>
      <c r="D9" s="178">
        <v>99</v>
      </c>
      <c r="E9" s="178">
        <v>116</v>
      </c>
      <c r="F9" s="177">
        <v>91</v>
      </c>
      <c r="G9" s="178">
        <v>17</v>
      </c>
      <c r="H9" s="178">
        <v>8</v>
      </c>
      <c r="I9" s="178">
        <v>5</v>
      </c>
      <c r="J9" s="178">
        <v>4</v>
      </c>
      <c r="K9" s="178">
        <v>8</v>
      </c>
      <c r="L9" s="178">
        <v>7</v>
      </c>
      <c r="M9" s="178">
        <v>8</v>
      </c>
      <c r="N9" s="178">
        <v>5</v>
      </c>
      <c r="O9" s="178">
        <v>8</v>
      </c>
      <c r="P9" s="178">
        <v>7</v>
      </c>
      <c r="Q9" s="178">
        <v>9</v>
      </c>
      <c r="R9" s="178">
        <v>5</v>
      </c>
      <c r="T9" s="31"/>
    </row>
    <row r="10" spans="1:20" ht="30" customHeight="1" x14ac:dyDescent="0.15">
      <c r="A10" s="182" t="s">
        <v>281</v>
      </c>
      <c r="B10" s="178">
        <v>345</v>
      </c>
      <c r="C10" s="178">
        <v>356</v>
      </c>
      <c r="D10" s="178">
        <v>395</v>
      </c>
      <c r="E10" s="178">
        <v>354</v>
      </c>
      <c r="F10" s="177">
        <v>351</v>
      </c>
      <c r="G10" s="178">
        <v>21</v>
      </c>
      <c r="H10" s="178">
        <v>28</v>
      </c>
      <c r="I10" s="178">
        <v>33</v>
      </c>
      <c r="J10" s="178">
        <v>34</v>
      </c>
      <c r="K10" s="178">
        <v>34</v>
      </c>
      <c r="L10" s="178">
        <v>33</v>
      </c>
      <c r="M10" s="178">
        <v>23</v>
      </c>
      <c r="N10" s="178">
        <v>32</v>
      </c>
      <c r="O10" s="178">
        <v>21</v>
      </c>
      <c r="P10" s="178">
        <v>31</v>
      </c>
      <c r="Q10" s="178">
        <v>32</v>
      </c>
      <c r="R10" s="178">
        <v>29</v>
      </c>
      <c r="T10" s="31"/>
    </row>
    <row r="11" spans="1:20" ht="30" customHeight="1" x14ac:dyDescent="0.15">
      <c r="A11" s="182" t="s">
        <v>282</v>
      </c>
      <c r="B11" s="178">
        <v>62</v>
      </c>
      <c r="C11" s="178">
        <v>39</v>
      </c>
      <c r="D11" s="178">
        <v>56</v>
      </c>
      <c r="E11" s="178">
        <v>64</v>
      </c>
      <c r="F11" s="177">
        <v>83</v>
      </c>
      <c r="G11" s="178">
        <v>8</v>
      </c>
      <c r="H11" s="178">
        <v>8</v>
      </c>
      <c r="I11" s="178">
        <v>7</v>
      </c>
      <c r="J11" s="178">
        <v>4</v>
      </c>
      <c r="K11" s="178">
        <v>7</v>
      </c>
      <c r="L11" s="178">
        <v>12</v>
      </c>
      <c r="M11" s="178">
        <v>9</v>
      </c>
      <c r="N11" s="178">
        <v>7</v>
      </c>
      <c r="O11" s="178">
        <v>2</v>
      </c>
      <c r="P11" s="178">
        <v>7</v>
      </c>
      <c r="Q11" s="178">
        <v>7</v>
      </c>
      <c r="R11" s="178">
        <v>5</v>
      </c>
      <c r="T11" s="31"/>
    </row>
    <row r="12" spans="1:20" ht="30" customHeight="1" x14ac:dyDescent="0.15">
      <c r="A12" s="182" t="s">
        <v>241</v>
      </c>
      <c r="B12" s="178">
        <v>417</v>
      </c>
      <c r="C12" s="178">
        <v>488</v>
      </c>
      <c r="D12" s="178">
        <v>537</v>
      </c>
      <c r="E12" s="178">
        <v>497</v>
      </c>
      <c r="F12" s="177">
        <v>503</v>
      </c>
      <c r="G12" s="178">
        <v>44</v>
      </c>
      <c r="H12" s="178">
        <v>30</v>
      </c>
      <c r="I12" s="178">
        <v>44</v>
      </c>
      <c r="J12" s="178">
        <v>30</v>
      </c>
      <c r="K12" s="178">
        <v>47</v>
      </c>
      <c r="L12" s="178">
        <v>38</v>
      </c>
      <c r="M12" s="178">
        <v>32</v>
      </c>
      <c r="N12" s="178">
        <v>41</v>
      </c>
      <c r="O12" s="178">
        <v>36</v>
      </c>
      <c r="P12" s="178">
        <v>50</v>
      </c>
      <c r="Q12" s="178">
        <v>53</v>
      </c>
      <c r="R12" s="178">
        <v>58</v>
      </c>
      <c r="T12" s="31"/>
    </row>
    <row r="13" spans="1:20" ht="30" customHeight="1" x14ac:dyDescent="0.15">
      <c r="A13" s="182" t="s">
        <v>242</v>
      </c>
      <c r="B13" s="178">
        <v>6</v>
      </c>
      <c r="C13" s="178">
        <v>6</v>
      </c>
      <c r="D13" s="178">
        <v>3</v>
      </c>
      <c r="E13" s="178">
        <v>10</v>
      </c>
      <c r="F13" s="177">
        <v>3</v>
      </c>
      <c r="G13" s="178">
        <v>0</v>
      </c>
      <c r="H13" s="178">
        <v>0</v>
      </c>
      <c r="I13" s="178">
        <v>0</v>
      </c>
      <c r="J13" s="178">
        <v>1</v>
      </c>
      <c r="K13" s="178">
        <v>1</v>
      </c>
      <c r="L13" s="190">
        <v>0</v>
      </c>
      <c r="M13" s="190">
        <v>0</v>
      </c>
      <c r="N13" s="178">
        <v>0</v>
      </c>
      <c r="O13" s="190">
        <v>0</v>
      </c>
      <c r="P13" s="190">
        <v>0</v>
      </c>
      <c r="Q13" s="190">
        <v>1</v>
      </c>
      <c r="R13" s="178">
        <v>0</v>
      </c>
      <c r="T13" s="31"/>
    </row>
    <row r="14" spans="1:20" ht="30" customHeight="1" x14ac:dyDescent="0.15">
      <c r="A14" s="182" t="s">
        <v>243</v>
      </c>
      <c r="B14" s="178">
        <v>82</v>
      </c>
      <c r="C14" s="178">
        <v>100</v>
      </c>
      <c r="D14" s="178">
        <v>118</v>
      </c>
      <c r="E14" s="178">
        <v>367</v>
      </c>
      <c r="F14" s="177">
        <v>170</v>
      </c>
      <c r="G14" s="178">
        <v>26</v>
      </c>
      <c r="H14" s="178">
        <v>14</v>
      </c>
      <c r="I14" s="178">
        <v>9</v>
      </c>
      <c r="J14" s="178">
        <v>6</v>
      </c>
      <c r="K14" s="178">
        <v>16</v>
      </c>
      <c r="L14" s="178">
        <v>12</v>
      </c>
      <c r="M14" s="178">
        <v>28</v>
      </c>
      <c r="N14" s="178">
        <v>20</v>
      </c>
      <c r="O14" s="178">
        <v>10</v>
      </c>
      <c r="P14" s="178">
        <v>7</v>
      </c>
      <c r="Q14" s="178">
        <v>9</v>
      </c>
      <c r="R14" s="178">
        <v>13</v>
      </c>
      <c r="T14" s="31"/>
    </row>
    <row r="15" spans="1:20" ht="30" customHeight="1" x14ac:dyDescent="0.15">
      <c r="A15" s="182" t="s">
        <v>244</v>
      </c>
      <c r="B15" s="178">
        <v>1167</v>
      </c>
      <c r="C15" s="178">
        <v>1312</v>
      </c>
      <c r="D15" s="178">
        <v>1253</v>
      </c>
      <c r="E15" s="178">
        <v>1601</v>
      </c>
      <c r="F15" s="177">
        <v>1328</v>
      </c>
      <c r="G15" s="178">
        <v>85</v>
      </c>
      <c r="H15" s="178">
        <v>119</v>
      </c>
      <c r="I15" s="178">
        <v>131</v>
      </c>
      <c r="J15" s="178">
        <v>143</v>
      </c>
      <c r="K15" s="178">
        <v>112</v>
      </c>
      <c r="L15" s="178">
        <v>132</v>
      </c>
      <c r="M15" s="178">
        <v>116</v>
      </c>
      <c r="N15" s="178">
        <v>91</v>
      </c>
      <c r="O15" s="178">
        <v>91</v>
      </c>
      <c r="P15" s="178">
        <v>87</v>
      </c>
      <c r="Q15" s="178">
        <v>79</v>
      </c>
      <c r="R15" s="178">
        <v>142</v>
      </c>
      <c r="T15" s="31"/>
    </row>
    <row r="16" spans="1:20" ht="30" customHeight="1" x14ac:dyDescent="0.15">
      <c r="A16" s="182" t="s">
        <v>245</v>
      </c>
      <c r="B16" s="178">
        <v>2554</v>
      </c>
      <c r="C16" s="178">
        <v>2587</v>
      </c>
      <c r="D16" s="178">
        <v>2710</v>
      </c>
      <c r="E16" s="178">
        <v>3028</v>
      </c>
      <c r="F16" s="177">
        <v>2629</v>
      </c>
      <c r="G16" s="178">
        <v>201</v>
      </c>
      <c r="H16" s="178">
        <v>208</v>
      </c>
      <c r="I16" s="178">
        <v>236</v>
      </c>
      <c r="J16" s="178">
        <v>204</v>
      </c>
      <c r="K16" s="178">
        <v>192</v>
      </c>
      <c r="L16" s="178">
        <v>214</v>
      </c>
      <c r="M16" s="178">
        <v>231</v>
      </c>
      <c r="N16" s="178">
        <v>217</v>
      </c>
      <c r="O16" s="178">
        <v>217</v>
      </c>
      <c r="P16" s="178">
        <v>235</v>
      </c>
      <c r="Q16" s="178">
        <v>197</v>
      </c>
      <c r="R16" s="178">
        <v>277</v>
      </c>
      <c r="T16" s="31"/>
    </row>
    <row r="17" spans="1:20" ht="30" customHeight="1" x14ac:dyDescent="0.15">
      <c r="A17" s="182" t="s">
        <v>254</v>
      </c>
      <c r="B17" s="178">
        <v>766</v>
      </c>
      <c r="C17" s="178">
        <v>850</v>
      </c>
      <c r="D17" s="178">
        <v>971</v>
      </c>
      <c r="E17" s="178">
        <v>874</v>
      </c>
      <c r="F17" s="177">
        <v>937</v>
      </c>
      <c r="G17" s="178">
        <v>83</v>
      </c>
      <c r="H17" s="178">
        <v>89</v>
      </c>
      <c r="I17" s="178">
        <v>101</v>
      </c>
      <c r="J17" s="178">
        <v>90</v>
      </c>
      <c r="K17" s="178">
        <v>102</v>
      </c>
      <c r="L17" s="178">
        <v>88</v>
      </c>
      <c r="M17" s="178">
        <v>69</v>
      </c>
      <c r="N17" s="178">
        <v>59</v>
      </c>
      <c r="O17" s="178">
        <v>61</v>
      </c>
      <c r="P17" s="178">
        <v>70</v>
      </c>
      <c r="Q17" s="178">
        <v>53</v>
      </c>
      <c r="R17" s="178">
        <v>72</v>
      </c>
      <c r="T17" s="31"/>
    </row>
    <row r="18" spans="1:20" ht="30" customHeight="1" x14ac:dyDescent="0.15">
      <c r="A18" s="182" t="s">
        <v>246</v>
      </c>
      <c r="B18" s="178">
        <v>1</v>
      </c>
      <c r="C18" s="178">
        <v>1</v>
      </c>
      <c r="D18" s="178">
        <v>2</v>
      </c>
      <c r="E18" s="178">
        <v>1</v>
      </c>
      <c r="F18" s="177">
        <v>10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8">
        <v>2</v>
      </c>
      <c r="M18" s="178">
        <v>5</v>
      </c>
      <c r="N18" s="178">
        <v>0</v>
      </c>
      <c r="O18" s="178">
        <v>2</v>
      </c>
      <c r="P18" s="178">
        <v>1</v>
      </c>
      <c r="Q18" s="178">
        <v>0</v>
      </c>
      <c r="R18" s="178">
        <v>0</v>
      </c>
      <c r="T18" s="31"/>
    </row>
    <row r="19" spans="1:20" ht="30" customHeight="1" x14ac:dyDescent="0.15">
      <c r="A19" s="182" t="s">
        <v>247</v>
      </c>
      <c r="B19" s="178">
        <v>1</v>
      </c>
      <c r="C19" s="178">
        <v>3</v>
      </c>
      <c r="D19" s="178">
        <v>3</v>
      </c>
      <c r="E19" s="178">
        <v>3</v>
      </c>
      <c r="F19" s="177">
        <v>3</v>
      </c>
      <c r="G19" s="178">
        <v>0</v>
      </c>
      <c r="H19" s="178">
        <v>0</v>
      </c>
      <c r="I19" s="178">
        <v>0</v>
      </c>
      <c r="J19" s="178">
        <v>0</v>
      </c>
      <c r="K19" s="178">
        <v>0</v>
      </c>
      <c r="L19" s="178">
        <v>1</v>
      </c>
      <c r="M19" s="178">
        <v>1</v>
      </c>
      <c r="N19" s="178">
        <v>0</v>
      </c>
      <c r="O19" s="178">
        <v>1</v>
      </c>
      <c r="P19" s="178">
        <v>0</v>
      </c>
      <c r="Q19" s="178">
        <v>0</v>
      </c>
      <c r="R19" s="178">
        <v>0</v>
      </c>
      <c r="T19" s="31"/>
    </row>
    <row r="20" spans="1:20" ht="30" customHeight="1" x14ac:dyDescent="0.15">
      <c r="A20" s="182" t="s">
        <v>248</v>
      </c>
      <c r="B20" s="178">
        <v>11</v>
      </c>
      <c r="C20" s="178">
        <v>9</v>
      </c>
      <c r="D20" s="178">
        <v>10</v>
      </c>
      <c r="E20" s="178">
        <v>17</v>
      </c>
      <c r="F20" s="177">
        <v>9</v>
      </c>
      <c r="G20" s="178">
        <v>2</v>
      </c>
      <c r="H20" s="178">
        <v>0</v>
      </c>
      <c r="I20" s="178">
        <v>2</v>
      </c>
      <c r="J20" s="178">
        <v>0</v>
      </c>
      <c r="K20" s="178">
        <v>0</v>
      </c>
      <c r="L20" s="178">
        <v>0</v>
      </c>
      <c r="M20" s="178">
        <v>0</v>
      </c>
      <c r="N20" s="178">
        <v>0</v>
      </c>
      <c r="O20" s="178">
        <v>4</v>
      </c>
      <c r="P20" s="178">
        <v>0</v>
      </c>
      <c r="Q20" s="178">
        <v>0</v>
      </c>
      <c r="R20" s="178">
        <v>1</v>
      </c>
      <c r="T20" s="31"/>
    </row>
    <row r="21" spans="1:20" ht="30" customHeight="1" x14ac:dyDescent="0.15">
      <c r="A21" s="182" t="s">
        <v>249</v>
      </c>
      <c r="B21" s="178">
        <v>25</v>
      </c>
      <c r="C21" s="178">
        <v>21</v>
      </c>
      <c r="D21" s="178">
        <v>26</v>
      </c>
      <c r="E21" s="178">
        <v>35</v>
      </c>
      <c r="F21" s="177">
        <v>19</v>
      </c>
      <c r="G21" s="178">
        <v>3</v>
      </c>
      <c r="H21" s="178">
        <v>3</v>
      </c>
      <c r="I21" s="178">
        <v>2</v>
      </c>
      <c r="J21" s="178">
        <v>2</v>
      </c>
      <c r="K21" s="178">
        <v>3</v>
      </c>
      <c r="L21" s="178">
        <v>1</v>
      </c>
      <c r="M21" s="178">
        <v>3</v>
      </c>
      <c r="N21" s="178">
        <v>0</v>
      </c>
      <c r="O21" s="178">
        <v>0</v>
      </c>
      <c r="P21" s="178">
        <v>0</v>
      </c>
      <c r="Q21" s="178">
        <v>2</v>
      </c>
      <c r="R21" s="178">
        <v>0</v>
      </c>
      <c r="T21" s="31"/>
    </row>
    <row r="22" spans="1:20" ht="30" customHeight="1" thickBot="1" x14ac:dyDescent="0.2">
      <c r="A22" s="182" t="s">
        <v>250</v>
      </c>
      <c r="B22" s="178">
        <v>15</v>
      </c>
      <c r="C22" s="180">
        <v>22</v>
      </c>
      <c r="D22" s="178">
        <v>24</v>
      </c>
      <c r="E22" s="178">
        <v>34</v>
      </c>
      <c r="F22" s="177">
        <v>31</v>
      </c>
      <c r="G22" s="178">
        <v>4</v>
      </c>
      <c r="H22" s="178">
        <v>4</v>
      </c>
      <c r="I22" s="190">
        <v>4</v>
      </c>
      <c r="J22" s="178">
        <v>3</v>
      </c>
      <c r="K22" s="178">
        <v>1</v>
      </c>
      <c r="L22" s="178">
        <v>3</v>
      </c>
      <c r="M22" s="178">
        <v>3</v>
      </c>
      <c r="N22" s="178">
        <v>1</v>
      </c>
      <c r="O22" s="178">
        <v>1</v>
      </c>
      <c r="P22" s="190">
        <v>3</v>
      </c>
      <c r="Q22" s="178">
        <v>1</v>
      </c>
      <c r="R22" s="178">
        <v>3</v>
      </c>
      <c r="T22" s="31"/>
    </row>
    <row r="23" spans="1:20" ht="13.5" customHeight="1" x14ac:dyDescent="0.15">
      <c r="A23" s="326" t="s">
        <v>199</v>
      </c>
      <c r="B23" s="326"/>
      <c r="C23" s="354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</row>
  </sheetData>
  <mergeCells count="5">
    <mergeCell ref="A1:R1"/>
    <mergeCell ref="A2:R2"/>
    <mergeCell ref="A3:R3"/>
    <mergeCell ref="A5:A6"/>
    <mergeCell ref="A23:R23"/>
  </mergeCells>
  <phoneticPr fontId="4"/>
  <printOptions horizontalCentered="1"/>
  <pageMargins left="0.43307086614173229" right="0.47244094488188981" top="0.78740157480314965" bottom="0.31496062992125984" header="0.51181102362204722" footer="0.11811023622047245"/>
  <pageSetup paperSize="9" scale="82" firstPageNumber="186" fitToWidth="0" fitToHeight="0" orientation="portrait" r:id="rId1"/>
  <headerFooter scaleWithDoc="0"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表紙</vt:lpstr>
      <vt:lpstr>グラフ１</vt:lpstr>
      <vt:lpstr>グラフ２</vt:lpstr>
      <vt:lpstr>１.家計調査(1)</vt:lpstr>
      <vt:lpstr>１.家計調査(2)</vt:lpstr>
      <vt:lpstr>１.家計調査(2)-2</vt:lpstr>
      <vt:lpstr>２.消費生活(1)</vt:lpstr>
      <vt:lpstr>２.消費生活(2)</vt:lpstr>
      <vt:lpstr>２.消費生活(3)</vt:lpstr>
      <vt:lpstr>'１.家計調査(1)'!Print_Area</vt:lpstr>
      <vt:lpstr>'１.家計調査(2)-2'!Print_Area</vt:lpstr>
      <vt:lpstr>'２.消費生活(1)'!Print_Area</vt:lpstr>
      <vt:lpstr>グラフ１!Print_Area</vt:lpstr>
      <vt:lpstr>グラフ２!Print_Area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2023-06-30T07:51:41Z</cp:lastPrinted>
  <dcterms:created xsi:type="dcterms:W3CDTF">2001-10-02T05:15:18Z</dcterms:created>
  <dcterms:modified xsi:type="dcterms:W3CDTF">2023-07-04T00:40:28Z</dcterms:modified>
</cp:coreProperties>
</file>