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srv\ファイルサーバリンク\行政管理部情報政策課\統計\03_統計課ホームページ\R4_統計書\"/>
    </mc:Choice>
  </mc:AlternateContent>
  <bookViews>
    <workbookView xWindow="-15" yWindow="-15" windowWidth="10230" windowHeight="3750" tabRatio="891"/>
  </bookViews>
  <sheets>
    <sheet name="表紙" sheetId="39" r:id="rId1"/>
    <sheet name="グラフ１" sheetId="40" r:id="rId2"/>
    <sheet name="グラフ２" sheetId="41" r:id="rId3"/>
    <sheet name="１.結果推移" sheetId="42" r:id="rId4"/>
    <sheet name="２.従業者規模別(1)" sheetId="43" r:id="rId5"/>
    <sheet name="２.従業者規模別(2)" sheetId="44" r:id="rId6"/>
    <sheet name="２.従業者規模別(3)" sheetId="45" r:id="rId7"/>
    <sheet name="３.産業（小分類）" sheetId="46" r:id="rId8"/>
    <sheet name="３.産業（小分類）-2" sheetId="47" r:id="rId9"/>
    <sheet name="３.産業（小分類）-3" sheetId="48" r:id="rId10"/>
    <sheet name="３.産業（小分類）-4" sheetId="49" r:id="rId11"/>
    <sheet name="４.市町村別" sheetId="54" r:id="rId12"/>
  </sheets>
  <definedNames>
    <definedName name="_xlnm.Print_Area" localSheetId="4">'２.従業者規模別(1)'!$A$1:$S$56</definedName>
    <definedName name="_xlnm.Print_Area" localSheetId="6">'２.従業者規模別(3)'!$A$1:$Q$55</definedName>
    <definedName name="_xlnm.Print_Area" localSheetId="1">グラフ１!$A$1:$Y$59</definedName>
    <definedName name="_xlnm.Print_Area" localSheetId="2">グラフ２!$A$1:$Y$59</definedName>
  </definedNames>
  <calcPr calcId="162913"/>
</workbook>
</file>

<file path=xl/calcChain.xml><?xml version="1.0" encoding="utf-8"?>
<calcChain xmlns="http://schemas.openxmlformats.org/spreadsheetml/2006/main">
  <c r="AB60" i="41" l="1"/>
  <c r="AC60" i="41"/>
  <c r="AD60" i="41"/>
  <c r="AD46" i="41" l="1"/>
  <c r="AC46" i="41"/>
  <c r="AB46" i="41"/>
  <c r="AD45" i="41"/>
  <c r="AC45" i="41"/>
  <c r="AB45" i="41"/>
  <c r="AD44" i="41"/>
  <c r="AC44" i="41"/>
  <c r="AB44" i="41"/>
  <c r="AD43" i="41"/>
  <c r="AC43" i="41"/>
  <c r="AB43" i="41"/>
  <c r="AD42" i="41"/>
  <c r="AC42" i="41"/>
  <c r="AB42" i="41"/>
  <c r="AD41" i="41"/>
  <c r="AC41" i="41"/>
  <c r="AB41" i="41"/>
  <c r="AD40" i="41"/>
  <c r="AC40" i="41"/>
  <c r="AB40" i="41"/>
  <c r="AD39" i="41"/>
  <c r="AC39" i="41"/>
  <c r="AB39" i="41"/>
  <c r="AD38" i="41"/>
  <c r="AC38" i="41"/>
  <c r="AB38" i="41"/>
  <c r="AD37" i="41"/>
  <c r="AC37" i="41"/>
  <c r="AB37" i="41"/>
  <c r="AD47" i="41" l="1"/>
</calcChain>
</file>

<file path=xl/sharedStrings.xml><?xml version="1.0" encoding="utf-8"?>
<sst xmlns="http://schemas.openxmlformats.org/spreadsheetml/2006/main" count="1370" uniqueCount="579">
  <si>
    <t>外衣・シャツ製造業（和式を除く）</t>
  </si>
  <si>
    <t>118</t>
  </si>
  <si>
    <t>119</t>
  </si>
  <si>
    <t>その他の繊維製品製造業</t>
  </si>
  <si>
    <t>122</t>
  </si>
  <si>
    <t>造作材・合板・建築用組立材料製造業</t>
  </si>
  <si>
    <t>123</t>
  </si>
  <si>
    <t>木製容器製造業（竹，とうを含む）</t>
  </si>
  <si>
    <t>131</t>
  </si>
  <si>
    <t>家具製造業</t>
  </si>
  <si>
    <t>132</t>
  </si>
  <si>
    <t>宗教用具製造業</t>
  </si>
  <si>
    <t>133</t>
  </si>
  <si>
    <t>建具製造業</t>
  </si>
  <si>
    <t>139</t>
  </si>
  <si>
    <t>その他の家具・装備品製造業</t>
  </si>
  <si>
    <t>パルプ・紙・紙加工品製造業</t>
  </si>
  <si>
    <t>143</t>
  </si>
  <si>
    <t>加工紙製造業</t>
  </si>
  <si>
    <t>144</t>
  </si>
  <si>
    <t>紙製品製造業</t>
  </si>
  <si>
    <t>145</t>
  </si>
  <si>
    <t>紙製容器製造業</t>
  </si>
  <si>
    <t>149</t>
  </si>
  <si>
    <t>その他のパルプ・紙・紙加工品製造業</t>
  </si>
  <si>
    <t>151</t>
  </si>
  <si>
    <t>印刷業</t>
  </si>
  <si>
    <t>152</t>
  </si>
  <si>
    <t>製版業</t>
  </si>
  <si>
    <t>153</t>
  </si>
  <si>
    <t>製本業、印刷物加工業</t>
  </si>
  <si>
    <t>162</t>
  </si>
  <si>
    <t>無機化学工業製品製造業</t>
  </si>
  <si>
    <t>163</t>
  </si>
  <si>
    <t>有機化学工業製品製造業</t>
  </si>
  <si>
    <t>164</t>
  </si>
  <si>
    <t>165</t>
  </si>
  <si>
    <t>医薬品製造業</t>
  </si>
  <si>
    <t>166</t>
  </si>
  <si>
    <t>化粧品・歯磨・その他の化粧用調整品製造業</t>
  </si>
  <si>
    <t>169</t>
  </si>
  <si>
    <t>その他の化学工業</t>
  </si>
  <si>
    <t>181</t>
  </si>
  <si>
    <t>プラスチック板・棒・管・継手・異形押出製品製造業</t>
  </si>
  <si>
    <t>182</t>
  </si>
  <si>
    <t>プラスチックフィルム・シート・床材・合成皮革製造業</t>
  </si>
  <si>
    <t>183</t>
  </si>
  <si>
    <t>工業用プラスチック製品製造業</t>
  </si>
  <si>
    <t>184</t>
  </si>
  <si>
    <t>発泡・強化プラスチック製品製造業</t>
  </si>
  <si>
    <t>185</t>
  </si>
  <si>
    <t>プラスチック成形材料製造業（廃プラスチックを含む）</t>
  </si>
  <si>
    <t>189</t>
  </si>
  <si>
    <t>その他のプラスチック製品製造業</t>
  </si>
  <si>
    <t>192</t>
  </si>
  <si>
    <t>193</t>
  </si>
  <si>
    <t>199</t>
  </si>
  <si>
    <t>206</t>
  </si>
  <si>
    <t>かばん製造業</t>
  </si>
  <si>
    <t>207</t>
  </si>
  <si>
    <t>袋物製造業</t>
  </si>
  <si>
    <t>211</t>
  </si>
  <si>
    <t>212</t>
  </si>
  <si>
    <t>214</t>
  </si>
  <si>
    <t>216</t>
  </si>
  <si>
    <t>217</t>
  </si>
  <si>
    <t>218</t>
  </si>
  <si>
    <t>219</t>
  </si>
  <si>
    <t>223</t>
  </si>
  <si>
    <t>225</t>
  </si>
  <si>
    <t>229</t>
  </si>
  <si>
    <t>232</t>
  </si>
  <si>
    <t>233</t>
  </si>
  <si>
    <t>234</t>
  </si>
  <si>
    <t>235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</si>
  <si>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</si>
  <si>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</si>
  <si>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</si>
  <si>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</si>
  <si>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</si>
  <si>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</si>
  <si>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</si>
  <si>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</si>
  <si>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</si>
  <si>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</si>
  <si>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はん用機械器具製造業</t>
  </si>
  <si>
    <t>252</t>
  </si>
  <si>
    <t>ポンプ・圧縮機器製造業</t>
  </si>
  <si>
    <t>253</t>
  </si>
  <si>
    <t>一般産業用機械・装置製造業</t>
  </si>
  <si>
    <t>259</t>
  </si>
  <si>
    <t>その他のはん用機械・同部分品製造業</t>
  </si>
  <si>
    <t>生産用機械器具製造業</t>
  </si>
  <si>
    <t>261</t>
  </si>
  <si>
    <t>農業用機械製造業（農業用器具を除く）</t>
  </si>
  <si>
    <t>262</t>
  </si>
  <si>
    <t>建設機械・鉱山機械製造業</t>
  </si>
  <si>
    <t>263</t>
  </si>
  <si>
    <t>繊維機械製造業</t>
  </si>
  <si>
    <t>264</t>
  </si>
  <si>
    <t>生活関連産業用機械製造業</t>
  </si>
  <si>
    <t>265</t>
  </si>
  <si>
    <t>基礎素材産業用機械製造業</t>
  </si>
  <si>
    <t>266</t>
  </si>
  <si>
    <t>金属加工機械製造業</t>
  </si>
  <si>
    <t>267</t>
  </si>
  <si>
    <t>半導体・フラットパネルディスプレイ製造装置製造業</t>
  </si>
  <si>
    <t>269</t>
  </si>
  <si>
    <t>その他の生産用機械・同部分品製造業</t>
  </si>
  <si>
    <t>業務用機械器具製造業</t>
  </si>
  <si>
    <t>271</t>
  </si>
  <si>
    <t>事務用機械器具製造業</t>
  </si>
  <si>
    <t>272</t>
  </si>
  <si>
    <t>サービス・娯楽用機械器具製造業</t>
  </si>
  <si>
    <t>273</t>
  </si>
  <si>
    <t>274</t>
  </si>
  <si>
    <t>医療用機械器具・医療用品製造業</t>
  </si>
  <si>
    <t>電子部品・デバイス・電子回路製造業</t>
  </si>
  <si>
    <t>282</t>
  </si>
  <si>
    <t>電子部品製造業</t>
  </si>
  <si>
    <t>284</t>
  </si>
  <si>
    <t>電子回路製造業</t>
  </si>
  <si>
    <t>289</t>
  </si>
  <si>
    <t>その他の電子部品・デバイス・電子回路製造業</t>
  </si>
  <si>
    <t>電気機械器具製造業</t>
  </si>
  <si>
    <t>291</t>
  </si>
  <si>
    <t>発電用・送電用・配電用電気機械器具製造業</t>
  </si>
  <si>
    <t>292</t>
  </si>
  <si>
    <t>産業用電気機械器具製造業</t>
  </si>
  <si>
    <t>293</t>
  </si>
  <si>
    <t>民生用電気機械器具製造業</t>
  </si>
  <si>
    <t>294</t>
  </si>
  <si>
    <t>電球・電気照明器具製造業</t>
  </si>
  <si>
    <t>295</t>
  </si>
  <si>
    <t>電池製造業</t>
  </si>
  <si>
    <t>296</t>
  </si>
  <si>
    <t>電子応用装置製造業</t>
  </si>
  <si>
    <t>297</t>
  </si>
  <si>
    <t>電気計測器製造業</t>
  </si>
  <si>
    <t>299</t>
  </si>
  <si>
    <t>その他の電気機械器具製造業</t>
  </si>
  <si>
    <t>情報通信機械器具製造業</t>
  </si>
  <si>
    <t>映像・音響機械器具製造業</t>
  </si>
  <si>
    <t>電子計算機・同附属装置製造業</t>
  </si>
  <si>
    <t>輸送用機械器具製造業</t>
  </si>
  <si>
    <t>311</t>
  </si>
  <si>
    <t>自動車・同附属品製造業</t>
  </si>
  <si>
    <t>312</t>
  </si>
  <si>
    <t>鉄道車両・同部分品製造業</t>
  </si>
  <si>
    <t>313</t>
  </si>
  <si>
    <t>船舶製造・修理業、舶用機関製造業</t>
  </si>
  <si>
    <t>319</t>
  </si>
  <si>
    <t>その他の輸送用機械器具製造業</t>
  </si>
  <si>
    <t>322</t>
  </si>
  <si>
    <t>325</t>
  </si>
  <si>
    <t>がん具・運動用具製造業</t>
  </si>
  <si>
    <t>326</t>
  </si>
  <si>
    <t>ペン・鉛筆・絵画用品・その他の事務用品製造業</t>
  </si>
  <si>
    <t>328</t>
  </si>
  <si>
    <t>畳・傘等生活雑貨製品製造業</t>
  </si>
  <si>
    <t>329</t>
  </si>
  <si>
    <t>他に分類されない製造業</t>
  </si>
  <si>
    <t>従 業 者 数</t>
    <rPh sb="0" eb="1">
      <t>ジュウ</t>
    </rPh>
    <rPh sb="2" eb="3">
      <t>ギョウ</t>
    </rPh>
    <rPh sb="4" eb="5">
      <t>モノ</t>
    </rPh>
    <rPh sb="6" eb="7">
      <t>カズ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</si>
  <si>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</si>
  <si>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生　 産　 額</t>
    <rPh sb="0" eb="1">
      <t>ショウ</t>
    </rPh>
    <rPh sb="3" eb="4">
      <t>サン</t>
    </rPh>
    <rPh sb="6" eb="7">
      <t>ガク</t>
    </rPh>
    <phoneticPr fontId="2"/>
  </si>
  <si>
    <t>付 加 価 値 額</t>
    <rPh sb="0" eb="1">
      <t>ヅケ</t>
    </rPh>
    <rPh sb="2" eb="3">
      <t>クワ</t>
    </rPh>
    <rPh sb="4" eb="5">
      <t>アタイ</t>
    </rPh>
    <rPh sb="6" eb="7">
      <t>アタイ</t>
    </rPh>
    <rPh sb="8" eb="9">
      <t>ガク</t>
    </rPh>
    <phoneticPr fontId="2"/>
  </si>
  <si>
    <t>年</t>
    <rPh sb="0" eb="1">
      <t>ネン</t>
    </rPh>
    <phoneticPr fontId="2"/>
  </si>
  <si>
    <t>　　　４７年</t>
    <rPh sb="5" eb="6">
      <t>ネン</t>
    </rPh>
    <phoneticPr fontId="2"/>
  </si>
  <si>
    <t>　　　４８年</t>
    <rPh sb="5" eb="6">
      <t>ネン</t>
    </rPh>
    <phoneticPr fontId="2"/>
  </si>
  <si>
    <t>　　　４９年</t>
    <rPh sb="5" eb="6">
      <t>ネン</t>
    </rPh>
    <phoneticPr fontId="2"/>
  </si>
  <si>
    <t>　　　５０年</t>
    <rPh sb="5" eb="6">
      <t>ネン</t>
    </rPh>
    <phoneticPr fontId="2"/>
  </si>
  <si>
    <t>　　　５１年</t>
    <rPh sb="5" eb="6">
      <t>ネン</t>
    </rPh>
    <phoneticPr fontId="2"/>
  </si>
  <si>
    <t>　　　５２年</t>
    <rPh sb="5" eb="6">
      <t>ネン</t>
    </rPh>
    <phoneticPr fontId="2"/>
  </si>
  <si>
    <t>　　　５３年</t>
    <rPh sb="5" eb="6">
      <t>ネン</t>
    </rPh>
    <phoneticPr fontId="2"/>
  </si>
  <si>
    <t>　　　５４年</t>
    <rPh sb="5" eb="6">
      <t>ネン</t>
    </rPh>
    <phoneticPr fontId="2"/>
  </si>
  <si>
    <t>　　　５５年</t>
    <rPh sb="5" eb="6">
      <t>ネン</t>
    </rPh>
    <phoneticPr fontId="2"/>
  </si>
  <si>
    <t>　　　５６年</t>
    <rPh sb="5" eb="6">
      <t>ネン</t>
    </rPh>
    <phoneticPr fontId="2"/>
  </si>
  <si>
    <t>　　　５７年</t>
    <rPh sb="5" eb="6">
      <t>ネン</t>
    </rPh>
    <phoneticPr fontId="2"/>
  </si>
  <si>
    <t>　　　５８年</t>
    <rPh sb="5" eb="6">
      <t>ネン</t>
    </rPh>
    <phoneticPr fontId="2"/>
  </si>
  <si>
    <t>　　　５９年</t>
    <rPh sb="5" eb="6">
      <t>ネン</t>
    </rPh>
    <phoneticPr fontId="2"/>
  </si>
  <si>
    <t>　　　６０年</t>
    <rPh sb="5" eb="6">
      <t>ネン</t>
    </rPh>
    <phoneticPr fontId="2"/>
  </si>
  <si>
    <t>　　　６１年</t>
    <rPh sb="5" eb="6">
      <t>ネン</t>
    </rPh>
    <phoneticPr fontId="2"/>
  </si>
  <si>
    <t>　　　６２年</t>
    <rPh sb="5" eb="6">
      <t>ネン</t>
    </rPh>
    <phoneticPr fontId="2"/>
  </si>
  <si>
    <t>　　　６３年</t>
    <rPh sb="5" eb="6">
      <t>ネン</t>
    </rPh>
    <phoneticPr fontId="2"/>
  </si>
  <si>
    <t>　　　  ２年</t>
    <rPh sb="6" eb="7">
      <t>ドシ</t>
    </rPh>
    <phoneticPr fontId="2"/>
  </si>
  <si>
    <t>　　　  ３年</t>
    <rPh sb="6" eb="7">
      <t>ドシ</t>
    </rPh>
    <phoneticPr fontId="2"/>
  </si>
  <si>
    <t>　　　  ４年</t>
    <rPh sb="6" eb="7">
      <t>ドシ</t>
    </rPh>
    <phoneticPr fontId="2"/>
  </si>
  <si>
    <t>　　　  ５年</t>
    <rPh sb="6" eb="7">
      <t>ドシ</t>
    </rPh>
    <phoneticPr fontId="2"/>
  </si>
  <si>
    <t>　　　  ６年</t>
    <rPh sb="6" eb="7">
      <t>ドシ</t>
    </rPh>
    <phoneticPr fontId="2"/>
  </si>
  <si>
    <t>　　　  ７年</t>
    <rPh sb="6" eb="7">
      <t>ドシ</t>
    </rPh>
    <phoneticPr fontId="2"/>
  </si>
  <si>
    <t>　　　  ８年</t>
    <rPh sb="6" eb="7">
      <t>ドシ</t>
    </rPh>
    <phoneticPr fontId="2"/>
  </si>
  <si>
    <t>　　　  ９年</t>
    <rPh sb="6" eb="7">
      <t>ドシ</t>
    </rPh>
    <phoneticPr fontId="2"/>
  </si>
  <si>
    <t>　　　 １０年</t>
    <rPh sb="6" eb="7">
      <t>ドシ</t>
    </rPh>
    <phoneticPr fontId="2"/>
  </si>
  <si>
    <t>　　　 １１年</t>
    <rPh sb="6" eb="7">
      <t>ドシ</t>
    </rPh>
    <phoneticPr fontId="2"/>
  </si>
  <si>
    <t>単位：人、万円</t>
    <rPh sb="0" eb="2">
      <t>タンイ</t>
    </rPh>
    <rPh sb="3" eb="4">
      <t>ヒト</t>
    </rPh>
    <rPh sb="5" eb="7">
      <t>マンエン</t>
    </rPh>
    <phoneticPr fontId="2"/>
  </si>
  <si>
    <t>原材料使用額</t>
    <rPh sb="0" eb="3">
      <t>ゲンザイリョウ</t>
    </rPh>
    <rPh sb="3" eb="5">
      <t>シヨウ</t>
    </rPh>
    <rPh sb="5" eb="6">
      <t>ガク</t>
    </rPh>
    <phoneticPr fontId="2"/>
  </si>
  <si>
    <t>燃料使用額</t>
    <rPh sb="0" eb="2">
      <t>ネンリョウ</t>
    </rPh>
    <rPh sb="2" eb="4">
      <t>シヨウ</t>
    </rPh>
    <rPh sb="4" eb="5">
      <t>ガク</t>
    </rPh>
    <phoneticPr fontId="2"/>
  </si>
  <si>
    <t>委託生産費</t>
    <rPh sb="0" eb="2">
      <t>イタク</t>
    </rPh>
    <rPh sb="2" eb="5">
      <t>セイサンヒ</t>
    </rPh>
    <phoneticPr fontId="2"/>
  </si>
  <si>
    <t>総　　　　額</t>
    <rPh sb="0" eb="1">
      <t>フサ</t>
    </rPh>
    <rPh sb="5" eb="6">
      <t>ガク</t>
    </rPh>
    <phoneticPr fontId="2"/>
  </si>
  <si>
    <t>事 業 所 数</t>
    <rPh sb="0" eb="1">
      <t>コト</t>
    </rPh>
    <rPh sb="2" eb="3">
      <t>ギョウ</t>
    </rPh>
    <rPh sb="4" eb="5">
      <t>トコロ</t>
    </rPh>
    <rPh sb="6" eb="7">
      <t>スウ</t>
    </rPh>
    <phoneticPr fontId="2"/>
  </si>
  <si>
    <t>う ち 男</t>
    <rPh sb="4" eb="5">
      <t>オトコ</t>
    </rPh>
    <phoneticPr fontId="2"/>
  </si>
  <si>
    <t>総数</t>
    <rPh sb="0" eb="2">
      <t>ソウスウ</t>
    </rPh>
    <phoneticPr fontId="2"/>
  </si>
  <si>
    <t>個人</t>
    <rPh sb="0" eb="2">
      <t>コジン</t>
    </rPh>
    <phoneticPr fontId="2"/>
  </si>
  <si>
    <t>会社</t>
    <rPh sb="0" eb="2">
      <t>カイシャ</t>
    </rPh>
    <phoneticPr fontId="2"/>
  </si>
  <si>
    <t>資本金又は出資金</t>
    <rPh sb="0" eb="3">
      <t>シホンキン</t>
    </rPh>
    <rPh sb="3" eb="4">
      <t>マタ</t>
    </rPh>
    <rPh sb="5" eb="8">
      <t>シュッシキン</t>
    </rPh>
    <phoneticPr fontId="2"/>
  </si>
  <si>
    <t>単位：人、万円</t>
    <rPh sb="0" eb="2">
      <t>タンイ</t>
    </rPh>
    <rPh sb="3" eb="4">
      <t>ニン</t>
    </rPh>
    <rPh sb="5" eb="7">
      <t>マンエン</t>
    </rPh>
    <phoneticPr fontId="2"/>
  </si>
  <si>
    <t>生産額</t>
    <rPh sb="0" eb="3">
      <t>セイサンガク</t>
    </rPh>
    <phoneticPr fontId="2"/>
  </si>
  <si>
    <t>付加価値額</t>
    <rPh sb="0" eb="1">
      <t>フ</t>
    </rPh>
    <rPh sb="1" eb="2">
      <t>カ</t>
    </rPh>
    <rPh sb="2" eb="4">
      <t>カチ</t>
    </rPh>
    <rPh sb="4" eb="5">
      <t>ガク</t>
    </rPh>
    <phoneticPr fontId="2"/>
  </si>
  <si>
    <t>年末在庫額</t>
    <rPh sb="0" eb="2">
      <t>ネンマツ</t>
    </rPh>
    <rPh sb="2" eb="4">
      <t>ザイコ</t>
    </rPh>
    <rPh sb="4" eb="5">
      <t>ガク</t>
    </rPh>
    <phoneticPr fontId="2"/>
  </si>
  <si>
    <t>年初現在高</t>
    <rPh sb="0" eb="1">
      <t>ネン</t>
    </rPh>
    <rPh sb="1" eb="2">
      <t>ハツ</t>
    </rPh>
    <rPh sb="2" eb="4">
      <t>ゲンザイ</t>
    </rPh>
    <rPh sb="4" eb="5">
      <t>ダカ</t>
    </rPh>
    <phoneticPr fontId="2"/>
  </si>
  <si>
    <t>うち土地</t>
    <rPh sb="2" eb="4">
      <t>トチ</t>
    </rPh>
    <phoneticPr fontId="2"/>
  </si>
  <si>
    <t>除　却　額</t>
    <rPh sb="0" eb="1">
      <t>ジョ</t>
    </rPh>
    <rPh sb="2" eb="3">
      <t>キャク</t>
    </rPh>
    <rPh sb="4" eb="5">
      <t>ガク</t>
    </rPh>
    <phoneticPr fontId="2"/>
  </si>
  <si>
    <t>年末現在高</t>
    <rPh sb="0" eb="2">
      <t>ネンマツ</t>
    </rPh>
    <rPh sb="2" eb="4">
      <t>ゲンザイ</t>
    </rPh>
    <rPh sb="4" eb="5">
      <t>ダカ</t>
    </rPh>
    <phoneticPr fontId="2"/>
  </si>
  <si>
    <t>増　 加　 額</t>
    <rPh sb="0" eb="1">
      <t>ゾウ</t>
    </rPh>
    <rPh sb="3" eb="4">
      <t>クワ</t>
    </rPh>
    <rPh sb="6" eb="7">
      <t>ガク</t>
    </rPh>
    <phoneticPr fontId="2"/>
  </si>
  <si>
    <t>減　 少　 額</t>
    <rPh sb="0" eb="1">
      <t>ゲン</t>
    </rPh>
    <rPh sb="3" eb="4">
      <t>ショウ</t>
    </rPh>
    <rPh sb="6" eb="7">
      <t>ガク</t>
    </rPh>
    <phoneticPr fontId="2"/>
  </si>
  <si>
    <t>10人 ～   19人</t>
    <rPh sb="2" eb="3">
      <t>ニン</t>
    </rPh>
    <rPh sb="10" eb="11">
      <t>ニン</t>
    </rPh>
    <phoneticPr fontId="2"/>
  </si>
  <si>
    <t>20人 ～   29人</t>
    <rPh sb="2" eb="3">
      <t>ニン</t>
    </rPh>
    <rPh sb="10" eb="11">
      <t>ニン</t>
    </rPh>
    <phoneticPr fontId="2"/>
  </si>
  <si>
    <t>30人 ～   49人</t>
    <rPh sb="2" eb="3">
      <t>ニン</t>
    </rPh>
    <rPh sb="10" eb="11">
      <t>ニン</t>
    </rPh>
    <phoneticPr fontId="2"/>
  </si>
  <si>
    <t>50人 ～   99人</t>
    <rPh sb="2" eb="3">
      <t>ニン</t>
    </rPh>
    <rPh sb="10" eb="11">
      <t>ニン</t>
    </rPh>
    <phoneticPr fontId="2"/>
  </si>
  <si>
    <t>100人 ～ 199人</t>
    <rPh sb="3" eb="4">
      <t>ニン</t>
    </rPh>
    <rPh sb="10" eb="11">
      <t>ニン</t>
    </rPh>
    <phoneticPr fontId="2"/>
  </si>
  <si>
    <t>200人 ～ 299人</t>
    <rPh sb="3" eb="4">
      <t>ニン</t>
    </rPh>
    <rPh sb="10" eb="11">
      <t>ニン</t>
    </rPh>
    <phoneticPr fontId="2"/>
  </si>
  <si>
    <t>300人 ～ 499人</t>
    <rPh sb="3" eb="4">
      <t>ニン</t>
    </rPh>
    <rPh sb="10" eb="11">
      <t>ニン</t>
    </rPh>
    <phoneticPr fontId="2"/>
  </si>
  <si>
    <t>粗　付　加                   価　値　額</t>
    <rPh sb="0" eb="1">
      <t>ホボ</t>
    </rPh>
    <rPh sb="2" eb="3">
      <t>ヅケ</t>
    </rPh>
    <rPh sb="4" eb="5">
      <t>クワ</t>
    </rPh>
    <phoneticPr fontId="2"/>
  </si>
  <si>
    <t>現 金 給 与                 総　　　　額</t>
    <rPh sb="0" eb="1">
      <t>ウツツ</t>
    </rPh>
    <rPh sb="2" eb="3">
      <t>キン</t>
    </rPh>
    <rPh sb="4" eb="5">
      <t>キュウ</t>
    </rPh>
    <rPh sb="6" eb="7">
      <t>クミ</t>
    </rPh>
    <phoneticPr fontId="2"/>
  </si>
  <si>
    <t>原　 材 　料              使 用 額 等</t>
    <rPh sb="0" eb="1">
      <t>ハラ</t>
    </rPh>
    <rPh sb="3" eb="4">
      <t>ザイ</t>
    </rPh>
    <rPh sb="6" eb="7">
      <t>リョウ</t>
    </rPh>
    <phoneticPr fontId="2"/>
  </si>
  <si>
    <t>　　　 １２年</t>
    <rPh sb="6" eb="7">
      <t>ドシ</t>
    </rPh>
    <phoneticPr fontId="2"/>
  </si>
  <si>
    <t>取　得　額</t>
    <rPh sb="0" eb="1">
      <t>トリ</t>
    </rPh>
    <rPh sb="2" eb="3">
      <t>エ</t>
    </rPh>
    <rPh sb="4" eb="5">
      <t>ガク</t>
    </rPh>
    <phoneticPr fontId="2"/>
  </si>
  <si>
    <t>産業小分類</t>
    <rPh sb="0" eb="1">
      <t>サン</t>
    </rPh>
    <rPh sb="1" eb="2">
      <t>ギョウ</t>
    </rPh>
    <rPh sb="2" eb="3">
      <t>ショウ</t>
    </rPh>
    <rPh sb="3" eb="4">
      <t>ブン</t>
    </rPh>
    <rPh sb="4" eb="5">
      <t>タグイ</t>
    </rPh>
    <phoneticPr fontId="2"/>
  </si>
  <si>
    <t>１３年</t>
    <rPh sb="2" eb="3">
      <t>ネン</t>
    </rPh>
    <phoneticPr fontId="2"/>
  </si>
  <si>
    <t>総数</t>
    <rPh sb="0" eb="1">
      <t>フサ</t>
    </rPh>
    <rPh sb="1" eb="2">
      <t>カズ</t>
    </rPh>
    <phoneticPr fontId="2"/>
  </si>
  <si>
    <t>使用額等</t>
    <rPh sb="0" eb="1">
      <t>ツカ</t>
    </rPh>
    <rPh sb="1" eb="2">
      <t>ヨウ</t>
    </rPh>
    <rPh sb="2" eb="3">
      <t>ガク</t>
    </rPh>
    <rPh sb="3" eb="4">
      <t>トウ</t>
    </rPh>
    <phoneticPr fontId="2"/>
  </si>
  <si>
    <t>原材料</t>
    <rPh sb="0" eb="1">
      <t>ハラ</t>
    </rPh>
    <rPh sb="1" eb="2">
      <t>ザイ</t>
    </rPh>
    <phoneticPr fontId="2"/>
  </si>
  <si>
    <t>現金給与総額</t>
    <rPh sb="0" eb="1">
      <t>ウツツ</t>
    </rPh>
    <rPh sb="1" eb="2">
      <t>キン</t>
    </rPh>
    <rPh sb="2" eb="3">
      <t>キュウ</t>
    </rPh>
    <rPh sb="3" eb="4">
      <t>クミ</t>
    </rPh>
    <rPh sb="4" eb="5">
      <t>フサ</t>
    </rPh>
    <rPh sb="5" eb="6">
      <t>ガク</t>
    </rPh>
    <phoneticPr fontId="2"/>
  </si>
  <si>
    <t>粗付加価値額</t>
    <rPh sb="0" eb="1">
      <t>ソ</t>
    </rPh>
    <rPh sb="1" eb="2">
      <t>フ</t>
    </rPh>
    <rPh sb="2" eb="3">
      <t>カ</t>
    </rPh>
    <rPh sb="3" eb="4">
      <t>アタイ</t>
    </rPh>
    <rPh sb="4" eb="5">
      <t>アタイ</t>
    </rPh>
    <rPh sb="5" eb="6">
      <t>ガク</t>
    </rPh>
    <phoneticPr fontId="2"/>
  </si>
  <si>
    <t>現金給与
総額</t>
    <rPh sb="0" eb="1">
      <t>ウツツ</t>
    </rPh>
    <rPh sb="1" eb="2">
      <t>キン</t>
    </rPh>
    <rPh sb="2" eb="3">
      <t>キュウ</t>
    </rPh>
    <rPh sb="3" eb="4">
      <t>クミ</t>
    </rPh>
    <phoneticPr fontId="2"/>
  </si>
  <si>
    <t>減価償却額</t>
    <rPh sb="0" eb="1">
      <t>ゲン</t>
    </rPh>
    <rPh sb="1" eb="2">
      <t>アタイ</t>
    </rPh>
    <phoneticPr fontId="2"/>
  </si>
  <si>
    <t>産業小分類</t>
    <rPh sb="0" eb="2">
      <t>サンギョウ</t>
    </rPh>
    <rPh sb="2" eb="5">
      <t>ショウブンルイ</t>
    </rPh>
    <phoneticPr fontId="2"/>
  </si>
  <si>
    <t>１４年</t>
    <rPh sb="2" eb="3">
      <t>ネン</t>
    </rPh>
    <phoneticPr fontId="2"/>
  </si>
  <si>
    <t>　　　 １５年</t>
    <rPh sb="6" eb="7">
      <t>ドシ</t>
    </rPh>
    <phoneticPr fontId="2"/>
  </si>
  <si>
    <t>　　　 １６年</t>
    <rPh sb="6" eb="7">
      <t>ドシ</t>
    </rPh>
    <phoneticPr fontId="2"/>
  </si>
  <si>
    <t xml:space="preserve"> </t>
  </si>
  <si>
    <t>　　　 １８年</t>
    <rPh sb="6" eb="7">
      <t>ドシ</t>
    </rPh>
    <phoneticPr fontId="2"/>
  </si>
  <si>
    <t>　　　 １７年</t>
    <rPh sb="6" eb="7">
      <t>ドシ</t>
    </rPh>
    <phoneticPr fontId="2"/>
  </si>
  <si>
    <t>4人 ～　  9人</t>
    <rPh sb="1" eb="2">
      <t>ニン</t>
    </rPh>
    <rPh sb="8" eb="9">
      <t>ニン</t>
    </rPh>
    <phoneticPr fontId="2"/>
  </si>
  <si>
    <t>　　　 １９年</t>
    <rPh sb="6" eb="7">
      <t>ドシ</t>
    </rPh>
    <phoneticPr fontId="2"/>
  </si>
  <si>
    <t>製糸業、紡績業、化学繊維・ねん糸等製造業</t>
  </si>
  <si>
    <t>112</t>
  </si>
  <si>
    <t>織物業</t>
  </si>
  <si>
    <t>113</t>
  </si>
  <si>
    <t>ニット生地製造業</t>
  </si>
  <si>
    <t>114</t>
  </si>
  <si>
    <t>染色整理業</t>
  </si>
  <si>
    <t>116</t>
  </si>
  <si>
    <t>２０年</t>
    <rPh sb="2" eb="3">
      <t>ネン</t>
    </rPh>
    <phoneticPr fontId="2"/>
  </si>
  <si>
    <t>市　町　村</t>
    <rPh sb="0" eb="1">
      <t>シ</t>
    </rPh>
    <rPh sb="2" eb="3">
      <t>マチ</t>
    </rPh>
    <rPh sb="4" eb="5">
      <t>ムラ</t>
    </rPh>
    <phoneticPr fontId="2"/>
  </si>
  <si>
    <t>事業所数</t>
    <rPh sb="0" eb="3">
      <t>ジギョウショ</t>
    </rPh>
    <rPh sb="3" eb="4">
      <t>スウ</t>
    </rPh>
    <phoneticPr fontId="2"/>
  </si>
  <si>
    <t>２１年</t>
    <rPh sb="2" eb="3">
      <t>ネン</t>
    </rPh>
    <phoneticPr fontId="2"/>
  </si>
  <si>
    <t>２２年</t>
    <rPh sb="2" eb="3">
      <t>ネン</t>
    </rPh>
    <phoneticPr fontId="2"/>
  </si>
  <si>
    <t>飲料・たばこ・飼料製造業</t>
  </si>
  <si>
    <t>繊維工業</t>
  </si>
  <si>
    <t>木材・木製品製造業（家具を除く）</t>
  </si>
  <si>
    <t>家具・装備品製造業</t>
  </si>
  <si>
    <t>畜産食料品製造業</t>
  </si>
  <si>
    <t>水産食料品製造業</t>
  </si>
  <si>
    <t>調味料製造業</t>
  </si>
  <si>
    <t>パン・菓子製造業</t>
  </si>
  <si>
    <t>その他の食料品製造業</t>
  </si>
  <si>
    <t>印刷・同関連業</t>
  </si>
  <si>
    <t>化学工業</t>
  </si>
  <si>
    <t>プラスチック製品製造業（別掲を除く）</t>
  </si>
  <si>
    <t>ゴム製品製造業</t>
  </si>
  <si>
    <t>ゴム製・プラスチック製履物・同附属品製造業</t>
  </si>
  <si>
    <t>ゴムベルト・ゴムホース・工業用ゴム製品製造業</t>
  </si>
  <si>
    <t>その他のゴム製品製造業</t>
  </si>
  <si>
    <t>なめし革・同製品・毛皮製造業</t>
  </si>
  <si>
    <t>窯業・土石製品製造業</t>
  </si>
  <si>
    <t>ガラス・同製品製造業</t>
  </si>
  <si>
    <t>セメント・同製品製造業</t>
  </si>
  <si>
    <t>陶磁器・同関連製品製造業</t>
  </si>
  <si>
    <t>炭素・黒鉛製品製造業</t>
  </si>
  <si>
    <t>研磨材・同製品製造業</t>
  </si>
  <si>
    <t>骨材・石工品等製造業</t>
  </si>
  <si>
    <t>その他の窯業・土石製品製造業</t>
  </si>
  <si>
    <t>鉄鋼業</t>
  </si>
  <si>
    <t>製鋼を行わない鋼材製造業（表面処理鋼材を除く）</t>
  </si>
  <si>
    <t>鉄素形材製造業</t>
  </si>
  <si>
    <t>その他の鉄鋼業</t>
  </si>
  <si>
    <t>非鉄金属製造業</t>
  </si>
  <si>
    <t>非鉄金属・同合金圧延業（抽伸，押出しを含む）</t>
  </si>
  <si>
    <t>電線・ケーブル製造業</t>
  </si>
  <si>
    <t>非鉄金属素形材製造業</t>
  </si>
  <si>
    <t>その他の非鉄金属製造業</t>
  </si>
  <si>
    <t>金属製品製造業</t>
  </si>
  <si>
    <t>ブリキ缶・その他のめっき板等製品製造業</t>
  </si>
  <si>
    <t>洋食器・刃物・手道具・金物類製造業</t>
  </si>
  <si>
    <t>暖房装置・配管工事用附属品製造業</t>
  </si>
  <si>
    <t>建設用・建築用金属製品製造業（製缶板金業を含む)</t>
  </si>
  <si>
    <t>金属素形材製品製造業</t>
  </si>
  <si>
    <t>金属線製品製造業（ねじ類を除く)</t>
  </si>
  <si>
    <t>ボルト・ナット・リベット・小ねじ・木ねじ等製造業</t>
  </si>
  <si>
    <t>その他の金属製品製造業</t>
  </si>
  <si>
    <t>その他の製造業</t>
  </si>
  <si>
    <t>従業者数
４人以上</t>
    <rPh sb="0" eb="1">
      <t>ジュウ</t>
    </rPh>
    <rPh sb="1" eb="2">
      <t>ギョウ</t>
    </rPh>
    <rPh sb="2" eb="3">
      <t>モノ</t>
    </rPh>
    <rPh sb="3" eb="4">
      <t>スウ</t>
    </rPh>
    <phoneticPr fontId="2"/>
  </si>
  <si>
    <t>製　　　造　　　品　　　出　　　荷　　　額　　　等</t>
    <rPh sb="0" eb="1">
      <t>セイ</t>
    </rPh>
    <rPh sb="4" eb="5">
      <t>ヅクリ</t>
    </rPh>
    <rPh sb="8" eb="9">
      <t>シナ</t>
    </rPh>
    <rPh sb="12" eb="13">
      <t>デ</t>
    </rPh>
    <rPh sb="16" eb="17">
      <t>ニ</t>
    </rPh>
    <rPh sb="20" eb="21">
      <t>ガク</t>
    </rPh>
    <rPh sb="24" eb="25">
      <t>トウ</t>
    </rPh>
    <phoneticPr fontId="2"/>
  </si>
  <si>
    <t>修 　理　 料           収　 　　　入</t>
    <rPh sb="0" eb="1">
      <t>オサム</t>
    </rPh>
    <rPh sb="3" eb="4">
      <t>リ</t>
    </rPh>
    <rPh sb="6" eb="7">
      <t>リョウ</t>
    </rPh>
    <phoneticPr fontId="2"/>
  </si>
  <si>
    <t>転　　　　売　　　　　　　　　　　収　　　　入</t>
    <rPh sb="0" eb="1">
      <t>テン</t>
    </rPh>
    <rPh sb="5" eb="6">
      <t>バイ</t>
    </rPh>
    <rPh sb="17" eb="18">
      <t>オサム</t>
    </rPh>
    <rPh sb="22" eb="23">
      <t>イリ</t>
    </rPh>
    <phoneticPr fontId="2"/>
  </si>
  <si>
    <t xml:space="preserve">そ　の　他 </t>
    <rPh sb="4" eb="5">
      <t>ホカ</t>
    </rPh>
    <phoneticPr fontId="2"/>
  </si>
  <si>
    <t xml:space="preserve">従業者数                    </t>
    <rPh sb="0" eb="1">
      <t>ジュウ</t>
    </rPh>
    <rPh sb="1" eb="2">
      <t>ギョウ</t>
    </rPh>
    <rPh sb="2" eb="3">
      <t>モノ</t>
    </rPh>
    <rPh sb="3" eb="4">
      <t>スウ</t>
    </rPh>
    <phoneticPr fontId="2"/>
  </si>
  <si>
    <t>製造品
出荷額</t>
    <phoneticPr fontId="12"/>
  </si>
  <si>
    <t>加工賃
収入額</t>
    <phoneticPr fontId="12"/>
  </si>
  <si>
    <t>従業者数</t>
    <rPh sb="0" eb="1">
      <t>ジュウ</t>
    </rPh>
    <rPh sb="1" eb="4">
      <t>ギョウシャスウ</t>
    </rPh>
    <phoneticPr fontId="2"/>
  </si>
  <si>
    <t>前年比</t>
    <rPh sb="0" eb="3">
      <t>ゼンネンヒ</t>
    </rPh>
    <phoneticPr fontId="2"/>
  </si>
  <si>
    <t>構成比</t>
    <rPh sb="0" eb="2">
      <t>コウセイ</t>
    </rPh>
    <rPh sb="2" eb="3">
      <t>ヒ</t>
    </rPh>
    <phoneticPr fontId="2"/>
  </si>
  <si>
    <t>（％）</t>
    <phoneticPr fontId="2"/>
  </si>
  <si>
    <t>（万円）</t>
    <rPh sb="1" eb="3">
      <t>マンエン</t>
    </rPh>
    <phoneticPr fontId="2"/>
  </si>
  <si>
    <t>工業</t>
    <rPh sb="0" eb="2">
      <t>コウギョウ</t>
    </rPh>
    <phoneticPr fontId="2"/>
  </si>
  <si>
    <t>工     　業</t>
    <rPh sb="0" eb="1">
      <t>コウ</t>
    </rPh>
    <rPh sb="7" eb="8">
      <t>ギョウ</t>
    </rPh>
    <phoneticPr fontId="2"/>
  </si>
  <si>
    <t>事業所数、従業者数の推移</t>
    <rPh sb="0" eb="3">
      <t>ジギョウショ</t>
    </rPh>
    <rPh sb="3" eb="4">
      <t>スウ</t>
    </rPh>
    <rPh sb="5" eb="6">
      <t>ジュウ</t>
    </rPh>
    <rPh sb="6" eb="9">
      <t>ギョウシャスウ</t>
    </rPh>
    <rPh sb="10" eb="12">
      <t>スイイ</t>
    </rPh>
    <phoneticPr fontId="2"/>
  </si>
  <si>
    <t>（  従業者数４人以上の事業所  ）</t>
    <rPh sb="3" eb="4">
      <t>ジュウ</t>
    </rPh>
    <rPh sb="4" eb="7">
      <t>ギョウシャスウ</t>
    </rPh>
    <rPh sb="8" eb="9">
      <t>ニン</t>
    </rPh>
    <rPh sb="9" eb="11">
      <t>イジョウ</t>
    </rPh>
    <rPh sb="12" eb="15">
      <t>ジギョウショ</t>
    </rPh>
    <phoneticPr fontId="2"/>
  </si>
  <si>
    <t>17年</t>
    <rPh sb="2" eb="3">
      <t>ネン</t>
    </rPh>
    <phoneticPr fontId="2"/>
  </si>
  <si>
    <t>18年</t>
    <rPh sb="2" eb="3">
      <t>ネン</t>
    </rPh>
    <phoneticPr fontId="2"/>
  </si>
  <si>
    <t>19年</t>
    <rPh sb="2" eb="3">
      <t>ネン</t>
    </rPh>
    <phoneticPr fontId="2"/>
  </si>
  <si>
    <t>20年</t>
    <rPh sb="2" eb="3">
      <t>ネン</t>
    </rPh>
    <phoneticPr fontId="2"/>
  </si>
  <si>
    <t>21年</t>
    <rPh sb="2" eb="3">
      <t>ネン</t>
    </rPh>
    <phoneticPr fontId="2"/>
  </si>
  <si>
    <t>22年</t>
    <rPh sb="2" eb="3">
      <t>ネン</t>
    </rPh>
    <phoneticPr fontId="2"/>
  </si>
  <si>
    <t>製造品出荷額等の推移</t>
    <rPh sb="0" eb="3">
      <t>セイゾウヒン</t>
    </rPh>
    <rPh sb="3" eb="5">
      <t>シュッカ</t>
    </rPh>
    <rPh sb="5" eb="6">
      <t>ガク</t>
    </rPh>
    <rPh sb="6" eb="7">
      <t>トウ</t>
    </rPh>
    <rPh sb="8" eb="10">
      <t>スイイ</t>
    </rPh>
    <phoneticPr fontId="2"/>
  </si>
  <si>
    <t>19年</t>
  </si>
  <si>
    <t>事業所数、従業者数、製造品出荷額等の業種別割合</t>
    <rPh sb="0" eb="3">
      <t>ジギョウショ</t>
    </rPh>
    <rPh sb="3" eb="4">
      <t>スウ</t>
    </rPh>
    <rPh sb="5" eb="6">
      <t>ジュウ</t>
    </rPh>
    <rPh sb="6" eb="9">
      <t>ギョウシャスウ</t>
    </rPh>
    <rPh sb="10" eb="13">
      <t>セイゾウヒン</t>
    </rPh>
    <rPh sb="13" eb="15">
      <t>シュッカ</t>
    </rPh>
    <rPh sb="15" eb="16">
      <t>ガク</t>
    </rPh>
    <rPh sb="16" eb="17">
      <t>トウ</t>
    </rPh>
    <rPh sb="18" eb="20">
      <t>ギョウシュ</t>
    </rPh>
    <rPh sb="20" eb="21">
      <t>ベツ</t>
    </rPh>
    <rPh sb="21" eb="23">
      <t>ワリアイ</t>
    </rPh>
    <phoneticPr fontId="2"/>
  </si>
  <si>
    <t>事 業 所 数</t>
    <rPh sb="0" eb="1">
      <t>コト</t>
    </rPh>
    <rPh sb="2" eb="3">
      <t>ギョウ</t>
    </rPh>
    <rPh sb="6" eb="7">
      <t>スウ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</si>
  <si>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</si>
  <si>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</si>
  <si>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（ 従　業　者　数　３０　人　以　上　の　事　業　所 ）</t>
    <rPh sb="2" eb="3">
      <t>ジュウ</t>
    </rPh>
    <rPh sb="4" eb="5">
      <t>ギョウ</t>
    </rPh>
    <rPh sb="6" eb="7">
      <t>モノ</t>
    </rPh>
    <rPh sb="8" eb="9">
      <t>スウ</t>
    </rPh>
    <rPh sb="13" eb="14">
      <t>ヒト</t>
    </rPh>
    <rPh sb="15" eb="16">
      <t>イ</t>
    </rPh>
    <rPh sb="17" eb="18">
      <t>ウエ</t>
    </rPh>
    <rPh sb="21" eb="22">
      <t>コト</t>
    </rPh>
    <rPh sb="23" eb="24">
      <t>ギョウ</t>
    </rPh>
    <rPh sb="25" eb="26">
      <t>トコロ</t>
    </rPh>
    <phoneticPr fontId="2"/>
  </si>
  <si>
    <t>（従業者数４人以上）</t>
    <rPh sb="1" eb="4">
      <t>ジュウギョウシャ</t>
    </rPh>
    <rPh sb="4" eb="5">
      <t>スウ</t>
    </rPh>
    <rPh sb="6" eb="7">
      <t>ニン</t>
    </rPh>
    <rPh sb="7" eb="9">
      <t>イジョウ</t>
    </rPh>
    <phoneticPr fontId="2"/>
  </si>
  <si>
    <t>製　　　造　　　品　　　出　　　荷　　　額　　　等　　　</t>
    <rPh sb="0" eb="1">
      <t>セイ</t>
    </rPh>
    <rPh sb="4" eb="5">
      <t>ヅクリ</t>
    </rPh>
    <phoneticPr fontId="2"/>
  </si>
  <si>
    <t>食料品製造業</t>
  </si>
  <si>
    <t>091</t>
  </si>
  <si>
    <t>092</t>
  </si>
  <si>
    <t>094</t>
  </si>
  <si>
    <t>097</t>
  </si>
  <si>
    <t>099</t>
  </si>
  <si>
    <t>清涼飲料製造業</t>
  </si>
  <si>
    <t>101</t>
  </si>
  <si>
    <t>111</t>
  </si>
  <si>
    <t>ボイラ・原動機製造業</t>
  </si>
  <si>
    <t>251</t>
  </si>
  <si>
    <t>摂津市</t>
    <phoneticPr fontId="24"/>
  </si>
  <si>
    <t>寝屋川市</t>
    <phoneticPr fontId="24"/>
  </si>
  <si>
    <t>門真市</t>
    <phoneticPr fontId="24"/>
  </si>
  <si>
    <t>四條畷市</t>
    <phoneticPr fontId="24"/>
  </si>
  <si>
    <t>南河内地域</t>
    <phoneticPr fontId="24"/>
  </si>
  <si>
    <t>河内長野市</t>
    <phoneticPr fontId="24"/>
  </si>
  <si>
    <t>大阪狭山市</t>
    <phoneticPr fontId="24"/>
  </si>
  <si>
    <t>忠岡町</t>
    <phoneticPr fontId="24"/>
  </si>
  <si>
    <t>　豊    能    地    区</t>
    <phoneticPr fontId="24"/>
  </si>
  <si>
    <t>　泉    南    地    区</t>
    <phoneticPr fontId="24"/>
  </si>
  <si>
    <t>大阪市地域</t>
    <rPh sb="0" eb="3">
      <t>オオサカシ</t>
    </rPh>
    <rPh sb="3" eb="5">
      <t>チイキ</t>
    </rPh>
    <phoneticPr fontId="2"/>
  </si>
  <si>
    <t>４．地域別、市町村別統計表（事業所数、従業者数、製造品出荷額等)</t>
    <rPh sb="2" eb="4">
      <t>チイキ</t>
    </rPh>
    <rPh sb="4" eb="5">
      <t>ベツ</t>
    </rPh>
    <rPh sb="6" eb="9">
      <t>シチョウソン</t>
    </rPh>
    <rPh sb="9" eb="10">
      <t>ベツ</t>
    </rPh>
    <rPh sb="10" eb="13">
      <t>トウケイヒョウ</t>
    </rPh>
    <phoneticPr fontId="2"/>
  </si>
  <si>
    <t>製　造　品</t>
    <rPh sb="0" eb="1">
      <t>セイ</t>
    </rPh>
    <rPh sb="2" eb="3">
      <t>ヅクリ</t>
    </rPh>
    <rPh sb="4" eb="5">
      <t>シナ</t>
    </rPh>
    <phoneticPr fontId="2"/>
  </si>
  <si>
    <t>原材料及び燃料</t>
    <rPh sb="0" eb="3">
      <t>ゲンザイリョウ</t>
    </rPh>
    <rPh sb="3" eb="4">
      <t>オヨ</t>
    </rPh>
    <rPh sb="5" eb="7">
      <t>ネンリョウ</t>
    </rPh>
    <phoneticPr fontId="2"/>
  </si>
  <si>
    <t>従　　 業　　 者　　 数　　 ３０ 　　人 　　以　　 上 　　 の　　事 　　業 　　所</t>
    <rPh sb="0" eb="1">
      <t>ジュウ</t>
    </rPh>
    <rPh sb="4" eb="5">
      <t>ギョウ</t>
    </rPh>
    <rPh sb="8" eb="9">
      <t>モノ</t>
    </rPh>
    <rPh sb="12" eb="13">
      <t>カズ</t>
    </rPh>
    <rPh sb="21" eb="22">
      <t>ヒト</t>
    </rPh>
    <rPh sb="25" eb="26">
      <t>イ</t>
    </rPh>
    <rPh sb="29" eb="30">
      <t>ウエ</t>
    </rPh>
    <rPh sb="37" eb="38">
      <t>コト</t>
    </rPh>
    <rPh sb="41" eb="42">
      <t>ギョウ</t>
    </rPh>
    <rPh sb="45" eb="46">
      <t>ショ</t>
    </rPh>
    <phoneticPr fontId="2"/>
  </si>
  <si>
    <t>生　産　額</t>
    <rPh sb="0" eb="1">
      <t>ショウ</t>
    </rPh>
    <rPh sb="2" eb="3">
      <t>サン</t>
    </rPh>
    <rPh sb="4" eb="5">
      <t>ガク</t>
    </rPh>
    <phoneticPr fontId="2"/>
  </si>
  <si>
    <t>３００万円未満</t>
  </si>
  <si>
    <t>１０億円～９９億９９９９万円</t>
  </si>
  <si>
    <t>１００億円以上</t>
  </si>
  <si>
    <t>24年</t>
    <rPh sb="2" eb="3">
      <t>ネン</t>
    </rPh>
    <phoneticPr fontId="2"/>
  </si>
  <si>
    <t>２４年</t>
    <rPh sb="2" eb="3">
      <t>ネン</t>
    </rPh>
    <phoneticPr fontId="2"/>
  </si>
  <si>
    <t>電力使用額</t>
    <rPh sb="0" eb="2">
      <t>デンリョク</t>
    </rPh>
    <phoneticPr fontId="2"/>
  </si>
  <si>
    <t>１． 工業統計調査</t>
    <rPh sb="3" eb="5">
      <t>コウギョウ</t>
    </rPh>
    <rPh sb="5" eb="7">
      <t>トウケイ</t>
    </rPh>
    <rPh sb="7" eb="8">
      <t>チョウ</t>
    </rPh>
    <phoneticPr fontId="2"/>
  </si>
  <si>
    <t>結果の推移</t>
    <rPh sb="0" eb="2">
      <t>ケッカ</t>
    </rPh>
    <rPh sb="3" eb="5">
      <t>スイイ</t>
    </rPh>
    <phoneticPr fontId="2"/>
  </si>
  <si>
    <t>２． 従業者規模、経営組織、</t>
    <rPh sb="3" eb="6">
      <t>ジュウギョウシャ</t>
    </rPh>
    <rPh sb="6" eb="8">
      <t>キボ</t>
    </rPh>
    <rPh sb="9" eb="11">
      <t>ケイエイ</t>
    </rPh>
    <rPh sb="11" eb="13">
      <t>ソシキ</t>
    </rPh>
    <phoneticPr fontId="2"/>
  </si>
  <si>
    <t>資本金階級別結果　（つづく）</t>
    <rPh sb="0" eb="3">
      <t>シホンキン</t>
    </rPh>
    <rPh sb="3" eb="5">
      <t>カイキュウ</t>
    </rPh>
    <rPh sb="5" eb="6">
      <t>ベツ</t>
    </rPh>
    <rPh sb="6" eb="8">
      <t>ケッカ</t>
    </rPh>
    <phoneticPr fontId="2"/>
  </si>
  <si>
    <t>(1)　事業所数、従業者数、現金</t>
    <rPh sb="4" eb="7">
      <t>ジギョウショ</t>
    </rPh>
    <rPh sb="7" eb="8">
      <t>スウ</t>
    </rPh>
    <rPh sb="9" eb="10">
      <t>ジュウ</t>
    </rPh>
    <rPh sb="10" eb="13">
      <t>ギョウシャスウ</t>
    </rPh>
    <rPh sb="14" eb="16">
      <t>ゲンキン</t>
    </rPh>
    <phoneticPr fontId="2"/>
  </si>
  <si>
    <t>給与総額、原材料使用額等</t>
    <rPh sb="0" eb="2">
      <t>キュウヨ</t>
    </rPh>
    <rPh sb="2" eb="4">
      <t>ソウガク</t>
    </rPh>
    <rPh sb="5" eb="8">
      <t>ゲンザイリョウ</t>
    </rPh>
    <rPh sb="8" eb="10">
      <t>シヨウ</t>
    </rPh>
    <rPh sb="10" eb="11">
      <t>ガク</t>
    </rPh>
    <rPh sb="11" eb="12">
      <t>トウ</t>
    </rPh>
    <phoneticPr fontId="2"/>
  </si>
  <si>
    <t>資本金階級別結果　（つづき）</t>
    <rPh sb="0" eb="3">
      <t>シホンキン</t>
    </rPh>
    <rPh sb="3" eb="5">
      <t>カイキュウ</t>
    </rPh>
    <rPh sb="5" eb="6">
      <t>ベツ</t>
    </rPh>
    <rPh sb="6" eb="8">
      <t>ケッカ</t>
    </rPh>
    <phoneticPr fontId="2"/>
  </si>
  <si>
    <t>(2)　製造品出荷額等、</t>
    <rPh sb="4" eb="7">
      <t>セイゾウヒン</t>
    </rPh>
    <rPh sb="7" eb="9">
      <t>シュッカ</t>
    </rPh>
    <rPh sb="9" eb="11">
      <t>ガクナド</t>
    </rPh>
    <phoneticPr fontId="2"/>
  </si>
  <si>
    <t>生産額、年末在庫額等</t>
    <rPh sb="0" eb="3">
      <t>セイサンガク</t>
    </rPh>
    <rPh sb="4" eb="6">
      <t>ネンマツ</t>
    </rPh>
    <rPh sb="6" eb="8">
      <t>ザイコ</t>
    </rPh>
    <rPh sb="8" eb="9">
      <t>ガク</t>
    </rPh>
    <rPh sb="9" eb="10">
      <t>トウ</t>
    </rPh>
    <phoneticPr fontId="2"/>
  </si>
  <si>
    <t>(3)　有形固定資産額、</t>
    <rPh sb="4" eb="6">
      <t>ユウケイ</t>
    </rPh>
    <rPh sb="6" eb="8">
      <t>コテイ</t>
    </rPh>
    <rPh sb="8" eb="10">
      <t>シサン</t>
    </rPh>
    <rPh sb="10" eb="11">
      <t>ガク</t>
    </rPh>
    <phoneticPr fontId="2"/>
  </si>
  <si>
    <t>年間投資総額等</t>
    <rPh sb="0" eb="2">
      <t>ネンカン</t>
    </rPh>
    <rPh sb="2" eb="4">
      <t>トウシ</t>
    </rPh>
    <rPh sb="4" eb="6">
      <t>ソウガク</t>
    </rPh>
    <rPh sb="6" eb="7">
      <t>ナド</t>
    </rPh>
    <phoneticPr fontId="2"/>
  </si>
  <si>
    <t>３． 産業（小分類）別事業所数、従業者数、現金給与</t>
    <rPh sb="3" eb="5">
      <t>サンギョウ</t>
    </rPh>
    <rPh sb="6" eb="9">
      <t>ショウブンルイ</t>
    </rPh>
    <rPh sb="10" eb="11">
      <t>ベツ</t>
    </rPh>
    <rPh sb="11" eb="14">
      <t>ジギョウショ</t>
    </rPh>
    <rPh sb="14" eb="15">
      <t>スウ</t>
    </rPh>
    <rPh sb="16" eb="18">
      <t>ジュウギョウ</t>
    </rPh>
    <rPh sb="18" eb="19">
      <t>シャ</t>
    </rPh>
    <rPh sb="19" eb="20">
      <t>スウ</t>
    </rPh>
    <rPh sb="21" eb="23">
      <t>ゲンキン</t>
    </rPh>
    <rPh sb="23" eb="25">
      <t>キュウヨ</t>
    </rPh>
    <phoneticPr fontId="2"/>
  </si>
  <si>
    <t>総額、原材料使用額等、製造品出荷額等　（つづき）</t>
    <phoneticPr fontId="2"/>
  </si>
  <si>
    <t>２５年</t>
    <rPh sb="2" eb="3">
      <t>ネン</t>
    </rPh>
    <phoneticPr fontId="2"/>
  </si>
  <si>
    <t>25年</t>
    <rPh sb="2" eb="3">
      <t>ネン</t>
    </rPh>
    <phoneticPr fontId="2"/>
  </si>
  <si>
    <t>出荷額</t>
    <rPh sb="0" eb="2">
      <t>シュッカ</t>
    </rPh>
    <rPh sb="2" eb="3">
      <t>ガク</t>
    </rPh>
    <phoneticPr fontId="2"/>
  </si>
  <si>
    <t>印刷関連サービス業</t>
  </si>
  <si>
    <t>航空機・同附属品製造業</t>
  </si>
  <si>
    <t>２６年</t>
    <rPh sb="2" eb="3">
      <t>ネン</t>
    </rPh>
    <phoneticPr fontId="2"/>
  </si>
  <si>
    <t>09</t>
  </si>
  <si>
    <t>10</t>
  </si>
  <si>
    <t>11</t>
  </si>
  <si>
    <t>12</t>
  </si>
  <si>
    <t>13</t>
  </si>
  <si>
    <t>142</t>
  </si>
  <si>
    <t>紙製造業</t>
  </si>
  <si>
    <t>15</t>
  </si>
  <si>
    <t>159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</si>
  <si>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</si>
  <si>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</si>
  <si>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</si>
  <si>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</si>
  <si>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</si>
  <si>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</si>
  <si>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</si>
  <si>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</si>
  <si>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</si>
  <si>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</si>
  <si>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</si>
  <si>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</si>
  <si>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</si>
  <si>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</si>
  <si>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302</t>
  </si>
  <si>
    <t>303</t>
  </si>
  <si>
    <t>31</t>
  </si>
  <si>
    <t>314</t>
  </si>
  <si>
    <t>32</t>
  </si>
  <si>
    <t>大阪市</t>
    <rPh sb="0" eb="2">
      <t>オオサカ</t>
    </rPh>
    <rPh sb="2" eb="3">
      <t>シ</t>
    </rPh>
    <phoneticPr fontId="24"/>
  </si>
  <si>
    <t>26年</t>
    <rPh sb="2" eb="3">
      <t>ネン</t>
    </rPh>
    <phoneticPr fontId="2"/>
  </si>
  <si>
    <t>資料：経済産業省　「工業統計調査」</t>
    <rPh sb="0" eb="2">
      <t>シリョウ</t>
    </rPh>
    <rPh sb="3" eb="5">
      <t>ケイザイ</t>
    </rPh>
    <rPh sb="5" eb="8">
      <t>サンギョウショウ</t>
    </rPh>
    <rPh sb="10" eb="12">
      <t>コウギョウ</t>
    </rPh>
    <rPh sb="12" eb="14">
      <t>トウケイ</t>
    </rPh>
    <rPh sb="14" eb="16">
      <t>チョウサ</t>
    </rPh>
    <phoneticPr fontId="2"/>
  </si>
  <si>
    <t>資料：経済産業省　「工業統計調査」</t>
    <phoneticPr fontId="2"/>
  </si>
  <si>
    <t xml:space="preserve">資料：経済産業省　「工業統計調査」     </t>
    <rPh sb="0" eb="2">
      <t>シリョウ</t>
    </rPh>
    <rPh sb="3" eb="5">
      <t>ケイザイ</t>
    </rPh>
    <rPh sb="5" eb="8">
      <t>サンギョウショウ</t>
    </rPh>
    <rPh sb="10" eb="12">
      <t>コウギョウ</t>
    </rPh>
    <rPh sb="12" eb="14">
      <t>トウケイ</t>
    </rPh>
    <rPh sb="14" eb="16">
      <t>チョウサ</t>
    </rPh>
    <phoneticPr fontId="2"/>
  </si>
  <si>
    <t>平成 元年</t>
    <rPh sb="0" eb="2">
      <t>ヘイセイ</t>
    </rPh>
    <rPh sb="3" eb="5">
      <t>ガンネン</t>
    </rPh>
    <phoneticPr fontId="2"/>
  </si>
  <si>
    <t>従業者数
３０人以上</t>
    <rPh sb="0" eb="1">
      <t>ジュウ</t>
    </rPh>
    <rPh sb="1" eb="2">
      <t>ギョウ</t>
    </rPh>
    <rPh sb="2" eb="3">
      <t>モノ</t>
    </rPh>
    <rPh sb="3" eb="4">
      <t>スウ</t>
    </rPh>
    <phoneticPr fontId="2"/>
  </si>
  <si>
    <t>個人事業主
及び  無給家族従業者</t>
    <rPh sb="0" eb="2">
      <t>コジン</t>
    </rPh>
    <rPh sb="2" eb="5">
      <t>ジギョウヌシ</t>
    </rPh>
    <phoneticPr fontId="2"/>
  </si>
  <si>
    <t>常用
労働者</t>
    <rPh sb="0" eb="1">
      <t>ツネ</t>
    </rPh>
    <rPh sb="1" eb="2">
      <t>ヨウ</t>
    </rPh>
    <phoneticPr fontId="2"/>
  </si>
  <si>
    <t>事　業　所　数</t>
    <rPh sb="0" eb="1">
      <t>コト</t>
    </rPh>
    <rPh sb="2" eb="3">
      <t>ギョウ</t>
    </rPh>
    <rPh sb="4" eb="5">
      <t>トコロ</t>
    </rPh>
    <rPh sb="6" eb="7">
      <t>スウ</t>
    </rPh>
    <phoneticPr fontId="2"/>
  </si>
  <si>
    <t>従　業　者　数</t>
    <rPh sb="0" eb="1">
      <t>ジュウ</t>
    </rPh>
    <rPh sb="2" eb="3">
      <t>ギョウ</t>
    </rPh>
    <rPh sb="4" eb="5">
      <t>モノ</t>
    </rPh>
    <rPh sb="6" eb="7">
      <t>カズ</t>
    </rPh>
    <phoneticPr fontId="2"/>
  </si>
  <si>
    <t xml:space="preserve">従業者規模別
経営組織別
資本金階級別  </t>
    <rPh sb="0" eb="3">
      <t>ジュウギョウシャ</t>
    </rPh>
    <rPh sb="3" eb="5">
      <t>キボ</t>
    </rPh>
    <rPh sb="5" eb="6">
      <t>ベツ</t>
    </rPh>
    <phoneticPr fontId="2"/>
  </si>
  <si>
    <t>従業者数</t>
    <rPh sb="0" eb="1">
      <t>ジュウ</t>
    </rPh>
    <rPh sb="1" eb="2">
      <t>ギョウ</t>
    </rPh>
    <rPh sb="2" eb="3">
      <t>モノ</t>
    </rPh>
    <rPh sb="3" eb="4">
      <t>カズ</t>
    </rPh>
    <phoneticPr fontId="2"/>
  </si>
  <si>
    <t>原材料使用額等</t>
    <rPh sb="0" eb="1">
      <t>ハラ</t>
    </rPh>
    <rPh sb="1" eb="2">
      <t>ザイ</t>
    </rPh>
    <rPh sb="2" eb="3">
      <t>リョウ</t>
    </rPh>
    <rPh sb="3" eb="4">
      <t>ツカ</t>
    </rPh>
    <rPh sb="4" eb="5">
      <t>ヨウ</t>
    </rPh>
    <rPh sb="5" eb="6">
      <t>ガク</t>
    </rPh>
    <rPh sb="6" eb="7">
      <t>トウ</t>
    </rPh>
    <phoneticPr fontId="2"/>
  </si>
  <si>
    <t>総額</t>
    <rPh sb="0" eb="1">
      <t>フサ</t>
    </rPh>
    <rPh sb="1" eb="2">
      <t>ガク</t>
    </rPh>
    <phoneticPr fontId="2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</si>
  <si>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2"/>
  </si>
  <si>
    <t>Ⅵ</t>
    <phoneticPr fontId="2"/>
  </si>
  <si>
    <t>（注） 平成２３、２７、２８年は未実施。</t>
    <phoneticPr fontId="2"/>
  </si>
  <si>
    <t>　以下の表は、工業統計調査の結果を表章したものである。</t>
    <phoneticPr fontId="2"/>
  </si>
  <si>
    <t>※</t>
    <phoneticPr fontId="2"/>
  </si>
  <si>
    <t>※</t>
    <phoneticPr fontId="2"/>
  </si>
  <si>
    <t>※</t>
    <phoneticPr fontId="2"/>
  </si>
  <si>
    <t>6 016</t>
    <phoneticPr fontId="2"/>
  </si>
  <si>
    <t>3 468</t>
    <phoneticPr fontId="2"/>
  </si>
  <si>
    <t>58 681</t>
    <phoneticPr fontId="2"/>
  </si>
  <si>
    <t>53 545</t>
    <phoneticPr fontId="2"/>
  </si>
  <si>
    <t>128 979 555</t>
    <phoneticPr fontId="2"/>
  </si>
  <si>
    <t>124 891 995</t>
    <phoneticPr fontId="2"/>
  </si>
  <si>
    <t>75 341 196</t>
    <phoneticPr fontId="2"/>
  </si>
  <si>
    <t>73 722 506</t>
    <phoneticPr fontId="2"/>
  </si>
  <si>
    <t>22 585 984</t>
    <phoneticPr fontId="2"/>
  </si>
  <si>
    <t>21 829 514</t>
    <phoneticPr fontId="2"/>
  </si>
  <si>
    <t>51 258 412</t>
    <phoneticPr fontId="2"/>
  </si>
  <si>
    <t>66 384 946</t>
    <phoneticPr fontId="2"/>
  </si>
  <si>
    <t>23 390 456</t>
    <phoneticPr fontId="2"/>
  </si>
  <si>
    <t>３００万円～９９９万円</t>
    <phoneticPr fontId="2"/>
  </si>
  <si>
    <t>１０００万円～２９９９万円</t>
    <phoneticPr fontId="2"/>
  </si>
  <si>
    <t>３０００万円～４９９９万円</t>
    <phoneticPr fontId="2"/>
  </si>
  <si>
    <t>５０００万円～９９９９万円</t>
    <phoneticPr fontId="2"/>
  </si>
  <si>
    <t>１億円～２億９９９９万円</t>
    <phoneticPr fontId="2"/>
  </si>
  <si>
    <t>３億円～９億９９９９万円</t>
    <phoneticPr fontId="2"/>
  </si>
  <si>
    <t>製　　造　　品　　在　　庫　　額　　等</t>
    <phoneticPr fontId="2"/>
  </si>
  <si>
    <t>３００万円～９９９万円</t>
    <phoneticPr fontId="2"/>
  </si>
  <si>
    <t>１０００万円～２９９９万円</t>
    <phoneticPr fontId="2"/>
  </si>
  <si>
    <t>３０００万円～４９９９万円</t>
    <phoneticPr fontId="2"/>
  </si>
  <si>
    <t>５０００万円～９９９９万円</t>
    <phoneticPr fontId="2"/>
  </si>
  <si>
    <t>１億円～２億９９９９万円</t>
    <phoneticPr fontId="2"/>
  </si>
  <si>
    <t>３億円～９億９９９９万円</t>
    <phoneticPr fontId="2"/>
  </si>
  <si>
    <t>総額、原材料使用額等、製造品出荷額等　（つづく）</t>
    <phoneticPr fontId="2"/>
  </si>
  <si>
    <t>その他の収入額</t>
    <phoneticPr fontId="12"/>
  </si>
  <si>
    <t>30人以上</t>
    <phoneticPr fontId="2"/>
  </si>
  <si>
    <t>の事業所</t>
    <phoneticPr fontId="2"/>
  </si>
  <si>
    <t>製造品
出荷額</t>
    <phoneticPr fontId="12"/>
  </si>
  <si>
    <t>加工賃
収入額</t>
    <phoneticPr fontId="12"/>
  </si>
  <si>
    <t>その他の収入額</t>
    <phoneticPr fontId="12"/>
  </si>
  <si>
    <t>30人以上</t>
    <phoneticPr fontId="2"/>
  </si>
  <si>
    <t>の事業所</t>
    <phoneticPr fontId="2"/>
  </si>
  <si>
    <t>総数</t>
    <phoneticPr fontId="24"/>
  </si>
  <si>
    <t>北大阪地域</t>
    <phoneticPr fontId="24"/>
  </si>
  <si>
    <t>豊中市</t>
    <phoneticPr fontId="24"/>
  </si>
  <si>
    <t>池田市</t>
    <phoneticPr fontId="24"/>
  </si>
  <si>
    <t>箕面市</t>
    <phoneticPr fontId="24"/>
  </si>
  <si>
    <t>豊能町</t>
    <phoneticPr fontId="24"/>
  </si>
  <si>
    <t>能勢町</t>
    <phoneticPr fontId="24"/>
  </si>
  <si>
    <t>　三    島    地    区</t>
    <phoneticPr fontId="24"/>
  </si>
  <si>
    <t>吹田市</t>
    <phoneticPr fontId="24"/>
  </si>
  <si>
    <t>高槻市</t>
    <phoneticPr fontId="24"/>
  </si>
  <si>
    <t>茨木市</t>
    <phoneticPr fontId="24"/>
  </si>
  <si>
    <t>島本町</t>
    <phoneticPr fontId="24"/>
  </si>
  <si>
    <t>東大阪地域</t>
    <phoneticPr fontId="24"/>
  </si>
  <si>
    <t>北   河   内   地   区</t>
    <phoneticPr fontId="24"/>
  </si>
  <si>
    <t>守口市</t>
    <phoneticPr fontId="24"/>
  </si>
  <si>
    <t>枚方市</t>
    <phoneticPr fontId="24"/>
  </si>
  <si>
    <t>大東市</t>
    <phoneticPr fontId="24"/>
  </si>
  <si>
    <t>交野市</t>
    <phoneticPr fontId="24"/>
  </si>
  <si>
    <t>中   河   内   地   区</t>
    <phoneticPr fontId="24"/>
  </si>
  <si>
    <t>八尾市</t>
    <phoneticPr fontId="24"/>
  </si>
  <si>
    <t>柏原市</t>
    <phoneticPr fontId="24"/>
  </si>
  <si>
    <t>東大阪市</t>
    <phoneticPr fontId="24"/>
  </si>
  <si>
    <t>富田林市</t>
    <phoneticPr fontId="24"/>
  </si>
  <si>
    <t>松原市</t>
    <phoneticPr fontId="24"/>
  </si>
  <si>
    <t>羽曳野市</t>
    <phoneticPr fontId="24"/>
  </si>
  <si>
    <t>藤井寺市</t>
    <phoneticPr fontId="24"/>
  </si>
  <si>
    <t>太子町</t>
    <phoneticPr fontId="24"/>
  </si>
  <si>
    <t>河南町</t>
    <phoneticPr fontId="24"/>
  </si>
  <si>
    <t>千早赤阪村</t>
    <phoneticPr fontId="24"/>
  </si>
  <si>
    <t>泉州地域</t>
    <phoneticPr fontId="24"/>
  </si>
  <si>
    <t>　泉    北    地    区</t>
    <phoneticPr fontId="24"/>
  </si>
  <si>
    <t>堺市</t>
    <phoneticPr fontId="24"/>
  </si>
  <si>
    <t>泉大津市</t>
    <phoneticPr fontId="24"/>
  </si>
  <si>
    <t>和泉市</t>
    <phoneticPr fontId="24"/>
  </si>
  <si>
    <t>高石市</t>
    <phoneticPr fontId="24"/>
  </si>
  <si>
    <t>岸和田市</t>
    <phoneticPr fontId="24"/>
  </si>
  <si>
    <t>貝塚市</t>
    <phoneticPr fontId="24"/>
  </si>
  <si>
    <t>泉佐野市</t>
    <phoneticPr fontId="24"/>
  </si>
  <si>
    <t>泉南市</t>
    <phoneticPr fontId="24"/>
  </si>
  <si>
    <t>阪南市</t>
    <phoneticPr fontId="24"/>
  </si>
  <si>
    <t>熊取町</t>
    <phoneticPr fontId="24"/>
  </si>
  <si>
    <t>田尻町</t>
    <phoneticPr fontId="24"/>
  </si>
  <si>
    <t>岬町</t>
    <phoneticPr fontId="24"/>
  </si>
  <si>
    <t>２９年</t>
    <rPh sb="2" eb="3">
      <t>ネン</t>
    </rPh>
    <phoneticPr fontId="2"/>
  </si>
  <si>
    <t>（注） 平成２３、２７、２８年は未実施。※印の年は、従業者数４人以上の事業所を対象に実施された。</t>
    <phoneticPr fontId="2"/>
  </si>
  <si>
    <t>1000人  　以   上</t>
    <rPh sb="4" eb="5">
      <t>ニン</t>
    </rPh>
    <rPh sb="8" eb="9">
      <t>イ</t>
    </rPh>
    <rPh sb="12" eb="13">
      <t>ウエ</t>
    </rPh>
    <phoneticPr fontId="2"/>
  </si>
  <si>
    <t>500人 ～ 999人</t>
    <rPh sb="3" eb="4">
      <t>ニン</t>
    </rPh>
    <rPh sb="10" eb="11">
      <t>ニン</t>
    </rPh>
    <phoneticPr fontId="2"/>
  </si>
  <si>
    <t>製造等に関連
する外注費</t>
    <rPh sb="0" eb="3">
      <t>セイゾウトウ</t>
    </rPh>
    <rPh sb="4" eb="6">
      <t>カンレン</t>
    </rPh>
    <rPh sb="9" eb="12">
      <t>ガイチュウヒ</t>
    </rPh>
    <phoneticPr fontId="2"/>
  </si>
  <si>
    <t>転売した商品
の仕入額</t>
    <rPh sb="0" eb="2">
      <t>テンバイ</t>
    </rPh>
    <rPh sb="4" eb="6">
      <t>ショウヒン</t>
    </rPh>
    <rPh sb="8" eb="10">
      <t>シイレ</t>
    </rPh>
    <rPh sb="10" eb="11">
      <t>ガク</t>
    </rPh>
    <phoneticPr fontId="2"/>
  </si>
  <si>
    <t>臨時
雇用者</t>
    <rPh sb="0" eb="2">
      <t>リンジ</t>
    </rPh>
    <rPh sb="3" eb="6">
      <t>コヨウシャ</t>
    </rPh>
    <phoneticPr fontId="2"/>
  </si>
  <si>
    <t xml:space="preserve">総　　　額
</t>
    <rPh sb="0" eb="1">
      <t>フサ</t>
    </rPh>
    <rPh sb="4" eb="5">
      <t>ガク</t>
    </rPh>
    <phoneticPr fontId="2"/>
  </si>
  <si>
    <t xml:space="preserve">製造品
出荷額
</t>
    <rPh sb="0" eb="1">
      <t>セイ</t>
    </rPh>
    <rPh sb="1" eb="2">
      <t>ヅクリ</t>
    </rPh>
    <rPh sb="2" eb="3">
      <t>シナ</t>
    </rPh>
    <phoneticPr fontId="2"/>
  </si>
  <si>
    <t xml:space="preserve">加工賃
収入額
</t>
    <rPh sb="0" eb="3">
      <t>カコウチン</t>
    </rPh>
    <rPh sb="4" eb="6">
      <t>シュウニュウ</t>
    </rPh>
    <rPh sb="6" eb="7">
      <t>ガク</t>
    </rPh>
    <phoneticPr fontId="2"/>
  </si>
  <si>
    <t>その他収入額</t>
    <rPh sb="2" eb="3">
      <t>タ</t>
    </rPh>
    <rPh sb="3" eb="5">
      <t>シュウニュウ</t>
    </rPh>
    <rPh sb="5" eb="6">
      <t>ガク</t>
    </rPh>
    <phoneticPr fontId="2"/>
  </si>
  <si>
    <t>修理料
収入</t>
    <rPh sb="0" eb="2">
      <t>シュウリ</t>
    </rPh>
    <rPh sb="2" eb="3">
      <t>リョウ</t>
    </rPh>
    <rPh sb="4" eb="6">
      <t>シュウニュウ</t>
    </rPh>
    <phoneticPr fontId="2"/>
  </si>
  <si>
    <t>転売
収入</t>
    <rPh sb="0" eb="2">
      <t>テンバイ</t>
    </rPh>
    <rPh sb="3" eb="5">
      <t>シュウニュウ</t>
    </rPh>
    <phoneticPr fontId="2"/>
  </si>
  <si>
    <t>その他</t>
    <rPh sb="2" eb="3">
      <t>タ</t>
    </rPh>
    <phoneticPr fontId="2"/>
  </si>
  <si>
    <t>増減額</t>
    <rPh sb="0" eb="3">
      <t>ゾウゲンガク</t>
    </rPh>
    <phoneticPr fontId="2"/>
  </si>
  <si>
    <t>　　資　　　　産　　　　額　　</t>
    <phoneticPr fontId="2"/>
  </si>
  <si>
    <t>有　　　　形　　　　固　　　　定　　</t>
    <rPh sb="0" eb="1">
      <t>ユウ</t>
    </rPh>
    <rPh sb="5" eb="6">
      <t>カタチ</t>
    </rPh>
    <rPh sb="10" eb="11">
      <t>ガタマリ</t>
    </rPh>
    <rPh sb="15" eb="16">
      <t>サダム</t>
    </rPh>
    <phoneticPr fontId="2"/>
  </si>
  <si>
    <t>増 減</t>
    <rPh sb="0" eb="1">
      <t>ゾウ</t>
    </rPh>
    <rPh sb="2" eb="3">
      <t>ゲン</t>
    </rPh>
    <phoneticPr fontId="2"/>
  </si>
  <si>
    <t>建設仮勘定
（従業者数30人以上）</t>
    <rPh sb="0" eb="1">
      <t>ダテ</t>
    </rPh>
    <rPh sb="1" eb="2">
      <t>セツ</t>
    </rPh>
    <rPh sb="2" eb="3">
      <t>カリ</t>
    </rPh>
    <rPh sb="3" eb="4">
      <t>カン</t>
    </rPh>
    <rPh sb="4" eb="5">
      <t>サダム</t>
    </rPh>
    <rPh sb="7" eb="8">
      <t>ジュウ</t>
    </rPh>
    <rPh sb="8" eb="11">
      <t>ギョウシャスウ</t>
    </rPh>
    <rPh sb="13" eb="14">
      <t>ニン</t>
    </rPh>
    <rPh sb="14" eb="16">
      <t>イジョウ</t>
    </rPh>
    <phoneticPr fontId="2"/>
  </si>
  <si>
    <t>年間
投資総額
（従業者数
30人以上）</t>
    <rPh sb="0" eb="1">
      <t>トシ</t>
    </rPh>
    <rPh sb="1" eb="2">
      <t>アイダ</t>
    </rPh>
    <phoneticPr fontId="2"/>
  </si>
  <si>
    <t>年間増減額</t>
    <rPh sb="0" eb="2">
      <t>ネンカン</t>
    </rPh>
    <rPh sb="2" eb="5">
      <t>ゾウゲンガク</t>
    </rPh>
    <phoneticPr fontId="2"/>
  </si>
  <si>
    <t>うち土地</t>
    <rPh sb="2" eb="3">
      <t>ツチ</t>
    </rPh>
    <rPh sb="3" eb="4">
      <t>チ</t>
    </rPh>
    <phoneticPr fontId="2"/>
  </si>
  <si>
    <t>103</t>
  </si>
  <si>
    <t>茶・コーヒー製造業（清涼飲料を除く）</t>
  </si>
  <si>
    <t>和装製品・その他の衣服・繊維製身の回り品製造業</t>
  </si>
  <si>
    <t>金属被覆・彫刻業、熱処理業（ほうろう鉄器を除く）</t>
  </si>
  <si>
    <t>資料：経済産業省「工業統計調査」</t>
    <rPh sb="0" eb="2">
      <t>シリョウ</t>
    </rPh>
    <rPh sb="3" eb="5">
      <t>ケイザイ</t>
    </rPh>
    <rPh sb="5" eb="7">
      <t>サンギョウ</t>
    </rPh>
    <rPh sb="7" eb="8">
      <t>ショウ</t>
    </rPh>
    <rPh sb="9" eb="11">
      <t>コウギョウ</t>
    </rPh>
    <rPh sb="11" eb="13">
      <t>トウケイ</t>
    </rPh>
    <rPh sb="13" eb="15">
      <t>チョウサ</t>
    </rPh>
    <phoneticPr fontId="2"/>
  </si>
  <si>
    <t>29年</t>
    <rPh sb="2" eb="3">
      <t>ネン</t>
    </rPh>
    <phoneticPr fontId="2"/>
  </si>
  <si>
    <t>食料品製造業</t>
    <phoneticPr fontId="12"/>
  </si>
  <si>
    <t>油脂加工製品・石けん・合成洗剤・
界面活性剤・塗料製造業</t>
    <phoneticPr fontId="2"/>
  </si>
  <si>
    <t>非鉄金属第２次製錬・精製業
（非鉄金属合金製造業を含む）</t>
    <phoneticPr fontId="2"/>
  </si>
  <si>
    <t>計量器・測定器・分析機器・試験機・
測量機械器具・理化学機械器具製造業</t>
    <phoneticPr fontId="2"/>
  </si>
  <si>
    <t>装身具・装飾品・ボタン・同関連品製造業
（貴金属・宝石製を除く)</t>
    <phoneticPr fontId="2"/>
  </si>
  <si>
    <t>調査の対象は、日本標準産業分類の大分類「Ｆ－製造業」に属する事業所</t>
    <phoneticPr fontId="2"/>
  </si>
  <si>
    <t>については、後日、経済産業省が公表する数値と相違することがある。</t>
    <phoneticPr fontId="2"/>
  </si>
  <si>
    <t>（ただし、国に属する事業所を除く）である。掲載した結果数値</t>
    <phoneticPr fontId="2"/>
  </si>
  <si>
    <t>（注） 表の事業所数と従業者数は、調査期日時点のものである。その他の数値は、平成26年までは調査年の１月１日から１２月３１日</t>
    <rPh sb="1" eb="2">
      <t>チュウ</t>
    </rPh>
    <rPh sb="4" eb="5">
      <t>ヒョウ</t>
    </rPh>
    <rPh sb="6" eb="9">
      <t>ジギョウショ</t>
    </rPh>
    <rPh sb="9" eb="10">
      <t>スウ</t>
    </rPh>
    <rPh sb="11" eb="14">
      <t>ジュウギョウシャ</t>
    </rPh>
    <rPh sb="14" eb="15">
      <t>スウ</t>
    </rPh>
    <rPh sb="17" eb="19">
      <t>チョウサ</t>
    </rPh>
    <rPh sb="19" eb="21">
      <t>キジツ</t>
    </rPh>
    <rPh sb="21" eb="23">
      <t>ジテン</t>
    </rPh>
    <rPh sb="32" eb="33">
      <t>タ</t>
    </rPh>
    <rPh sb="34" eb="36">
      <t>スウチ</t>
    </rPh>
    <rPh sb="38" eb="40">
      <t>ヘイセイ</t>
    </rPh>
    <rPh sb="42" eb="43">
      <t>ネン</t>
    </rPh>
    <rPh sb="46" eb="48">
      <t>チョウサ</t>
    </rPh>
    <rPh sb="48" eb="49">
      <t>ネン</t>
    </rPh>
    <rPh sb="51" eb="52">
      <t>ガツ</t>
    </rPh>
    <rPh sb="53" eb="54">
      <t>ニチ</t>
    </rPh>
    <rPh sb="58" eb="59">
      <t>ガツ</t>
    </rPh>
    <rPh sb="61" eb="62">
      <t>ニチ</t>
    </rPh>
    <phoneticPr fontId="2"/>
  </si>
  <si>
    <t>のもので、それ以降は、調査の前年の１月１日から１２月３１日のものである。</t>
    <rPh sb="7" eb="9">
      <t>イコウ</t>
    </rPh>
    <rPh sb="11" eb="13">
      <t>チョウサ</t>
    </rPh>
    <rPh sb="14" eb="16">
      <t>ゼンネン</t>
    </rPh>
    <rPh sb="18" eb="19">
      <t>ガツ</t>
    </rPh>
    <rPh sb="20" eb="21">
      <t>ニチ</t>
    </rPh>
    <rPh sb="25" eb="26">
      <t>ガツ</t>
    </rPh>
    <rPh sb="28" eb="29">
      <t>ニチ</t>
    </rPh>
    <phoneticPr fontId="2"/>
  </si>
  <si>
    <t>（注） 調査期日は、平成２６年までは、１２月３１日現在で、それ以降は６月１日現在である。</t>
    <rPh sb="4" eb="6">
      <t>チョウサ</t>
    </rPh>
    <rPh sb="6" eb="8">
      <t>キジツ</t>
    </rPh>
    <rPh sb="10" eb="12">
      <t>ヘイセイ</t>
    </rPh>
    <rPh sb="14" eb="15">
      <t>ネン</t>
    </rPh>
    <rPh sb="21" eb="22">
      <t>ガツ</t>
    </rPh>
    <rPh sb="24" eb="25">
      <t>ニチ</t>
    </rPh>
    <rPh sb="25" eb="27">
      <t>ゲンザイ</t>
    </rPh>
    <rPh sb="31" eb="33">
      <t>イコウ</t>
    </rPh>
    <rPh sb="35" eb="36">
      <t>ガツ</t>
    </rPh>
    <rPh sb="37" eb="38">
      <t>ニチ</t>
    </rPh>
    <rPh sb="38" eb="40">
      <t>ゲンザイ</t>
    </rPh>
    <phoneticPr fontId="2"/>
  </si>
  <si>
    <t>30年</t>
    <rPh sb="2" eb="3">
      <t>ネン</t>
    </rPh>
    <phoneticPr fontId="2"/>
  </si>
  <si>
    <t>096</t>
    <phoneticPr fontId="2"/>
  </si>
  <si>
    <t>精穀・製粉業</t>
  </si>
  <si>
    <t>光学機械器具・レンズ製造業</t>
  </si>
  <si>
    <t>17年</t>
  </si>
  <si>
    <t>18年</t>
  </si>
  <si>
    <t>３０年</t>
    <rPh sb="2" eb="3">
      <t>ネン</t>
    </rPh>
    <phoneticPr fontId="2"/>
  </si>
  <si>
    <t>過去１５年間</t>
    <rPh sb="0" eb="2">
      <t>カコ</t>
    </rPh>
    <rPh sb="4" eb="6">
      <t>ネンカン</t>
    </rPh>
    <phoneticPr fontId="2"/>
  </si>
  <si>
    <t>（注） 平成２３、２７、２８年は未実施。</t>
    <phoneticPr fontId="2"/>
  </si>
  <si>
    <t>半製品及び
仕 　掛 　品</t>
    <rPh sb="0" eb="1">
      <t>ハン</t>
    </rPh>
    <rPh sb="1" eb="3">
      <t>セイヒン</t>
    </rPh>
    <rPh sb="3" eb="4">
      <t>オヨ</t>
    </rPh>
    <rPh sb="6" eb="7">
      <t>シ</t>
    </rPh>
    <rPh sb="9" eb="10">
      <t>カカリ</t>
    </rPh>
    <rPh sb="12" eb="13">
      <t>ヒン</t>
    </rPh>
    <phoneticPr fontId="2"/>
  </si>
  <si>
    <t>令和 元年</t>
    <rPh sb="0" eb="2">
      <t>レイワ</t>
    </rPh>
    <rPh sb="3" eb="5">
      <t>ガンネン</t>
    </rPh>
    <phoneticPr fontId="2"/>
  </si>
  <si>
    <t>令 元年</t>
    <rPh sb="0" eb="1">
      <t>レイ</t>
    </rPh>
    <rPh sb="2" eb="3">
      <t>ガン</t>
    </rPh>
    <rPh sb="3" eb="4">
      <t>ネン</t>
    </rPh>
    <phoneticPr fontId="2"/>
  </si>
  <si>
    <t>281</t>
    <phoneticPr fontId="2"/>
  </si>
  <si>
    <t>電子デバイス製造業</t>
    <rPh sb="0" eb="2">
      <t>デンシ</t>
    </rPh>
    <rPh sb="6" eb="9">
      <t>セイゾウギョウ</t>
    </rPh>
    <phoneticPr fontId="2"/>
  </si>
  <si>
    <t>323</t>
    <phoneticPr fontId="2"/>
  </si>
  <si>
    <t>時計・同部分品製造業</t>
    <rPh sb="0" eb="2">
      <t>トケイ</t>
    </rPh>
    <rPh sb="3" eb="5">
      <t>ドウブ</t>
    </rPh>
    <rPh sb="5" eb="6">
      <t>ブン</t>
    </rPh>
    <rPh sb="6" eb="7">
      <t>ヒン</t>
    </rPh>
    <rPh sb="7" eb="10">
      <t>セイゾウギョウ</t>
    </rPh>
    <phoneticPr fontId="2"/>
  </si>
  <si>
    <t>（注） 従業者数の総数には送出者が含まれていないため、内訳の合計と総数は一致しない。</t>
    <rPh sb="4" eb="5">
      <t>ジュウ</t>
    </rPh>
    <rPh sb="5" eb="8">
      <t>ギョウシャスウ</t>
    </rPh>
    <rPh sb="9" eb="11">
      <t>ソウスウ</t>
    </rPh>
    <rPh sb="13" eb="14">
      <t>ソウ</t>
    </rPh>
    <rPh sb="14" eb="15">
      <t>デ</t>
    </rPh>
    <rPh sb="15" eb="16">
      <t>モノ</t>
    </rPh>
    <rPh sb="17" eb="18">
      <t>フク</t>
    </rPh>
    <rPh sb="27" eb="29">
      <t>ウチワケ</t>
    </rPh>
    <rPh sb="30" eb="32">
      <t>ゴウケイ</t>
    </rPh>
    <rPh sb="33" eb="35">
      <t>ソウスウ</t>
    </rPh>
    <rPh sb="36" eb="38">
      <t>イッチ</t>
    </rPh>
    <phoneticPr fontId="2"/>
  </si>
  <si>
    <t xml:space="preserve"> ２年</t>
    <rPh sb="2" eb="3">
      <t>ネン</t>
    </rPh>
    <phoneticPr fontId="2"/>
  </si>
  <si>
    <t>令和２年</t>
    <rPh sb="0" eb="2">
      <t>レイワ</t>
    </rPh>
    <rPh sb="3" eb="4">
      <t>ネン</t>
    </rPh>
    <phoneticPr fontId="2"/>
  </si>
  <si>
    <t>２年</t>
    <rPh sb="1" eb="2">
      <t>ネン</t>
    </rPh>
    <phoneticPr fontId="2"/>
  </si>
  <si>
    <t>2年</t>
    <rPh sb="1" eb="2">
      <t>ネン</t>
    </rPh>
    <phoneticPr fontId="2"/>
  </si>
  <si>
    <t>X</t>
  </si>
  <si>
    <t>324</t>
  </si>
  <si>
    <t>楽器製造業</t>
    <rPh sb="0" eb="2">
      <t>ガッキ</t>
    </rPh>
    <rPh sb="2" eb="5">
      <t>セイゾウギョウ</t>
    </rPh>
    <phoneticPr fontId="2"/>
  </si>
  <si>
    <t>出荷額等</t>
    <rPh sb="0" eb="1">
      <t>デ</t>
    </rPh>
    <rPh sb="1" eb="2">
      <t>ニ</t>
    </rPh>
    <rPh sb="2" eb="3">
      <t>ガク</t>
    </rPh>
    <rPh sb="3" eb="4">
      <t>トウ</t>
    </rPh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</si>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</sst>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76" formatCode="#\ ###\ ###\ ###\ ##0"/>
    <numFmt numFmtId="177" formatCode="0_ ;[Red]\-0\ "/>
    <numFmt numFmtId="178" formatCode="#\ ###\ ###\ ##0"/>
    <numFmt numFmtId="179" formatCode="##0.0"/>
    <numFmt numFmtId="180" formatCode="0.0_ "/>
    <numFmt numFmtId="181" formatCode="0.00_ "/>
    <numFmt numFmtId="182" formatCode="#\ ##\ ##0"/>
    <numFmt numFmtId="183" formatCode="#\ #\ ###\ ###\ ##0"/>
    <numFmt numFmtId="184" formatCode="#\ #\ ##0"/>
    <numFmt numFmtId="185" formatCode="0.0;&quot;△ &quot;0.0"/>
    <numFmt numFmtId="186" formatCode="0_);[Red]\(0\)"/>
    <numFmt numFmtId="187" formatCode="#\ ###\ ##0"/>
    <numFmt numFmtId="188" formatCode="#\ ##0"/>
    <numFmt numFmtId="189" formatCode="#\ ##\ ###\ ##0"/>
    <numFmt numFmtId="190" formatCode="#\ #0"/>
    <numFmt numFmtId="191" formatCode="#\ #\ ###\ ##0"/>
    <numFmt numFmtId="192" formatCode="#\ 0"/>
    <numFmt numFmtId="193" formatCode="#\ ###\ ##0;&quot;△ &quot;#\ ##0"/>
    <numFmt numFmtId="194" formatCode="#,##0_ 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4.7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6"/>
      <name val="ＭＳ Ｐ明朝"/>
      <family val="1"/>
      <charset val="128"/>
    </font>
    <font>
      <b/>
      <sz val="25"/>
      <name val="ＭＳ Ｐ明朝"/>
      <family val="1"/>
      <charset val="128"/>
    </font>
    <font>
      <sz val="25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45"/>
      <name val="HG丸ｺﾞｼｯｸM-PRO"/>
      <family val="3"/>
      <charset val="128"/>
    </font>
    <font>
      <b/>
      <sz val="50"/>
      <name val="HG丸ｺﾞｼｯｸM-PRO"/>
      <family val="3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9"/>
      <color theme="0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Ｐ明朝"/>
      <family val="1"/>
      <charset val="128"/>
    </font>
    <font>
      <sz val="10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6" fillId="0" borderId="0"/>
  </cellStyleXfs>
  <cellXfs count="459">
    <xf numFmtId="0" fontId="0" fillId="0" borderId="0" xfId="0"/>
    <xf numFmtId="0" fontId="6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19" fillId="0" borderId="0" xfId="8" applyFont="1" applyFill="1"/>
    <xf numFmtId="0" fontId="19" fillId="0" borderId="0" xfId="8" applyFont="1" applyFill="1" applyBorder="1"/>
    <xf numFmtId="0" fontId="19" fillId="0" borderId="0" xfId="8" applyFont="1" applyFill="1" applyBorder="1" applyAlignment="1">
      <alignment horizontal="center" vertical="center"/>
    </xf>
    <xf numFmtId="0" fontId="19" fillId="0" borderId="0" xfId="8" applyFont="1" applyFill="1" applyBorder="1" applyAlignment="1">
      <alignment horizontal="distributed" vertical="center"/>
    </xf>
    <xf numFmtId="0" fontId="19" fillId="0" borderId="0" xfId="8" applyFont="1" applyFill="1" applyAlignment="1">
      <alignment horizontal="distributed" vertical="center"/>
    </xf>
    <xf numFmtId="0" fontId="1" fillId="0" borderId="0" xfId="8" applyFill="1" applyAlignment="1">
      <alignment horizontal="center" vertical="center"/>
    </xf>
    <xf numFmtId="0" fontId="1" fillId="0" borderId="0" xfId="8" applyFill="1" applyAlignment="1">
      <alignment horizontal="distributed" vertical="center"/>
    </xf>
    <xf numFmtId="0" fontId="19" fillId="0" borderId="0" xfId="8" applyFont="1" applyFill="1" applyBorder="1" applyAlignment="1"/>
    <xf numFmtId="0" fontId="20" fillId="0" borderId="0" xfId="8" applyFont="1" applyFill="1" applyAlignment="1">
      <alignment horizontal="distributed" vertical="center"/>
    </xf>
    <xf numFmtId="0" fontId="6" fillId="0" borderId="0" xfId="9" applyFont="1" applyFill="1"/>
    <xf numFmtId="0" fontId="6" fillId="0" borderId="0" xfId="9" applyFont="1" applyFill="1" applyAlignment="1">
      <alignment vertical="center"/>
    </xf>
    <xf numFmtId="0" fontId="4" fillId="0" borderId="0" xfId="9" applyFont="1" applyFill="1" applyAlignment="1">
      <alignment vertical="center"/>
    </xf>
    <xf numFmtId="0" fontId="3" fillId="0" borderId="0" xfId="9" applyFont="1" applyFill="1" applyBorder="1" applyAlignment="1">
      <alignment vertical="center"/>
    </xf>
    <xf numFmtId="176" fontId="3" fillId="0" borderId="0" xfId="9" applyNumberFormat="1" applyFont="1" applyFill="1" applyBorder="1" applyAlignment="1">
      <alignment vertical="center"/>
    </xf>
    <xf numFmtId="0" fontId="6" fillId="0" borderId="0" xfId="9" applyFont="1" applyFill="1" applyBorder="1" applyAlignment="1">
      <alignment vertical="center"/>
    </xf>
    <xf numFmtId="0" fontId="5" fillId="0" borderId="0" xfId="9" applyFont="1" applyFill="1" applyBorder="1" applyAlignment="1">
      <alignment vertical="center"/>
    </xf>
    <xf numFmtId="0" fontId="9" fillId="0" borderId="0" xfId="9" applyFont="1" applyFill="1" applyBorder="1" applyAlignment="1">
      <alignment vertical="center"/>
    </xf>
    <xf numFmtId="176" fontId="6" fillId="0" borderId="0" xfId="9" applyNumberFormat="1" applyFont="1" applyFill="1" applyAlignment="1">
      <alignment vertical="center"/>
    </xf>
    <xf numFmtId="176" fontId="4" fillId="0" borderId="0" xfId="9" applyNumberFormat="1" applyFont="1" applyFill="1" applyAlignment="1">
      <alignment vertical="center"/>
    </xf>
    <xf numFmtId="176" fontId="3" fillId="0" borderId="0" xfId="9" applyNumberFormat="1" applyFont="1" applyFill="1" applyAlignment="1">
      <alignment horizontal="right" vertical="center"/>
    </xf>
    <xf numFmtId="176" fontId="10" fillId="0" borderId="0" xfId="9" applyNumberFormat="1" applyFont="1" applyFill="1" applyAlignment="1">
      <alignment vertical="center"/>
    </xf>
    <xf numFmtId="176" fontId="14" fillId="0" borderId="0" xfId="9" applyNumberFormat="1" applyFont="1" applyFill="1" applyAlignment="1">
      <alignment vertical="center"/>
    </xf>
    <xf numFmtId="176" fontId="7" fillId="0" borderId="0" xfId="9" applyNumberFormat="1" applyFont="1" applyFill="1" applyAlignment="1">
      <alignment vertical="center"/>
    </xf>
    <xf numFmtId="176" fontId="6" fillId="0" borderId="0" xfId="9" applyNumberFormat="1" applyFont="1" applyFill="1" applyBorder="1" applyAlignment="1">
      <alignment vertical="center"/>
    </xf>
    <xf numFmtId="176" fontId="9" fillId="0" borderId="0" xfId="9" applyNumberFormat="1" applyFont="1" applyFill="1" applyAlignment="1">
      <alignment vertical="center"/>
    </xf>
    <xf numFmtId="176" fontId="6" fillId="0" borderId="0" xfId="9" applyNumberFormat="1" applyFont="1" applyFill="1" applyAlignment="1">
      <alignment horizontal="right" vertical="center"/>
    </xf>
    <xf numFmtId="176" fontId="3" fillId="0" borderId="0" xfId="9" applyNumberFormat="1" applyFont="1" applyFill="1" applyAlignment="1">
      <alignment vertical="center"/>
    </xf>
    <xf numFmtId="176" fontId="6" fillId="0" borderId="0" xfId="9" applyNumberFormat="1" applyFont="1" applyFill="1" applyAlignment="1">
      <alignment horizontal="left" vertical="center"/>
    </xf>
    <xf numFmtId="176" fontId="3" fillId="0" borderId="0" xfId="9" applyNumberFormat="1" applyFont="1" applyFill="1" applyAlignment="1">
      <alignment horizontal="left" vertical="center"/>
    </xf>
    <xf numFmtId="0" fontId="29" fillId="0" borderId="0" xfId="9" applyFont="1" applyFill="1"/>
    <xf numFmtId="0" fontId="19" fillId="0" borderId="0" xfId="8" applyFont="1" applyFill="1" applyAlignment="1">
      <alignment horizontal="center" vertical="center"/>
    </xf>
    <xf numFmtId="176" fontId="3" fillId="0" borderId="14" xfId="9" applyNumberFormat="1" applyFont="1" applyFill="1" applyBorder="1" applyAlignment="1">
      <alignment horizontal="distributed" vertical="center" wrapText="1" indent="1"/>
    </xf>
    <xf numFmtId="176" fontId="3" fillId="0" borderId="2" xfId="9" applyNumberFormat="1" applyFont="1" applyFill="1" applyBorder="1" applyAlignment="1">
      <alignment horizontal="distributed" vertical="center" wrapText="1" indent="1"/>
    </xf>
    <xf numFmtId="176" fontId="3" fillId="0" borderId="13" xfId="9" applyNumberFormat="1" applyFont="1" applyFill="1" applyBorder="1" applyAlignment="1">
      <alignment horizontal="distributed" vertical="center" wrapText="1" justifyLastLine="1"/>
    </xf>
    <xf numFmtId="176" fontId="3" fillId="0" borderId="18" xfId="9" applyNumberFormat="1" applyFont="1" applyFill="1" applyBorder="1" applyAlignment="1">
      <alignment horizontal="distributed" vertical="center" wrapText="1" justifyLastLine="1"/>
    </xf>
    <xf numFmtId="49" fontId="9" fillId="0" borderId="0" xfId="9" applyNumberFormat="1" applyFont="1" applyFill="1" applyBorder="1" applyAlignment="1">
      <alignment vertical="center"/>
    </xf>
    <xf numFmtId="176" fontId="9" fillId="0" borderId="1" xfId="3" applyNumberFormat="1" applyFont="1" applyFill="1" applyBorder="1" applyAlignment="1">
      <alignment horizontal="distributed" vertical="center" wrapText="1"/>
    </xf>
    <xf numFmtId="176" fontId="3" fillId="0" borderId="0" xfId="3" applyNumberFormat="1" applyFont="1" applyFill="1" applyBorder="1" applyAlignment="1">
      <alignment horizontal="left" vertical="center"/>
    </xf>
    <xf numFmtId="176" fontId="3" fillId="0" borderId="1" xfId="3" applyNumberFormat="1" applyFont="1" applyFill="1" applyBorder="1" applyAlignment="1">
      <alignment horizontal="distributed" vertical="center" wrapText="1"/>
    </xf>
    <xf numFmtId="49" fontId="3" fillId="0" borderId="0" xfId="3" applyNumberFormat="1" applyFont="1" applyFill="1" applyBorder="1" applyAlignment="1">
      <alignment horizontal="left" vertical="center"/>
    </xf>
    <xf numFmtId="176" fontId="3" fillId="0" borderId="0" xfId="9" applyNumberFormat="1" applyFont="1" applyFill="1" applyBorder="1" applyAlignment="1">
      <alignment horizontal="left" vertical="center"/>
    </xf>
    <xf numFmtId="176" fontId="3" fillId="0" borderId="1" xfId="9" applyNumberFormat="1" applyFont="1" applyFill="1" applyBorder="1" applyAlignment="1">
      <alignment vertical="center"/>
    </xf>
    <xf numFmtId="176" fontId="3" fillId="0" borderId="0" xfId="9" applyNumberFormat="1" applyFont="1" applyFill="1" applyBorder="1" applyAlignment="1">
      <alignment horizontal="right" vertical="center"/>
    </xf>
    <xf numFmtId="176" fontId="9" fillId="0" borderId="0" xfId="9" applyNumberFormat="1" applyFont="1" applyFill="1" applyBorder="1" applyAlignment="1">
      <alignment horizontal="center" vertical="center"/>
    </xf>
    <xf numFmtId="49" fontId="3" fillId="0" borderId="0" xfId="9" applyNumberFormat="1" applyFont="1" applyFill="1" applyBorder="1" applyAlignment="1">
      <alignment horizontal="left" vertical="center"/>
    </xf>
    <xf numFmtId="176" fontId="9" fillId="0" borderId="0" xfId="9" applyNumberFormat="1" applyFont="1" applyFill="1" applyBorder="1" applyAlignment="1">
      <alignment vertical="center"/>
    </xf>
    <xf numFmtId="176" fontId="9" fillId="0" borderId="0" xfId="9" applyNumberFormat="1" applyFont="1" applyFill="1" applyBorder="1" applyAlignment="1">
      <alignment horizontal="left" vertical="center"/>
    </xf>
    <xf numFmtId="49" fontId="3" fillId="0" borderId="0" xfId="9" applyNumberFormat="1" applyFont="1" applyFill="1" applyBorder="1" applyAlignment="1">
      <alignment vertical="center"/>
    </xf>
    <xf numFmtId="176" fontId="9" fillId="0" borderId="0" xfId="3" applyNumberFormat="1" applyFont="1" applyFill="1" applyBorder="1" applyAlignment="1">
      <alignment horizontal="left" vertical="center"/>
    </xf>
    <xf numFmtId="176" fontId="3" fillId="0" borderId="1" xfId="9" applyNumberFormat="1" applyFont="1" applyFill="1" applyBorder="1" applyAlignment="1">
      <alignment horizontal="distributed" vertical="center" wrapText="1"/>
    </xf>
    <xf numFmtId="176" fontId="3" fillId="0" borderId="1" xfId="3" applyNumberFormat="1" applyFont="1" applyFill="1" applyBorder="1" applyAlignment="1">
      <alignment horizontal="distributed" vertical="center"/>
    </xf>
    <xf numFmtId="176" fontId="3" fillId="0" borderId="5" xfId="9" applyNumberFormat="1" applyFont="1" applyFill="1" applyBorder="1" applyAlignment="1">
      <alignment vertical="center"/>
    </xf>
    <xf numFmtId="176" fontId="3" fillId="0" borderId="5" xfId="9" applyNumberFormat="1" applyFont="1" applyFill="1" applyBorder="1" applyAlignment="1">
      <alignment horizontal="left" vertical="center"/>
    </xf>
    <xf numFmtId="176" fontId="3" fillId="0" borderId="6" xfId="9" applyNumberFormat="1" applyFont="1" applyFill="1" applyBorder="1" applyAlignment="1">
      <alignment horizontal="right" vertical="center"/>
    </xf>
    <xf numFmtId="176" fontId="3" fillId="0" borderId="5" xfId="9" applyNumberFormat="1" applyFont="1" applyFill="1" applyBorder="1" applyAlignment="1">
      <alignment horizontal="right" vertical="center"/>
    </xf>
    <xf numFmtId="176" fontId="3" fillId="0" borderId="1" xfId="9" applyNumberFormat="1" applyFont="1" applyFill="1" applyBorder="1" applyAlignment="1">
      <alignment horizontal="distributed" vertical="center" shrinkToFit="1"/>
    </xf>
    <xf numFmtId="176" fontId="14" fillId="0" borderId="1" xfId="9" applyNumberFormat="1" applyFont="1" applyFill="1" applyBorder="1" applyAlignment="1">
      <alignment horizontal="distributed" vertical="center" shrinkToFit="1"/>
    </xf>
    <xf numFmtId="176" fontId="3" fillId="0" borderId="1" xfId="9" applyNumberFormat="1" applyFont="1" applyFill="1" applyBorder="1" applyAlignment="1">
      <alignment horizontal="distributed" vertical="center" wrapText="1" shrinkToFit="1"/>
    </xf>
    <xf numFmtId="49" fontId="9" fillId="0" borderId="0" xfId="3" applyNumberFormat="1" applyFont="1" applyFill="1" applyBorder="1" applyAlignment="1">
      <alignment vertical="center"/>
    </xf>
    <xf numFmtId="176" fontId="14" fillId="0" borderId="1" xfId="3" applyNumberFormat="1" applyFont="1" applyFill="1" applyBorder="1" applyAlignment="1">
      <alignment horizontal="distributed" vertical="center" wrapText="1"/>
    </xf>
    <xf numFmtId="176" fontId="6" fillId="0" borderId="11" xfId="9" applyNumberFormat="1" applyFont="1" applyFill="1" applyBorder="1" applyAlignment="1">
      <alignment horizontal="right" vertical="center"/>
    </xf>
    <xf numFmtId="176" fontId="6" fillId="0" borderId="0" xfId="9" applyNumberFormat="1" applyFont="1" applyFill="1" applyBorder="1" applyAlignment="1">
      <alignment horizontal="left" vertical="center" justifyLastLine="1"/>
    </xf>
    <xf numFmtId="176" fontId="6" fillId="0" borderId="8" xfId="9" applyNumberFormat="1" applyFont="1" applyFill="1" applyBorder="1" applyAlignment="1">
      <alignment horizontal="distributed" vertical="center" justifyLastLine="1"/>
    </xf>
    <xf numFmtId="176" fontId="3" fillId="0" borderId="1" xfId="3" applyNumberFormat="1" applyFont="1" applyFill="1" applyBorder="1" applyAlignment="1">
      <alignment horizontal="distributed" vertical="center" wrapText="1" shrinkToFit="1"/>
    </xf>
    <xf numFmtId="176" fontId="3" fillId="0" borderId="8" xfId="9" applyNumberFormat="1" applyFont="1" applyFill="1" applyBorder="1" applyAlignment="1">
      <alignment vertical="center"/>
    </xf>
    <xf numFmtId="176" fontId="9" fillId="0" borderId="1" xfId="9" applyNumberFormat="1" applyFont="1" applyFill="1" applyBorder="1" applyAlignment="1">
      <alignment vertical="center"/>
    </xf>
    <xf numFmtId="176" fontId="9" fillId="0" borderId="0" xfId="9" quotePrefix="1" applyNumberFormat="1" applyFont="1" applyFill="1" applyBorder="1" applyAlignment="1">
      <alignment vertical="center"/>
    </xf>
    <xf numFmtId="176" fontId="6" fillId="0" borderId="0" xfId="9" applyNumberFormat="1" applyFont="1" applyFill="1" applyBorder="1" applyAlignment="1">
      <alignment horizontal="right" vertical="center"/>
    </xf>
    <xf numFmtId="176" fontId="14" fillId="0" borderId="1" xfId="3" applyNumberFormat="1" applyFont="1" applyFill="1" applyBorder="1" applyAlignment="1">
      <alignment horizontal="distributed" vertical="center"/>
    </xf>
    <xf numFmtId="176" fontId="3" fillId="0" borderId="0" xfId="3" applyNumberFormat="1" applyFont="1" applyFill="1" applyAlignment="1">
      <alignment horizontal="distributed" vertical="center" wrapText="1"/>
    </xf>
    <xf numFmtId="0" fontId="9" fillId="0" borderId="0" xfId="3" applyNumberFormat="1" applyFont="1" applyFill="1" applyBorder="1" applyAlignment="1">
      <alignment horizontal="left" vertical="center"/>
    </xf>
    <xf numFmtId="176" fontId="3" fillId="0" borderId="7" xfId="9" applyNumberFormat="1" applyFont="1" applyFill="1" applyBorder="1" applyAlignment="1">
      <alignment vertical="center"/>
    </xf>
    <xf numFmtId="176" fontId="6" fillId="0" borderId="7" xfId="9" applyNumberFormat="1" applyFont="1" applyFill="1" applyBorder="1" applyAlignment="1">
      <alignment vertical="center"/>
    </xf>
    <xf numFmtId="176" fontId="6" fillId="0" borderId="5" xfId="9" applyNumberFormat="1" applyFont="1" applyFill="1" applyBorder="1" applyAlignment="1">
      <alignment vertical="center"/>
    </xf>
    <xf numFmtId="176" fontId="6" fillId="0" borderId="8" xfId="9" applyNumberFormat="1" applyFont="1" applyFill="1" applyBorder="1" applyAlignment="1">
      <alignment vertical="center"/>
    </xf>
    <xf numFmtId="193" fontId="3" fillId="0" borderId="5" xfId="9" applyNumberFormat="1" applyFont="1" applyFill="1" applyBorder="1" applyAlignment="1">
      <alignment vertical="center"/>
    </xf>
    <xf numFmtId="176" fontId="6" fillId="0" borderId="10" xfId="9" applyNumberFormat="1" applyFont="1" applyFill="1" applyBorder="1" applyAlignment="1">
      <alignment vertical="center"/>
    </xf>
    <xf numFmtId="176" fontId="6" fillId="0" borderId="3" xfId="9" applyNumberFormat="1" applyFont="1" applyFill="1" applyBorder="1" applyAlignment="1">
      <alignment vertical="center"/>
    </xf>
    <xf numFmtId="176" fontId="3" fillId="0" borderId="3" xfId="9" applyNumberFormat="1" applyFont="1" applyFill="1" applyBorder="1" applyAlignment="1">
      <alignment vertical="center"/>
    </xf>
    <xf numFmtId="193" fontId="3" fillId="0" borderId="10" xfId="9" applyNumberFormat="1" applyFont="1" applyFill="1" applyBorder="1" applyAlignment="1">
      <alignment vertical="center"/>
    </xf>
    <xf numFmtId="176" fontId="3" fillId="0" borderId="1" xfId="9" applyNumberFormat="1" applyFont="1" applyFill="1" applyBorder="1" applyAlignment="1">
      <alignment horizontal="right" vertical="center"/>
    </xf>
    <xf numFmtId="176" fontId="3" fillId="0" borderId="1" xfId="9" applyNumberFormat="1" applyFont="1" applyFill="1" applyBorder="1" applyAlignment="1">
      <alignment horizontal="right" vertical="center" shrinkToFit="1"/>
    </xf>
    <xf numFmtId="176" fontId="3" fillId="0" borderId="9" xfId="9" applyNumberFormat="1" applyFont="1" applyFill="1" applyBorder="1" applyAlignment="1">
      <alignment vertical="center"/>
    </xf>
    <xf numFmtId="176" fontId="14" fillId="0" borderId="11" xfId="9" applyNumberFormat="1" applyFont="1" applyFill="1" applyBorder="1" applyAlignment="1">
      <alignment vertical="center"/>
    </xf>
    <xf numFmtId="176" fontId="3" fillId="0" borderId="11" xfId="9" applyNumberFormat="1" applyFont="1" applyFill="1" applyBorder="1" applyAlignment="1">
      <alignment vertical="center"/>
    </xf>
    <xf numFmtId="176" fontId="3" fillId="0" borderId="6" xfId="9" applyNumberFormat="1" applyFont="1" applyFill="1" applyBorder="1" applyAlignment="1">
      <alignment vertical="center"/>
    </xf>
    <xf numFmtId="176" fontId="3" fillId="0" borderId="15" xfId="9" applyNumberFormat="1" applyFont="1" applyFill="1" applyBorder="1" applyAlignment="1">
      <alignment vertical="center" wrapText="1" justifyLastLine="1"/>
    </xf>
    <xf numFmtId="176" fontId="14" fillId="0" borderId="0" xfId="9" applyNumberFormat="1" applyFont="1" applyFill="1" applyBorder="1" applyAlignment="1">
      <alignment vertical="center"/>
    </xf>
    <xf numFmtId="176" fontId="1" fillId="0" borderId="1" xfId="9" applyNumberFormat="1" applyFill="1" applyBorder="1" applyAlignment="1">
      <alignment horizontal="distributed"/>
    </xf>
    <xf numFmtId="176" fontId="1" fillId="0" borderId="3" xfId="9" applyNumberFormat="1" applyFill="1" applyBorder="1" applyAlignment="1">
      <alignment horizontal="distributed"/>
    </xf>
    <xf numFmtId="0" fontId="30" fillId="0" borderId="0" xfId="0" applyNumberFormat="1" applyFont="1" applyFill="1" applyAlignment="1">
      <alignment horizontal="left"/>
    </xf>
    <xf numFmtId="186" fontId="30" fillId="0" borderId="0" xfId="0" applyNumberFormat="1" applyFont="1" applyFill="1" applyAlignment="1">
      <alignment horizontal="left"/>
    </xf>
    <xf numFmtId="0" fontId="6" fillId="0" borderId="0" xfId="8" applyFont="1" applyFill="1"/>
    <xf numFmtId="0" fontId="29" fillId="0" borderId="0" xfId="8" applyFont="1" applyFill="1"/>
    <xf numFmtId="176" fontId="7" fillId="0" borderId="0" xfId="9" applyNumberFormat="1" applyFont="1" applyFill="1" applyAlignment="1">
      <alignment horizontal="left" vertical="center"/>
    </xf>
    <xf numFmtId="176" fontId="3" fillId="0" borderId="19" xfId="9" applyNumberFormat="1" applyFont="1" applyFill="1" applyBorder="1" applyAlignment="1">
      <alignment horizontal="distributed" vertical="center" wrapText="1"/>
    </xf>
    <xf numFmtId="176" fontId="9" fillId="0" borderId="0" xfId="9" applyNumberFormat="1" applyFont="1" applyFill="1" applyBorder="1" applyAlignment="1">
      <alignment horizontal="distributed" vertical="center"/>
    </xf>
    <xf numFmtId="176" fontId="9" fillId="0" borderId="1" xfId="9" applyNumberFormat="1" applyFont="1" applyFill="1" applyBorder="1" applyAlignment="1">
      <alignment horizontal="distributed" vertical="center"/>
    </xf>
    <xf numFmtId="176" fontId="8" fillId="0" borderId="0" xfId="9" applyNumberFormat="1" applyFont="1" applyFill="1" applyAlignment="1">
      <alignment horizontal="left" vertical="center"/>
    </xf>
    <xf numFmtId="176" fontId="3" fillId="0" borderId="11" xfId="9" applyNumberFormat="1" applyFont="1" applyFill="1" applyBorder="1" applyAlignment="1">
      <alignment horizontal="right" vertical="center"/>
    </xf>
    <xf numFmtId="176" fontId="3" fillId="0" borderId="1" xfId="9" applyNumberFormat="1" applyFont="1" applyFill="1" applyBorder="1" applyAlignment="1">
      <alignment horizontal="distributed" vertical="center"/>
    </xf>
    <xf numFmtId="176" fontId="6" fillId="0" borderId="0" xfId="9" applyNumberFormat="1" applyFont="1" applyFill="1" applyBorder="1" applyAlignment="1">
      <alignment horizontal="distributed" vertical="center" justifyLastLine="1"/>
    </xf>
    <xf numFmtId="176" fontId="6" fillId="0" borderId="1" xfId="9" applyNumberFormat="1" applyFont="1" applyFill="1" applyBorder="1" applyAlignment="1">
      <alignment horizontal="distributed" vertical="center" justifyLastLine="1"/>
    </xf>
    <xf numFmtId="0" fontId="29" fillId="0" borderId="0" xfId="8" applyFont="1" applyFill="1" applyAlignment="1">
      <alignment horizontal="right"/>
    </xf>
    <xf numFmtId="0" fontId="31" fillId="0" borderId="0" xfId="8" applyFont="1" applyFill="1" applyAlignment="1">
      <alignment horizontal="right"/>
    </xf>
    <xf numFmtId="0" fontId="29" fillId="0" borderId="0" xfId="9" applyFont="1" applyFill="1" applyAlignment="1">
      <alignment horizontal="right"/>
    </xf>
    <xf numFmtId="0" fontId="32" fillId="0" borderId="0" xfId="9" applyFont="1" applyFill="1" applyAlignment="1">
      <alignment horizontal="right"/>
    </xf>
    <xf numFmtId="183" fontId="29" fillId="0" borderId="0" xfId="9" applyNumberFormat="1" applyFont="1" applyFill="1"/>
    <xf numFmtId="0" fontId="29" fillId="0" borderId="0" xfId="9" applyFont="1" applyFill="1" applyAlignment="1">
      <alignment horizontal="center"/>
    </xf>
    <xf numFmtId="0" fontId="29" fillId="0" borderId="0" xfId="9" applyFont="1" applyFill="1" applyAlignment="1">
      <alignment horizontal="center" vertical="center"/>
    </xf>
    <xf numFmtId="194" fontId="30" fillId="0" borderId="0" xfId="0" applyNumberFormat="1" applyFont="1" applyFill="1" applyBorder="1"/>
    <xf numFmtId="180" fontId="29" fillId="0" borderId="0" xfId="9" applyNumberFormat="1" applyFont="1" applyFill="1"/>
    <xf numFmtId="194" fontId="33" fillId="0" borderId="0" xfId="0" applyNumberFormat="1" applyFont="1" applyFill="1" applyBorder="1"/>
    <xf numFmtId="194" fontId="30" fillId="0" borderId="0" xfId="0" applyNumberFormat="1" applyFont="1" applyFill="1" applyBorder="1" applyAlignment="1"/>
    <xf numFmtId="0" fontId="29" fillId="0" borderId="0" xfId="9" applyFont="1" applyFill="1" applyAlignment="1">
      <alignment shrinkToFit="1"/>
    </xf>
    <xf numFmtId="38" fontId="29" fillId="0" borderId="0" xfId="10" applyFont="1" applyFill="1"/>
    <xf numFmtId="38" fontId="29" fillId="0" borderId="0" xfId="9" applyNumberFormat="1" applyFont="1" applyFill="1"/>
    <xf numFmtId="181" fontId="29" fillId="0" borderId="0" xfId="9" applyNumberFormat="1" applyFont="1" applyFill="1"/>
    <xf numFmtId="176" fontId="3" fillId="0" borderId="11" xfId="9" applyNumberFormat="1" applyFont="1" applyFill="1" applyBorder="1" applyAlignment="1">
      <alignment horizontal="right" vertical="center"/>
    </xf>
    <xf numFmtId="183" fontId="29" fillId="0" borderId="0" xfId="9" applyNumberFormat="1" applyFont="1" applyFill="1" applyAlignment="1">
      <alignment horizontal="right"/>
    </xf>
    <xf numFmtId="0" fontId="21" fillId="0" borderId="0" xfId="8" applyFont="1" applyFill="1" applyAlignment="1">
      <alignment horizontal="center" vertical="center"/>
    </xf>
    <xf numFmtId="0" fontId="23" fillId="0" borderId="0" xfId="8" applyFont="1" applyFill="1" applyAlignment="1">
      <alignment horizontal="distributed" vertical="center"/>
    </xf>
    <xf numFmtId="0" fontId="25" fillId="0" borderId="0" xfId="8" applyFont="1" applyFill="1"/>
    <xf numFmtId="0" fontId="14" fillId="0" borderId="0" xfId="8" applyFont="1" applyFill="1" applyAlignment="1">
      <alignment vertical="center"/>
    </xf>
    <xf numFmtId="0" fontId="21" fillId="0" borderId="0" xfId="9" applyFont="1" applyFill="1" applyAlignment="1">
      <alignment horizontal="center" vertical="center"/>
    </xf>
    <xf numFmtId="0" fontId="23" fillId="0" borderId="0" xfId="9" applyFont="1" applyFill="1" applyAlignment="1">
      <alignment horizontal="distributed" vertical="center"/>
    </xf>
    <xf numFmtId="0" fontId="25" fillId="0" borderId="0" xfId="9" applyFont="1" applyFill="1"/>
    <xf numFmtId="0" fontId="14" fillId="0" borderId="0" xfId="9" applyFont="1" applyFill="1"/>
    <xf numFmtId="0" fontId="3" fillId="0" borderId="0" xfId="9" applyFont="1" applyFill="1" applyAlignment="1">
      <alignment horizontal="distributed" vertical="center"/>
    </xf>
    <xf numFmtId="0" fontId="3" fillId="0" borderId="0" xfId="9" applyFont="1" applyFill="1" applyAlignment="1">
      <alignment vertical="center"/>
    </xf>
    <xf numFmtId="0" fontId="3" fillId="0" borderId="7" xfId="9" applyFont="1" applyFill="1" applyBorder="1" applyAlignment="1">
      <alignment vertical="center"/>
    </xf>
    <xf numFmtId="0" fontId="3" fillId="0" borderId="4" xfId="9" applyFont="1" applyFill="1" applyBorder="1" applyAlignment="1">
      <alignment vertical="center"/>
    </xf>
    <xf numFmtId="0" fontId="6" fillId="0" borderId="5" xfId="9" applyFont="1" applyFill="1" applyBorder="1" applyAlignment="1">
      <alignment vertical="center"/>
    </xf>
    <xf numFmtId="0" fontId="6" fillId="0" borderId="6" xfId="9" applyFont="1" applyFill="1" applyBorder="1" applyAlignment="1">
      <alignment vertical="center"/>
    </xf>
    <xf numFmtId="0" fontId="3" fillId="0" borderId="5" xfId="9" applyFont="1" applyFill="1" applyBorder="1" applyAlignment="1">
      <alignment vertical="center"/>
    </xf>
    <xf numFmtId="0" fontId="3" fillId="0" borderId="0" xfId="9" applyFont="1" applyFill="1" applyBorder="1" applyAlignment="1">
      <alignment horizontal="right" vertical="center"/>
    </xf>
    <xf numFmtId="176" fontId="3" fillId="0" borderId="2" xfId="9" applyNumberFormat="1" applyFont="1" applyFill="1" applyBorder="1" applyAlignment="1">
      <alignment vertical="center"/>
    </xf>
    <xf numFmtId="0" fontId="3" fillId="0" borderId="1" xfId="9" applyFont="1" applyFill="1" applyBorder="1" applyAlignment="1">
      <alignment horizontal="right" vertical="center"/>
    </xf>
    <xf numFmtId="177" fontId="3" fillId="0" borderId="2" xfId="10" applyNumberFormat="1" applyFont="1" applyFill="1" applyBorder="1" applyAlignment="1">
      <alignment horizontal="right" vertical="center"/>
    </xf>
    <xf numFmtId="177" fontId="3" fillId="0" borderId="0" xfId="10" applyNumberFormat="1" applyFont="1" applyFill="1" applyBorder="1" applyAlignment="1">
      <alignment horizontal="right" vertical="center"/>
    </xf>
    <xf numFmtId="0" fontId="9" fillId="0" borderId="0" xfId="9" applyFont="1" applyFill="1" applyBorder="1" applyAlignment="1">
      <alignment horizontal="right" vertical="center"/>
    </xf>
    <xf numFmtId="176" fontId="9" fillId="0" borderId="2" xfId="9" applyNumberFormat="1" applyFont="1" applyFill="1" applyBorder="1" applyAlignment="1">
      <alignment vertical="center"/>
    </xf>
    <xf numFmtId="0" fontId="9" fillId="0" borderId="7" xfId="9" applyFont="1" applyFill="1" applyBorder="1" applyAlignment="1">
      <alignment vertical="center"/>
    </xf>
    <xf numFmtId="0" fontId="9" fillId="0" borderId="7" xfId="9" applyFont="1" applyFill="1" applyBorder="1" applyAlignment="1">
      <alignment horizontal="right" vertical="center"/>
    </xf>
    <xf numFmtId="176" fontId="9" fillId="0" borderId="12" xfId="9" applyNumberFormat="1" applyFont="1" applyFill="1" applyBorder="1" applyAlignment="1">
      <alignment vertical="center"/>
    </xf>
    <xf numFmtId="0" fontId="3" fillId="0" borderId="11" xfId="9" applyFont="1" applyFill="1" applyBorder="1" applyAlignment="1">
      <alignment vertical="center"/>
    </xf>
    <xf numFmtId="0" fontId="14" fillId="0" borderId="11" xfId="9" applyFont="1" applyFill="1" applyBorder="1" applyAlignment="1">
      <alignment vertical="center"/>
    </xf>
    <xf numFmtId="0" fontId="14" fillId="0" borderId="0" xfId="9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0" fontId="6" fillId="0" borderId="10" xfId="1" applyFont="1" applyFill="1" applyBorder="1" applyAlignment="1">
      <alignment vertical="center"/>
    </xf>
    <xf numFmtId="0" fontId="6" fillId="0" borderId="16" xfId="1" applyFont="1" applyFill="1" applyBorder="1" applyAlignment="1">
      <alignment vertical="center"/>
    </xf>
    <xf numFmtId="0" fontId="6" fillId="0" borderId="17" xfId="1" applyFont="1" applyFill="1" applyBorder="1" applyAlignment="1">
      <alignment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17" fillId="0" borderId="13" xfId="1" applyFont="1" applyFill="1" applyBorder="1" applyAlignment="1">
      <alignment horizontal="center" vertical="center"/>
    </xf>
    <xf numFmtId="0" fontId="17" fillId="0" borderId="18" xfId="1" applyFont="1" applyFill="1" applyBorder="1" applyAlignment="1">
      <alignment horizontal="center" vertical="center"/>
    </xf>
    <xf numFmtId="182" fontId="26" fillId="0" borderId="6" xfId="4" applyNumberFormat="1" applyFont="1" applyFill="1" applyBorder="1" applyAlignment="1">
      <alignment horizontal="right" vertical="center"/>
    </xf>
    <xf numFmtId="185" fontId="26" fillId="0" borderId="5" xfId="4" applyNumberFormat="1" applyFont="1" applyFill="1" applyBorder="1" applyAlignment="1">
      <alignment horizontal="right" vertical="center"/>
    </xf>
    <xf numFmtId="179" fontId="26" fillId="0" borderId="5" xfId="4" applyNumberFormat="1" applyFont="1" applyFill="1" applyBorder="1" applyAlignment="1">
      <alignment horizontal="right" vertical="center"/>
    </xf>
    <xf numFmtId="187" fontId="26" fillId="0" borderId="5" xfId="4" applyNumberFormat="1" applyFont="1" applyFill="1" applyBorder="1" applyAlignment="1">
      <alignment horizontal="right" vertical="center"/>
    </xf>
    <xf numFmtId="183" fontId="26" fillId="0" borderId="5" xfId="4" applyNumberFormat="1" applyFont="1" applyFill="1" applyBorder="1" applyAlignment="1">
      <alignment horizontal="right" vertical="center"/>
    </xf>
    <xf numFmtId="184" fontId="16" fillId="0" borderId="2" xfId="4" applyNumberFormat="1" applyFont="1" applyFill="1" applyBorder="1" applyAlignment="1">
      <alignment horizontal="right" vertical="center"/>
    </xf>
    <xf numFmtId="185" fontId="16" fillId="0" borderId="0" xfId="4" applyNumberFormat="1" applyFont="1" applyFill="1" applyBorder="1" applyAlignment="1">
      <alignment horizontal="right" vertical="center"/>
    </xf>
    <xf numFmtId="179" fontId="16" fillId="0" borderId="0" xfId="4" applyNumberFormat="1" applyFont="1" applyFill="1" applyBorder="1" applyAlignment="1">
      <alignment horizontal="right" vertical="center"/>
    </xf>
    <xf numFmtId="187" fontId="16" fillId="0" borderId="0" xfId="4" applyNumberFormat="1" applyFont="1" applyFill="1" applyBorder="1" applyAlignment="1">
      <alignment horizontal="right" vertical="center"/>
    </xf>
    <xf numFmtId="178" fontId="16" fillId="0" borderId="0" xfId="4" applyNumberFormat="1" applyFont="1" applyFill="1" applyBorder="1" applyAlignment="1">
      <alignment horizontal="right" vertical="center"/>
    </xf>
    <xf numFmtId="0" fontId="16" fillId="0" borderId="0" xfId="4" applyNumberFormat="1" applyFont="1" applyFill="1" applyBorder="1" applyAlignment="1">
      <alignment vertical="center" justifyLastLine="1"/>
    </xf>
    <xf numFmtId="0" fontId="16" fillId="0" borderId="1" xfId="4" applyNumberFormat="1" applyFont="1" applyFill="1" applyBorder="1" applyAlignment="1">
      <alignment horizontal="distributed" vertical="center"/>
    </xf>
    <xf numFmtId="182" fontId="16" fillId="0" borderId="0" xfId="4" applyNumberFormat="1" applyFont="1" applyFill="1" applyBorder="1" applyAlignment="1">
      <alignment horizontal="right" vertical="center"/>
    </xf>
    <xf numFmtId="188" fontId="16" fillId="0" borderId="2" xfId="4" applyNumberFormat="1" applyFont="1" applyFill="1" applyBorder="1" applyAlignment="1">
      <alignment horizontal="right" vertical="center"/>
    </xf>
    <xf numFmtId="185" fontId="16" fillId="0" borderId="0" xfId="5" applyNumberFormat="1" applyFont="1" applyFill="1" applyBorder="1" applyAlignment="1">
      <alignment horizontal="right" vertical="center"/>
    </xf>
    <xf numFmtId="189" fontId="16" fillId="0" borderId="0" xfId="4" applyNumberFormat="1" applyFont="1" applyFill="1" applyBorder="1" applyAlignment="1">
      <alignment horizontal="right" vertical="center"/>
    </xf>
    <xf numFmtId="190" fontId="16" fillId="0" borderId="2" xfId="4" applyNumberFormat="1" applyFont="1" applyFill="1" applyBorder="1" applyAlignment="1">
      <alignment horizontal="right" vertical="center"/>
    </xf>
    <xf numFmtId="184" fontId="16" fillId="0" borderId="0" xfId="4" applyNumberFormat="1" applyFont="1" applyFill="1" applyBorder="1" applyAlignment="1">
      <alignment horizontal="right" vertical="center"/>
    </xf>
    <xf numFmtId="191" fontId="16" fillId="0" borderId="0" xfId="4" applyNumberFormat="1" applyFont="1" applyFill="1" applyBorder="1" applyAlignment="1">
      <alignment horizontal="right" vertical="center"/>
    </xf>
    <xf numFmtId="188" fontId="16" fillId="0" borderId="0" xfId="4" applyNumberFormat="1" applyFont="1" applyFill="1" applyBorder="1" applyAlignment="1">
      <alignment horizontal="right" vertical="center"/>
    </xf>
    <xf numFmtId="0" fontId="26" fillId="0" borderId="1" xfId="4" applyNumberFormat="1" applyFont="1" applyFill="1" applyBorder="1" applyAlignment="1">
      <alignment horizontal="distributed" vertical="center"/>
    </xf>
    <xf numFmtId="184" fontId="26" fillId="0" borderId="2" xfId="4" applyNumberFormat="1" applyFont="1" applyFill="1" applyBorder="1" applyAlignment="1">
      <alignment horizontal="right" vertical="center"/>
    </xf>
    <xf numFmtId="185" fontId="26" fillId="0" borderId="0" xfId="4" applyNumberFormat="1" applyFont="1" applyFill="1" applyBorder="1" applyAlignment="1">
      <alignment horizontal="right" vertical="center"/>
    </xf>
    <xf numFmtId="179" fontId="26" fillId="0" borderId="0" xfId="4" applyNumberFormat="1" applyFont="1" applyFill="1" applyBorder="1" applyAlignment="1">
      <alignment horizontal="right" vertical="center"/>
    </xf>
    <xf numFmtId="182" fontId="26" fillId="0" borderId="0" xfId="4" applyNumberFormat="1" applyFont="1" applyFill="1" applyBorder="1" applyAlignment="1">
      <alignment horizontal="right" vertical="center"/>
    </xf>
    <xf numFmtId="185" fontId="26" fillId="0" borderId="0" xfId="5" applyNumberFormat="1" applyFont="1" applyFill="1" applyBorder="1" applyAlignment="1">
      <alignment horizontal="right" vertical="center"/>
    </xf>
    <xf numFmtId="178" fontId="26" fillId="0" borderId="0" xfId="4" applyNumberFormat="1" applyFont="1" applyFill="1" applyBorder="1" applyAlignment="1">
      <alignment horizontal="right" vertical="center"/>
    </xf>
    <xf numFmtId="0" fontId="25" fillId="0" borderId="0" xfId="1" applyFont="1" applyFill="1" applyAlignment="1">
      <alignment vertical="center"/>
    </xf>
    <xf numFmtId="192" fontId="16" fillId="0" borderId="2" xfId="4" applyNumberFormat="1" applyFont="1" applyFill="1" applyBorder="1" applyAlignment="1">
      <alignment horizontal="right" vertical="center"/>
    </xf>
    <xf numFmtId="0" fontId="16" fillId="0" borderId="9" xfId="4" applyNumberFormat="1" applyFont="1" applyFill="1" applyBorder="1" applyAlignment="1">
      <alignment horizontal="distributed" vertical="center"/>
    </xf>
    <xf numFmtId="190" fontId="16" fillId="0" borderId="12" xfId="4" applyNumberFormat="1" applyFont="1" applyFill="1" applyBorder="1" applyAlignment="1">
      <alignment horizontal="right" vertical="center"/>
    </xf>
    <xf numFmtId="188" fontId="16" fillId="0" borderId="7" xfId="4" applyNumberFormat="1" applyFont="1" applyFill="1" applyBorder="1" applyAlignment="1">
      <alignment horizontal="right" vertical="center"/>
    </xf>
    <xf numFmtId="185" fontId="16" fillId="0" borderId="7" xfId="5" applyNumberFormat="1" applyFont="1" applyFill="1" applyBorder="1" applyAlignment="1">
      <alignment horizontal="right" vertical="center"/>
    </xf>
    <xf numFmtId="179" fontId="16" fillId="0" borderId="7" xfId="4" applyNumberFormat="1" applyFont="1" applyFill="1" applyBorder="1" applyAlignment="1">
      <alignment horizontal="right" vertical="center"/>
    </xf>
    <xf numFmtId="191" fontId="16" fillId="0" borderId="7" xfId="4" applyNumberFormat="1" applyFont="1" applyFill="1" applyBorder="1" applyAlignment="1">
      <alignment horizontal="right" vertical="center"/>
    </xf>
    <xf numFmtId="176" fontId="3" fillId="0" borderId="0" xfId="9" applyNumberFormat="1" applyFont="1" applyFill="1" applyBorder="1" applyAlignment="1">
      <alignment horizontal="right" vertical="center" shrinkToFit="1"/>
    </xf>
    <xf numFmtId="176" fontId="3" fillId="0" borderId="7" xfId="3" applyNumberFormat="1" applyFont="1" applyFill="1" applyBorder="1" applyAlignment="1">
      <alignment horizontal="left" vertical="center"/>
    </xf>
    <xf numFmtId="176" fontId="3" fillId="0" borderId="9" xfId="3" applyNumberFormat="1" applyFont="1" applyFill="1" applyBorder="1" applyAlignment="1">
      <alignment horizontal="distributed" vertical="center" wrapText="1"/>
    </xf>
    <xf numFmtId="176" fontId="35" fillId="0" borderId="5" xfId="9" applyNumberFormat="1" applyFont="1" applyFill="1" applyBorder="1" applyAlignment="1">
      <alignment horizontal="right" vertical="center"/>
    </xf>
    <xf numFmtId="176" fontId="3" fillId="0" borderId="1" xfId="9" applyNumberFormat="1" applyFont="1" applyFill="1" applyBorder="1" applyAlignment="1">
      <alignment horizontal="distributed" vertical="center"/>
    </xf>
    <xf numFmtId="0" fontId="34" fillId="0" borderId="0" xfId="8" applyFont="1" applyFill="1"/>
    <xf numFmtId="0" fontId="34" fillId="0" borderId="0" xfId="8" applyFont="1" applyFill="1" applyAlignment="1">
      <alignment horizontal="right"/>
    </xf>
    <xf numFmtId="181" fontId="34" fillId="0" borderId="0" xfId="9" applyNumberFormat="1" applyFont="1" applyFill="1"/>
    <xf numFmtId="187" fontId="9" fillId="0" borderId="2" xfId="10" applyNumberFormat="1" applyFont="1" applyFill="1" applyBorder="1" applyAlignment="1">
      <alignment horizontal="right" vertical="center"/>
    </xf>
    <xf numFmtId="187" fontId="9" fillId="0" borderId="0" xfId="10" applyNumberFormat="1" applyFont="1" applyFill="1" applyBorder="1" applyAlignment="1">
      <alignment horizontal="right" vertical="center"/>
    </xf>
    <xf numFmtId="187" fontId="9" fillId="0" borderId="0" xfId="0" applyNumberFormat="1" applyFont="1" applyFill="1" applyAlignment="1">
      <alignment horizontal="right" vertical="center"/>
    </xf>
    <xf numFmtId="187" fontId="9" fillId="0" borderId="0" xfId="0" applyNumberFormat="1" applyFont="1" applyFill="1" applyBorder="1" applyAlignment="1">
      <alignment horizontal="right" vertical="center"/>
    </xf>
    <xf numFmtId="187" fontId="3" fillId="0" borderId="2" xfId="10" applyNumberFormat="1" applyFont="1" applyFill="1" applyBorder="1" applyAlignment="1">
      <alignment horizontal="right" vertical="center"/>
    </xf>
    <xf numFmtId="187" fontId="3" fillId="0" borderId="0" xfId="3" applyNumberFormat="1" applyFont="1" applyFill="1" applyAlignment="1">
      <alignment horizontal="right" vertical="center"/>
    </xf>
    <xf numFmtId="187" fontId="3" fillId="0" borderId="0" xfId="9" applyNumberFormat="1" applyFont="1" applyFill="1" applyBorder="1" applyAlignment="1">
      <alignment horizontal="right" vertical="center"/>
    </xf>
    <xf numFmtId="187" fontId="3" fillId="0" borderId="0" xfId="10" applyNumberFormat="1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87" fontId="13" fillId="0" borderId="0" xfId="0" applyNumberFormat="1" applyFont="1" applyFill="1" applyBorder="1" applyAlignment="1">
      <alignment horizontal="right" vertical="center"/>
    </xf>
    <xf numFmtId="187" fontId="9" fillId="0" borderId="0" xfId="3" applyNumberFormat="1" applyFont="1" applyFill="1" applyBorder="1" applyAlignment="1">
      <alignment horizontal="right" vertical="center"/>
    </xf>
    <xf numFmtId="187" fontId="9" fillId="0" borderId="0" xfId="3" applyNumberFormat="1" applyFont="1" applyFill="1" applyAlignment="1">
      <alignment horizontal="right" vertical="center"/>
    </xf>
    <xf numFmtId="187" fontId="3" fillId="0" borderId="0" xfId="9" applyNumberFormat="1" applyFont="1" applyFill="1" applyAlignment="1">
      <alignment horizontal="right" vertical="center"/>
    </xf>
    <xf numFmtId="187" fontId="5" fillId="0" borderId="0" xfId="10" applyNumberFormat="1" applyFont="1" applyFill="1" applyBorder="1" applyAlignment="1">
      <alignment horizontal="right" vertical="center"/>
    </xf>
    <xf numFmtId="187" fontId="9" fillId="0" borderId="0" xfId="9" applyNumberFormat="1" applyFont="1" applyFill="1" applyAlignment="1">
      <alignment horizontal="right" vertical="center"/>
    </xf>
    <xf numFmtId="187" fontId="3" fillId="0" borderId="0" xfId="10" applyNumberFormat="1" applyFont="1" applyFill="1" applyAlignment="1">
      <alignment horizontal="right" vertical="center"/>
    </xf>
    <xf numFmtId="187" fontId="3" fillId="0" borderId="0" xfId="3" applyNumberFormat="1" applyFont="1" applyFill="1" applyBorder="1" applyAlignment="1">
      <alignment horizontal="right" vertical="center"/>
    </xf>
    <xf numFmtId="187" fontId="3" fillId="0" borderId="12" xfId="10" applyNumberFormat="1" applyFont="1" applyFill="1" applyBorder="1" applyAlignment="1">
      <alignment horizontal="right"/>
    </xf>
    <xf numFmtId="187" fontId="3" fillId="0" borderId="7" xfId="10" applyNumberFormat="1" applyFont="1" applyFill="1" applyBorder="1" applyAlignment="1">
      <alignment horizontal="right"/>
    </xf>
    <xf numFmtId="187" fontId="3" fillId="0" borderId="7" xfId="9" applyNumberFormat="1" applyFont="1" applyFill="1" applyBorder="1" applyAlignment="1">
      <alignment horizontal="right" vertical="center"/>
    </xf>
    <xf numFmtId="187" fontId="3" fillId="0" borderId="7" xfId="9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vertical="center"/>
    </xf>
    <xf numFmtId="187" fontId="28" fillId="0" borderId="0" xfId="3" applyNumberFormat="1" applyFont="1" applyFill="1" applyAlignment="1">
      <alignment horizontal="right" vertical="center"/>
    </xf>
    <xf numFmtId="187" fontId="9" fillId="0" borderId="0" xfId="0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horizontal="right" vertical="center"/>
    </xf>
    <xf numFmtId="189" fontId="6" fillId="0" borderId="5" xfId="9" applyNumberFormat="1" applyFont="1" applyFill="1" applyBorder="1" applyAlignment="1">
      <alignment horizontal="right" vertical="center"/>
    </xf>
    <xf numFmtId="189" fontId="3" fillId="0" borderId="0" xfId="9" applyNumberFormat="1" applyFont="1" applyFill="1" applyBorder="1" applyAlignment="1">
      <alignment horizontal="right" vertical="center"/>
    </xf>
    <xf numFmtId="189" fontId="9" fillId="0" borderId="0" xfId="0" applyNumberFormat="1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 horizontal="right" vertical="center"/>
    </xf>
    <xf numFmtId="189" fontId="3" fillId="0" borderId="0" xfId="3" applyNumberFormat="1" applyFont="1" applyFill="1" applyAlignment="1">
      <alignment horizontal="right" vertical="center"/>
    </xf>
    <xf numFmtId="189" fontId="3" fillId="0" borderId="0" xfId="3" applyNumberFormat="1" applyFont="1" applyFill="1" applyBorder="1" applyAlignment="1">
      <alignment horizontal="right" vertical="center"/>
    </xf>
    <xf numFmtId="189" fontId="28" fillId="0" borderId="0" xfId="3" applyNumberFormat="1" applyFont="1" applyFill="1" applyAlignment="1">
      <alignment horizontal="right" vertical="center"/>
    </xf>
    <xf numFmtId="189" fontId="28" fillId="0" borderId="0" xfId="3" applyNumberFormat="1" applyFont="1" applyFill="1" applyBorder="1" applyAlignment="1">
      <alignment horizontal="right" vertical="center"/>
    </xf>
    <xf numFmtId="189" fontId="3" fillId="0" borderId="2" xfId="0" applyNumberFormat="1" applyFont="1" applyFill="1" applyBorder="1" applyAlignment="1">
      <alignment horizontal="right" vertical="center"/>
    </xf>
    <xf numFmtId="189" fontId="6" fillId="0" borderId="7" xfId="9" applyNumberFormat="1" applyFont="1" applyFill="1" applyBorder="1" applyAlignment="1">
      <alignment horizontal="right" vertical="center"/>
    </xf>
    <xf numFmtId="187" fontId="3" fillId="0" borderId="5" xfId="9" applyNumberFormat="1" applyFont="1" applyFill="1" applyBorder="1" applyAlignment="1">
      <alignment horizontal="right" vertical="center"/>
    </xf>
    <xf numFmtId="187" fontId="9" fillId="0" borderId="0" xfId="2" applyNumberFormat="1" applyFont="1" applyFill="1" applyAlignment="1">
      <alignment horizontal="right" vertical="center"/>
    </xf>
    <xf numFmtId="187" fontId="9" fillId="0" borderId="0" xfId="10" applyNumberFormat="1" applyFont="1" applyFill="1" applyAlignment="1">
      <alignment horizontal="right" vertical="center"/>
    </xf>
    <xf numFmtId="187" fontId="28" fillId="0" borderId="0" xfId="10" applyNumberFormat="1" applyFont="1" applyFill="1" applyAlignment="1">
      <alignment horizontal="right" vertical="center"/>
    </xf>
    <xf numFmtId="187" fontId="28" fillId="0" borderId="0" xfId="10" applyNumberFormat="1" applyFont="1" applyFill="1" applyBorder="1" applyAlignment="1">
      <alignment horizontal="right" vertical="center"/>
    </xf>
    <xf numFmtId="187" fontId="3" fillId="0" borderId="0" xfId="2" applyNumberFormat="1" applyFont="1" applyFill="1" applyAlignment="1">
      <alignment horizontal="right" vertical="center"/>
    </xf>
    <xf numFmtId="187" fontId="3" fillId="0" borderId="2" xfId="2" applyNumberFormat="1" applyFont="1" applyFill="1" applyBorder="1" applyAlignment="1">
      <alignment horizontal="right" vertical="center"/>
    </xf>
    <xf numFmtId="187" fontId="3" fillId="0" borderId="0" xfId="2" applyNumberFormat="1" applyFont="1" applyFill="1" applyBorder="1" applyAlignment="1">
      <alignment horizontal="right" vertical="center"/>
    </xf>
    <xf numFmtId="187" fontId="3" fillId="0" borderId="7" xfId="0" applyNumberFormat="1" applyFont="1" applyFill="1" applyBorder="1" applyAlignment="1">
      <alignment horizontal="right" vertical="center"/>
    </xf>
    <xf numFmtId="189" fontId="3" fillId="0" borderId="0" xfId="9" applyNumberFormat="1" applyFont="1" applyFill="1" applyBorder="1" applyAlignment="1">
      <alignment horizontal="right" vertical="center" wrapText="1"/>
    </xf>
    <xf numFmtId="189" fontId="3" fillId="0" borderId="5" xfId="9" applyNumberFormat="1" applyFont="1" applyFill="1" applyBorder="1" applyAlignment="1">
      <alignment horizontal="right" vertical="center" wrapText="1"/>
    </xf>
    <xf numFmtId="189" fontId="3" fillId="0" borderId="5" xfId="9" applyNumberFormat="1" applyFont="1" applyFill="1" applyBorder="1" applyAlignment="1">
      <alignment horizontal="right" vertical="center"/>
    </xf>
    <xf numFmtId="189" fontId="3" fillId="0" borderId="5" xfId="2" applyNumberFormat="1" applyFont="1" applyFill="1" applyBorder="1" applyAlignment="1">
      <alignment horizontal="right" vertical="center" wrapText="1"/>
    </xf>
    <xf numFmtId="189" fontId="3" fillId="0" borderId="0" xfId="2" applyNumberFormat="1" applyFont="1" applyFill="1" applyAlignment="1">
      <alignment horizontal="right" vertical="center"/>
    </xf>
    <xf numFmtId="189" fontId="3" fillId="0" borderId="0" xfId="2" applyNumberFormat="1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 vertical="center"/>
    </xf>
    <xf numFmtId="189" fontId="3" fillId="0" borderId="12" xfId="0" applyNumberFormat="1" applyFont="1" applyFill="1" applyBorder="1" applyAlignment="1">
      <alignment horizontal="right" vertical="center"/>
    </xf>
    <xf numFmtId="189" fontId="3" fillId="0" borderId="7" xfId="0" applyNumberFormat="1" applyFont="1" applyFill="1" applyBorder="1" applyAlignment="1">
      <alignment horizontal="right" vertical="center"/>
    </xf>
    <xf numFmtId="189" fontId="3" fillId="0" borderId="6" xfId="9" applyNumberFormat="1" applyFont="1" applyFill="1" applyBorder="1" applyAlignment="1">
      <alignment horizontal="right" vertical="center"/>
    </xf>
    <xf numFmtId="189" fontId="3" fillId="0" borderId="0" xfId="9" applyNumberFormat="1" applyFont="1" applyFill="1" applyBorder="1" applyAlignment="1">
      <alignment vertical="center"/>
    </xf>
    <xf numFmtId="189" fontId="9" fillId="0" borderId="0" xfId="0" applyNumberFormat="1" applyFont="1" applyFill="1" applyBorder="1" applyAlignment="1">
      <alignment vertical="center"/>
    </xf>
    <xf numFmtId="189" fontId="3" fillId="0" borderId="0" xfId="2" applyNumberFormat="1" applyFont="1" applyFill="1" applyBorder="1" applyAlignment="1">
      <alignment horizontal="right" vertical="center" wrapText="1"/>
    </xf>
    <xf numFmtId="189" fontId="3" fillId="0" borderId="0" xfId="9" applyNumberFormat="1" applyFont="1" applyFill="1" applyBorder="1" applyAlignment="1">
      <alignment horizontal="right" vertical="center" wrapText="1" justifyLastLine="1"/>
    </xf>
    <xf numFmtId="0" fontId="19" fillId="0" borderId="0" xfId="8" applyFont="1" applyFill="1" applyAlignment="1">
      <alignment horizontal="center" vertical="center"/>
    </xf>
    <xf numFmtId="0" fontId="19" fillId="0" borderId="0" xfId="8" applyFont="1" applyFill="1" applyAlignment="1">
      <alignment horizontal="distributed" vertical="center" justifyLastLine="1"/>
    </xf>
    <xf numFmtId="0" fontId="22" fillId="0" borderId="0" xfId="8" applyFont="1" applyFill="1" applyAlignment="1">
      <alignment vertical="center"/>
    </xf>
    <xf numFmtId="0" fontId="21" fillId="0" borderId="0" xfId="8" applyFont="1" applyFill="1" applyAlignment="1">
      <alignment horizontal="center" vertical="center"/>
    </xf>
    <xf numFmtId="0" fontId="27" fillId="0" borderId="0" xfId="8" applyFont="1" applyFill="1" applyAlignment="1">
      <alignment horizontal="center"/>
    </xf>
    <xf numFmtId="0" fontId="28" fillId="0" borderId="0" xfId="8" applyFont="1" applyFill="1" applyAlignment="1">
      <alignment horizontal="center"/>
    </xf>
    <xf numFmtId="0" fontId="26" fillId="0" borderId="0" xfId="8" applyFont="1" applyFill="1" applyAlignment="1">
      <alignment horizontal="center"/>
    </xf>
    <xf numFmtId="0" fontId="9" fillId="0" borderId="0" xfId="8" applyFont="1" applyFill="1" applyAlignment="1">
      <alignment horizontal="center"/>
    </xf>
    <xf numFmtId="0" fontId="21" fillId="0" borderId="0" xfId="9" applyFont="1" applyFill="1" applyAlignment="1">
      <alignment horizontal="center" vertical="center"/>
    </xf>
    <xf numFmtId="0" fontId="26" fillId="0" borderId="0" xfId="9" applyFont="1" applyFill="1" applyAlignment="1">
      <alignment horizontal="center"/>
    </xf>
    <xf numFmtId="0" fontId="9" fillId="0" borderId="0" xfId="9" applyFont="1" applyFill="1" applyAlignment="1">
      <alignment horizontal="center"/>
    </xf>
    <xf numFmtId="0" fontId="26" fillId="0" borderId="0" xfId="9" applyFont="1" applyFill="1" applyAlignment="1">
      <alignment horizontal="center" vertical="center"/>
    </xf>
    <xf numFmtId="0" fontId="26" fillId="0" borderId="0" xfId="9" applyFont="1" applyFill="1" applyAlignment="1"/>
    <xf numFmtId="0" fontId="7" fillId="0" borderId="0" xfId="9" applyFont="1" applyFill="1" applyAlignment="1">
      <alignment horizontal="right" vertical="center"/>
    </xf>
    <xf numFmtId="0" fontId="7" fillId="0" borderId="0" xfId="9" applyFont="1" applyFill="1" applyAlignment="1">
      <alignment vertical="center"/>
    </xf>
    <xf numFmtId="0" fontId="3" fillId="0" borderId="0" xfId="9" applyFont="1" applyFill="1" applyAlignment="1">
      <alignment horizontal="distributed" vertical="center"/>
    </xf>
    <xf numFmtId="0" fontId="3" fillId="0" borderId="19" xfId="9" applyFont="1" applyFill="1" applyBorder="1" applyAlignment="1">
      <alignment vertical="center"/>
    </xf>
    <xf numFmtId="0" fontId="3" fillId="0" borderId="3" xfId="9" applyFont="1" applyFill="1" applyBorder="1" applyAlignment="1">
      <alignment vertical="center"/>
    </xf>
    <xf numFmtId="0" fontId="3" fillId="0" borderId="21" xfId="9" applyFont="1" applyFill="1" applyBorder="1" applyAlignment="1">
      <alignment horizontal="right" vertical="center"/>
    </xf>
    <xf numFmtId="0" fontId="3" fillId="0" borderId="18" xfId="9" applyFont="1" applyFill="1" applyBorder="1" applyAlignment="1">
      <alignment horizontal="right" vertical="center"/>
    </xf>
    <xf numFmtId="0" fontId="3" fillId="0" borderId="20" xfId="9" applyFont="1" applyFill="1" applyBorder="1" applyAlignment="1">
      <alignment horizontal="center" vertical="center"/>
    </xf>
    <xf numFmtId="0" fontId="3" fillId="0" borderId="13" xfId="9" applyFont="1" applyFill="1" applyBorder="1" applyAlignment="1">
      <alignment horizontal="center" vertical="center"/>
    </xf>
    <xf numFmtId="0" fontId="3" fillId="0" borderId="6" xfId="9" applyFont="1" applyFill="1" applyBorder="1" applyAlignment="1">
      <alignment horizontal="distributed" vertical="center" justifyLastLine="1"/>
    </xf>
    <xf numFmtId="0" fontId="3" fillId="0" borderId="14" xfId="9" applyFont="1" applyFill="1" applyBorder="1" applyAlignment="1">
      <alignment horizontal="distributed" vertical="center" justifyLastLine="1"/>
    </xf>
    <xf numFmtId="0" fontId="3" fillId="0" borderId="13" xfId="9" applyFont="1" applyFill="1" applyBorder="1" applyAlignment="1">
      <alignment horizontal="distributed" vertical="center" justifyLastLine="1"/>
    </xf>
    <xf numFmtId="0" fontId="3" fillId="0" borderId="11" xfId="9" applyFont="1" applyFill="1" applyBorder="1" applyAlignment="1">
      <alignment horizontal="center" vertical="center"/>
    </xf>
    <xf numFmtId="0" fontId="3" fillId="0" borderId="19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10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3" fillId="0" borderId="21" xfId="9" applyFont="1" applyFill="1" applyBorder="1" applyAlignment="1">
      <alignment horizontal="center" vertical="center"/>
    </xf>
    <xf numFmtId="0" fontId="3" fillId="0" borderId="18" xfId="9" applyFont="1" applyFill="1" applyBorder="1" applyAlignment="1">
      <alignment horizontal="center" vertical="center"/>
    </xf>
    <xf numFmtId="0" fontId="3" fillId="0" borderId="2" xfId="9" applyFont="1" applyFill="1" applyBorder="1" applyAlignment="1">
      <alignment horizontal="distributed" vertical="center" justifyLastLine="1"/>
    </xf>
    <xf numFmtId="0" fontId="3" fillId="0" borderId="18" xfId="9" applyFont="1" applyFill="1" applyBorder="1" applyAlignment="1">
      <alignment horizontal="distributed" vertical="center" justifyLastLine="1"/>
    </xf>
    <xf numFmtId="0" fontId="3" fillId="0" borderId="14" xfId="9" applyFont="1" applyFill="1" applyBorder="1" applyAlignment="1">
      <alignment horizontal="center" vertical="center"/>
    </xf>
    <xf numFmtId="0" fontId="3" fillId="0" borderId="2" xfId="9" applyFont="1" applyFill="1" applyBorder="1" applyAlignment="1">
      <alignment horizontal="center" vertical="center"/>
    </xf>
    <xf numFmtId="0" fontId="14" fillId="0" borderId="11" xfId="9" applyFont="1" applyFill="1" applyBorder="1" applyAlignment="1">
      <alignment horizontal="left" vertical="center"/>
    </xf>
    <xf numFmtId="0" fontId="3" fillId="0" borderId="14" xfId="9" applyFont="1" applyFill="1" applyBorder="1" applyAlignment="1">
      <alignment horizontal="center" vertical="center" wrapText="1"/>
    </xf>
    <xf numFmtId="0" fontId="6" fillId="0" borderId="14" xfId="9" applyFont="1" applyFill="1" applyBorder="1" applyAlignment="1">
      <alignment horizontal="center" vertical="center" wrapText="1"/>
    </xf>
    <xf numFmtId="0" fontId="6" fillId="0" borderId="13" xfId="9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center" vertical="center" wrapText="1"/>
    </xf>
    <xf numFmtId="0" fontId="6" fillId="0" borderId="2" xfId="9" applyFont="1" applyFill="1" applyBorder="1" applyAlignment="1">
      <alignment horizontal="center" vertical="center" wrapText="1"/>
    </xf>
    <xf numFmtId="0" fontId="6" fillId="0" borderId="18" xfId="9" applyFont="1" applyFill="1" applyBorder="1" applyAlignment="1">
      <alignment horizontal="center" vertical="center" wrapText="1"/>
    </xf>
    <xf numFmtId="0" fontId="3" fillId="0" borderId="15" xfId="9" applyFont="1" applyFill="1" applyBorder="1" applyAlignment="1">
      <alignment horizontal="distributed" vertical="center" wrapText="1"/>
    </xf>
    <xf numFmtId="0" fontId="6" fillId="0" borderId="14" xfId="9" applyFont="1" applyFill="1" applyBorder="1" applyAlignment="1">
      <alignment horizontal="distributed" vertical="center" wrapText="1"/>
    </xf>
    <xf numFmtId="0" fontId="6" fillId="0" borderId="13" xfId="9" applyFont="1" applyFill="1" applyBorder="1" applyAlignment="1">
      <alignment horizontal="distributed" vertical="center" wrapText="1"/>
    </xf>
    <xf numFmtId="176" fontId="14" fillId="0" borderId="0" xfId="9" applyNumberFormat="1" applyFont="1" applyFill="1" applyAlignment="1">
      <alignment horizontal="left" vertical="center"/>
    </xf>
    <xf numFmtId="176" fontId="7" fillId="0" borderId="0" xfId="9" applyNumberFormat="1" applyFont="1" applyFill="1" applyAlignment="1">
      <alignment horizontal="right" vertical="center"/>
    </xf>
    <xf numFmtId="176" fontId="4" fillId="0" borderId="0" xfId="9" applyNumberFormat="1" applyFont="1" applyFill="1" applyAlignment="1">
      <alignment horizontal="right" vertical="center"/>
    </xf>
    <xf numFmtId="176" fontId="7" fillId="0" borderId="0" xfId="9" applyNumberFormat="1" applyFont="1" applyFill="1" applyAlignment="1">
      <alignment horizontal="left" vertical="center"/>
    </xf>
    <xf numFmtId="176" fontId="4" fillId="0" borderId="0" xfId="9" applyNumberFormat="1" applyFont="1" applyFill="1" applyAlignment="1">
      <alignment horizontal="left" vertical="center"/>
    </xf>
    <xf numFmtId="176" fontId="3" fillId="0" borderId="6" xfId="9" applyNumberFormat="1" applyFont="1" applyFill="1" applyBorder="1" applyAlignment="1">
      <alignment horizontal="center" vertical="center"/>
    </xf>
    <xf numFmtId="176" fontId="3" fillId="0" borderId="5" xfId="9" applyNumberFormat="1" applyFont="1" applyFill="1" applyBorder="1" applyAlignment="1">
      <alignment horizontal="center" vertical="center"/>
    </xf>
    <xf numFmtId="176" fontId="3" fillId="0" borderId="18" xfId="9" applyNumberFormat="1" applyFont="1" applyFill="1" applyBorder="1" applyAlignment="1">
      <alignment horizontal="center" vertical="center"/>
    </xf>
    <xf numFmtId="176" fontId="3" fillId="0" borderId="10" xfId="9" applyNumberFormat="1" applyFont="1" applyFill="1" applyBorder="1" applyAlignment="1">
      <alignment horizontal="center" vertical="center"/>
    </xf>
    <xf numFmtId="176" fontId="3" fillId="0" borderId="21" xfId="9" applyNumberFormat="1" applyFont="1" applyFill="1" applyBorder="1" applyAlignment="1">
      <alignment horizontal="distributed" vertical="center" indent="14"/>
    </xf>
    <xf numFmtId="176" fontId="3" fillId="0" borderId="11" xfId="9" applyNumberFormat="1" applyFont="1" applyFill="1" applyBorder="1" applyAlignment="1">
      <alignment horizontal="distributed" vertical="center" indent="14"/>
    </xf>
    <xf numFmtId="176" fontId="3" fillId="0" borderId="18" xfId="9" applyNumberFormat="1" applyFont="1" applyFill="1" applyBorder="1" applyAlignment="1">
      <alignment horizontal="distributed" vertical="center" indent="14"/>
    </xf>
    <xf numFmtId="176" fontId="3" fillId="0" borderId="10" xfId="9" applyNumberFormat="1" applyFont="1" applyFill="1" applyBorder="1" applyAlignment="1">
      <alignment horizontal="distributed" vertical="center" indent="14"/>
    </xf>
    <xf numFmtId="176" fontId="3" fillId="0" borderId="11" xfId="9" applyNumberFormat="1" applyFont="1" applyFill="1" applyBorder="1" applyAlignment="1">
      <alignment horizontal="distributed" vertical="center" wrapText="1" justifyLastLine="1"/>
    </xf>
    <xf numFmtId="176" fontId="6" fillId="0" borderId="19" xfId="9" applyNumberFormat="1" applyFont="1" applyFill="1" applyBorder="1" applyAlignment="1">
      <alignment horizontal="distributed" vertical="center" wrapText="1" justifyLastLine="1"/>
    </xf>
    <xf numFmtId="176" fontId="6" fillId="0" borderId="0" xfId="9" applyNumberFormat="1" applyFont="1" applyFill="1" applyAlignment="1">
      <alignment horizontal="distributed" vertical="center" wrapText="1" justifyLastLine="1"/>
    </xf>
    <xf numFmtId="176" fontId="6" fillId="0" borderId="1" xfId="9" applyNumberFormat="1" applyFont="1" applyFill="1" applyBorder="1" applyAlignment="1">
      <alignment horizontal="distributed" vertical="center" wrapText="1" justifyLastLine="1"/>
    </xf>
    <xf numFmtId="176" fontId="6" fillId="0" borderId="10" xfId="9" applyNumberFormat="1" applyFont="1" applyFill="1" applyBorder="1" applyAlignment="1">
      <alignment horizontal="distributed" vertical="center" wrapText="1" justifyLastLine="1"/>
    </xf>
    <xf numFmtId="176" fontId="6" fillId="0" borderId="3" xfId="9" applyNumberFormat="1" applyFont="1" applyFill="1" applyBorder="1" applyAlignment="1">
      <alignment horizontal="distributed" vertical="center" wrapText="1" justifyLastLine="1"/>
    </xf>
    <xf numFmtId="176" fontId="3" fillId="0" borderId="20" xfId="9" applyNumberFormat="1" applyFont="1" applyFill="1" applyBorder="1" applyAlignment="1">
      <alignment horizontal="distributed" vertical="center" justifyLastLine="1"/>
    </xf>
    <xf numFmtId="176" fontId="3" fillId="0" borderId="14" xfId="9" applyNumberFormat="1" applyFont="1" applyFill="1" applyBorder="1" applyAlignment="1">
      <alignment horizontal="distributed" vertical="center" justifyLastLine="1"/>
    </xf>
    <xf numFmtId="176" fontId="3" fillId="0" borderId="13" xfId="9" applyNumberFormat="1" applyFont="1" applyFill="1" applyBorder="1" applyAlignment="1">
      <alignment horizontal="distributed" vertical="center" justifyLastLine="1"/>
    </xf>
    <xf numFmtId="176" fontId="3" fillId="0" borderId="21" xfId="9" applyNumberFormat="1" applyFont="1" applyFill="1" applyBorder="1" applyAlignment="1">
      <alignment horizontal="distributed" vertical="center" indent="8"/>
    </xf>
    <xf numFmtId="176" fontId="3" fillId="0" borderId="11" xfId="9" applyNumberFormat="1" applyFont="1" applyFill="1" applyBorder="1" applyAlignment="1">
      <alignment horizontal="distributed" vertical="center" indent="8"/>
    </xf>
    <xf numFmtId="176" fontId="3" fillId="0" borderId="19" xfId="9" applyNumberFormat="1" applyFont="1" applyFill="1" applyBorder="1" applyAlignment="1">
      <alignment horizontal="distributed" vertical="center" indent="8"/>
    </xf>
    <xf numFmtId="176" fontId="3" fillId="0" borderId="18" xfId="9" applyNumberFormat="1" applyFont="1" applyFill="1" applyBorder="1" applyAlignment="1">
      <alignment horizontal="distributed" vertical="center" indent="8"/>
    </xf>
    <xf numFmtId="176" fontId="3" fillId="0" borderId="10" xfId="9" applyNumberFormat="1" applyFont="1" applyFill="1" applyBorder="1" applyAlignment="1">
      <alignment horizontal="distributed" vertical="center" indent="8"/>
    </xf>
    <xf numFmtId="176" fontId="3" fillId="0" borderId="3" xfId="9" applyNumberFormat="1" applyFont="1" applyFill="1" applyBorder="1" applyAlignment="1">
      <alignment horizontal="distributed" vertical="center" indent="8"/>
    </xf>
    <xf numFmtId="176" fontId="3" fillId="0" borderId="20" xfId="9" applyNumberFormat="1" applyFont="1" applyFill="1" applyBorder="1" applyAlignment="1">
      <alignment horizontal="distributed" vertical="center" wrapText="1"/>
    </xf>
    <xf numFmtId="176" fontId="6" fillId="0" borderId="14" xfId="9" applyNumberFormat="1" applyFont="1" applyFill="1" applyBorder="1" applyAlignment="1">
      <alignment horizontal="distributed" vertical="center" wrapText="1"/>
    </xf>
    <xf numFmtId="176" fontId="6" fillId="0" borderId="13" xfId="9" applyNumberFormat="1" applyFont="1" applyFill="1" applyBorder="1" applyAlignment="1">
      <alignment horizontal="distributed" vertical="center" wrapText="1"/>
    </xf>
    <xf numFmtId="176" fontId="3" fillId="0" borderId="0" xfId="9" applyNumberFormat="1" applyFont="1" applyFill="1" applyBorder="1" applyAlignment="1">
      <alignment horizontal="distributed" vertical="center" wrapText="1"/>
    </xf>
    <xf numFmtId="176" fontId="3" fillId="0" borderId="10" xfId="9" applyNumberFormat="1" applyFont="1" applyFill="1" applyBorder="1" applyAlignment="1">
      <alignment horizontal="distributed" vertical="center" wrapText="1"/>
    </xf>
    <xf numFmtId="176" fontId="3" fillId="0" borderId="2" xfId="9" applyNumberFormat="1" applyFont="1" applyFill="1" applyBorder="1" applyAlignment="1">
      <alignment horizontal="center" vertical="center"/>
    </xf>
    <xf numFmtId="176" fontId="3" fillId="0" borderId="13" xfId="9" applyNumberFormat="1" applyFont="1" applyFill="1" applyBorder="1" applyAlignment="1">
      <alignment horizontal="center" vertical="center"/>
    </xf>
    <xf numFmtId="176" fontId="3" fillId="0" borderId="22" xfId="9" applyNumberFormat="1" applyFont="1" applyFill="1" applyBorder="1" applyAlignment="1">
      <alignment horizontal="center" vertical="center"/>
    </xf>
    <xf numFmtId="176" fontId="3" fillId="0" borderId="14" xfId="9" applyNumberFormat="1" applyFont="1" applyFill="1" applyBorder="1" applyAlignment="1">
      <alignment horizontal="center" vertical="center" wrapText="1"/>
    </xf>
    <xf numFmtId="176" fontId="3" fillId="0" borderId="13" xfId="9" applyNumberFormat="1" applyFont="1" applyFill="1" applyBorder="1" applyAlignment="1">
      <alignment horizontal="center" vertical="center" wrapText="1"/>
    </xf>
    <xf numFmtId="176" fontId="6" fillId="0" borderId="22" xfId="9" applyNumberFormat="1" applyFont="1" applyFill="1" applyBorder="1" applyAlignment="1">
      <alignment horizontal="distributed" vertical="center" wrapText="1"/>
    </xf>
    <xf numFmtId="176" fontId="6" fillId="0" borderId="22" xfId="9" applyNumberFormat="1" applyFont="1" applyFill="1" applyBorder="1" applyAlignment="1">
      <alignment horizontal="distributed" vertical="center"/>
    </xf>
    <xf numFmtId="176" fontId="6" fillId="0" borderId="5" xfId="9" applyNumberFormat="1" applyFont="1" applyFill="1" applyBorder="1" applyAlignment="1">
      <alignment horizontal="distributed" vertical="center" wrapText="1"/>
    </xf>
    <xf numFmtId="176" fontId="6" fillId="0" borderId="0" xfId="9" applyNumberFormat="1" applyFont="1" applyFill="1" applyBorder="1" applyAlignment="1">
      <alignment horizontal="distributed" vertical="center"/>
    </xf>
    <xf numFmtId="176" fontId="6" fillId="0" borderId="10" xfId="9" applyNumberFormat="1" applyFont="1" applyFill="1" applyBorder="1" applyAlignment="1">
      <alignment horizontal="distributed" vertical="center"/>
    </xf>
    <xf numFmtId="176" fontId="6" fillId="0" borderId="0" xfId="9" applyNumberFormat="1" applyFont="1" applyFill="1" applyAlignment="1">
      <alignment horizontal="center" vertical="center"/>
    </xf>
    <xf numFmtId="176" fontId="3" fillId="0" borderId="21" xfId="9" applyNumberFormat="1" applyFont="1" applyFill="1" applyBorder="1" applyAlignment="1">
      <alignment horizontal="distributed" vertical="center" wrapText="1"/>
    </xf>
    <xf numFmtId="176" fontId="3" fillId="0" borderId="2" xfId="9" applyNumberFormat="1" applyFont="1" applyFill="1" applyBorder="1" applyAlignment="1">
      <alignment horizontal="distributed" vertical="center" wrapText="1"/>
    </xf>
    <xf numFmtId="176" fontId="3" fillId="0" borderId="14" xfId="9" applyNumberFormat="1" applyFont="1" applyFill="1" applyBorder="1" applyAlignment="1">
      <alignment horizontal="distributed" vertical="center" wrapText="1"/>
    </xf>
    <xf numFmtId="176" fontId="3" fillId="0" borderId="13" xfId="9" applyNumberFormat="1" applyFont="1" applyFill="1" applyBorder="1" applyAlignment="1">
      <alignment horizontal="distributed" vertical="center" wrapText="1"/>
    </xf>
    <xf numFmtId="176" fontId="3" fillId="0" borderId="15" xfId="9" applyNumberFormat="1" applyFont="1" applyFill="1" applyBorder="1" applyAlignment="1">
      <alignment horizontal="center" vertical="center"/>
    </xf>
    <xf numFmtId="176" fontId="3" fillId="0" borderId="14" xfId="9" applyNumberFormat="1" applyFont="1" applyFill="1" applyBorder="1" applyAlignment="1">
      <alignment horizontal="center" vertical="center"/>
    </xf>
    <xf numFmtId="176" fontId="9" fillId="0" borderId="0" xfId="9" applyNumberFormat="1" applyFont="1" applyFill="1" applyBorder="1" applyAlignment="1">
      <alignment horizontal="distributed" vertical="center"/>
    </xf>
    <xf numFmtId="176" fontId="9" fillId="0" borderId="1" xfId="9" applyNumberFormat="1" applyFont="1" applyFill="1" applyBorder="1" applyAlignment="1">
      <alignment horizontal="distributed" vertical="center"/>
    </xf>
    <xf numFmtId="176" fontId="14" fillId="0" borderId="11" xfId="9" applyNumberFormat="1" applyFont="1" applyFill="1" applyBorder="1" applyAlignment="1">
      <alignment horizontal="left" vertical="center"/>
    </xf>
    <xf numFmtId="176" fontId="3" fillId="0" borderId="2" xfId="9" applyNumberFormat="1" applyFont="1" applyFill="1" applyBorder="1" applyAlignment="1">
      <alignment horizontal="distributed" vertical="center" justifyLastLine="1"/>
    </xf>
    <xf numFmtId="176" fontId="3" fillId="0" borderId="18" xfId="9" applyNumberFormat="1" applyFont="1" applyFill="1" applyBorder="1" applyAlignment="1">
      <alignment horizontal="distributed" vertical="center" justifyLastLine="1"/>
    </xf>
    <xf numFmtId="176" fontId="8" fillId="0" borderId="0" xfId="9" applyNumberFormat="1" applyFont="1" applyFill="1" applyAlignment="1">
      <alignment horizontal="right" vertical="center"/>
    </xf>
    <xf numFmtId="176" fontId="8" fillId="0" borderId="0" xfId="9" applyNumberFormat="1" applyFont="1" applyFill="1" applyAlignment="1">
      <alignment horizontal="left" vertical="center"/>
    </xf>
    <xf numFmtId="176" fontId="3" fillId="0" borderId="21" xfId="9" applyNumberFormat="1" applyFont="1" applyFill="1" applyBorder="1" applyAlignment="1">
      <alignment horizontal="center" vertical="center"/>
    </xf>
    <xf numFmtId="176" fontId="3" fillId="0" borderId="11" xfId="9" applyNumberFormat="1" applyFont="1" applyFill="1" applyBorder="1" applyAlignment="1">
      <alignment horizontal="center" vertical="center"/>
    </xf>
    <xf numFmtId="176" fontId="3" fillId="0" borderId="19" xfId="9" applyNumberFormat="1" applyFont="1" applyFill="1" applyBorder="1" applyAlignment="1">
      <alignment horizontal="center" vertical="center"/>
    </xf>
    <xf numFmtId="176" fontId="3" fillId="0" borderId="3" xfId="9" applyNumberFormat="1" applyFont="1" applyFill="1" applyBorder="1" applyAlignment="1">
      <alignment horizontal="center" vertical="center"/>
    </xf>
    <xf numFmtId="176" fontId="3" fillId="0" borderId="4" xfId="9" applyNumberFormat="1" applyFont="1" applyFill="1" applyBorder="1" applyAlignment="1">
      <alignment horizontal="center" vertical="center"/>
    </xf>
    <xf numFmtId="176" fontId="3" fillId="0" borderId="25" xfId="9" applyNumberFormat="1" applyFont="1" applyFill="1" applyBorder="1" applyAlignment="1">
      <alignment horizontal="center" vertical="center"/>
    </xf>
    <xf numFmtId="176" fontId="3" fillId="0" borderId="17" xfId="9" applyNumberFormat="1" applyFont="1" applyFill="1" applyBorder="1" applyAlignment="1">
      <alignment horizontal="center" vertical="center"/>
    </xf>
    <xf numFmtId="176" fontId="3" fillId="0" borderId="14" xfId="9" applyNumberFormat="1" applyFont="1" applyFill="1" applyBorder="1" applyAlignment="1">
      <alignment horizontal="center" vertical="center" wrapText="1" justifyLastLine="1"/>
    </xf>
    <xf numFmtId="176" fontId="3" fillId="0" borderId="13" xfId="9" applyNumberFormat="1" applyFont="1" applyFill="1" applyBorder="1" applyAlignment="1">
      <alignment horizontal="center" vertical="center" wrapText="1" justifyLastLine="1"/>
    </xf>
    <xf numFmtId="176" fontId="3" fillId="0" borderId="22" xfId="9" applyNumberFormat="1" applyFont="1" applyFill="1" applyBorder="1" applyAlignment="1">
      <alignment horizontal="distributed" vertical="center" wrapText="1" indent="4"/>
    </xf>
    <xf numFmtId="176" fontId="3" fillId="0" borderId="8" xfId="9" applyNumberFormat="1" applyFont="1" applyFill="1" applyBorder="1" applyAlignment="1">
      <alignment horizontal="center" vertical="center"/>
    </xf>
    <xf numFmtId="176" fontId="3" fillId="0" borderId="6" xfId="9" applyNumberFormat="1" applyFont="1" applyFill="1" applyBorder="1" applyAlignment="1">
      <alignment horizontal="center" vertical="center" wrapText="1"/>
    </xf>
    <xf numFmtId="176" fontId="3" fillId="0" borderId="8" xfId="9" applyNumberFormat="1" applyFont="1" applyFill="1" applyBorder="1" applyAlignment="1">
      <alignment horizontal="center" vertical="center" wrapText="1"/>
    </xf>
    <xf numFmtId="176" fontId="3" fillId="0" borderId="18" xfId="9" applyNumberFormat="1" applyFont="1" applyFill="1" applyBorder="1" applyAlignment="1">
      <alignment horizontal="center" vertical="center" wrapText="1"/>
    </xf>
    <xf numFmtId="176" fontId="3" fillId="0" borderId="3" xfId="9" applyNumberFormat="1" applyFont="1" applyFill="1" applyBorder="1" applyAlignment="1">
      <alignment horizontal="center" vertical="center" wrapText="1"/>
    </xf>
    <xf numFmtId="176" fontId="3" fillId="0" borderId="6" xfId="9" applyNumberFormat="1" applyFont="1" applyFill="1" applyBorder="1" applyAlignment="1">
      <alignment horizontal="center" vertical="center" shrinkToFit="1"/>
    </xf>
    <xf numFmtId="176" fontId="3" fillId="0" borderId="5" xfId="9" applyNumberFormat="1" applyFont="1" applyFill="1" applyBorder="1" applyAlignment="1">
      <alignment horizontal="center" vertical="center" shrinkToFit="1"/>
    </xf>
    <xf numFmtId="176" fontId="3" fillId="0" borderId="18" xfId="9" applyNumberFormat="1" applyFont="1" applyFill="1" applyBorder="1" applyAlignment="1">
      <alignment horizontal="center" vertical="center" shrinkToFit="1"/>
    </xf>
    <xf numFmtId="176" fontId="3" fillId="0" borderId="10" xfId="9" applyNumberFormat="1" applyFont="1" applyFill="1" applyBorder="1" applyAlignment="1">
      <alignment horizontal="center" vertical="center" shrinkToFit="1"/>
    </xf>
    <xf numFmtId="193" fontId="3" fillId="0" borderId="15" xfId="9" applyNumberFormat="1" applyFont="1" applyFill="1" applyBorder="1" applyAlignment="1">
      <alignment horizontal="distributed" vertical="center"/>
    </xf>
    <xf numFmtId="193" fontId="3" fillId="0" borderId="14" xfId="9" applyNumberFormat="1" applyFont="1" applyFill="1" applyBorder="1" applyAlignment="1">
      <alignment horizontal="distributed" vertical="center"/>
    </xf>
    <xf numFmtId="193" fontId="3" fillId="0" borderId="13" xfId="9" applyNumberFormat="1" applyFont="1" applyFill="1" applyBorder="1" applyAlignment="1">
      <alignment horizontal="distributed" vertical="center"/>
    </xf>
    <xf numFmtId="176" fontId="3" fillId="0" borderId="15" xfId="9" applyNumberFormat="1" applyFont="1" applyFill="1" applyBorder="1" applyAlignment="1">
      <alignment horizontal="distributed" vertical="center"/>
    </xf>
    <xf numFmtId="176" fontId="3" fillId="0" borderId="14" xfId="9" applyNumberFormat="1" applyFont="1" applyFill="1" applyBorder="1" applyAlignment="1">
      <alignment horizontal="distributed" vertical="center"/>
    </xf>
    <xf numFmtId="176" fontId="3" fillId="0" borderId="13" xfId="9" applyNumberFormat="1" applyFont="1" applyFill="1" applyBorder="1" applyAlignment="1">
      <alignment horizontal="distributed" vertical="center"/>
    </xf>
    <xf numFmtId="176" fontId="3" fillId="0" borderId="15" xfId="9" applyNumberFormat="1" applyFont="1" applyFill="1" applyBorder="1" applyAlignment="1">
      <alignment horizontal="center" vertical="center" wrapText="1"/>
    </xf>
    <xf numFmtId="193" fontId="3" fillId="0" borderId="6" xfId="9" applyNumberFormat="1" applyFont="1" applyFill="1" applyBorder="1" applyAlignment="1">
      <alignment horizontal="center" vertical="center" wrapText="1"/>
    </xf>
    <xf numFmtId="193" fontId="3" fillId="0" borderId="5" xfId="9" applyNumberFormat="1" applyFont="1" applyFill="1" applyBorder="1" applyAlignment="1">
      <alignment horizontal="center" vertical="center"/>
    </xf>
    <xf numFmtId="193" fontId="3" fillId="0" borderId="8" xfId="9" applyNumberFormat="1" applyFont="1" applyFill="1" applyBorder="1" applyAlignment="1">
      <alignment horizontal="center" vertical="center"/>
    </xf>
    <xf numFmtId="193" fontId="3" fillId="0" borderId="18" xfId="9" applyNumberFormat="1" applyFont="1" applyFill="1" applyBorder="1" applyAlignment="1">
      <alignment horizontal="center" vertical="center"/>
    </xf>
    <xf numFmtId="193" fontId="3" fillId="0" borderId="10" xfId="9" applyNumberFormat="1" applyFont="1" applyFill="1" applyBorder="1" applyAlignment="1">
      <alignment horizontal="center" vertical="center"/>
    </xf>
    <xf numFmtId="193" fontId="3" fillId="0" borderId="3" xfId="9" applyNumberFormat="1" applyFont="1" applyFill="1" applyBorder="1" applyAlignment="1">
      <alignment horizontal="center" vertical="center"/>
    </xf>
    <xf numFmtId="176" fontId="3" fillId="0" borderId="0" xfId="9" applyNumberFormat="1" applyFont="1" applyFill="1" applyBorder="1" applyAlignment="1">
      <alignment horizontal="center" vertical="center"/>
    </xf>
    <xf numFmtId="176" fontId="3" fillId="0" borderId="1" xfId="9" applyNumberFormat="1" applyFont="1" applyFill="1" applyBorder="1" applyAlignment="1">
      <alignment horizontal="center" vertical="center"/>
    </xf>
    <xf numFmtId="176" fontId="3" fillId="0" borderId="11" xfId="9" applyNumberFormat="1" applyFont="1" applyFill="1" applyBorder="1" applyAlignment="1">
      <alignment horizontal="left" vertical="center"/>
    </xf>
    <xf numFmtId="176" fontId="3" fillId="0" borderId="10" xfId="9" applyNumberFormat="1" applyFont="1" applyFill="1" applyBorder="1" applyAlignment="1">
      <alignment horizontal="left" vertical="center"/>
    </xf>
    <xf numFmtId="176" fontId="3" fillId="0" borderId="21" xfId="9" applyNumberFormat="1" applyFont="1" applyFill="1" applyBorder="1" applyAlignment="1">
      <alignment horizontal="right" vertical="center"/>
    </xf>
    <xf numFmtId="176" fontId="3" fillId="0" borderId="11" xfId="9" applyNumberFormat="1" applyFont="1" applyFill="1" applyBorder="1" applyAlignment="1">
      <alignment horizontal="right" vertical="center"/>
    </xf>
    <xf numFmtId="176" fontId="3" fillId="0" borderId="18" xfId="9" applyNumberFormat="1" applyFont="1" applyFill="1" applyBorder="1" applyAlignment="1">
      <alignment horizontal="right" vertical="center"/>
    </xf>
    <xf numFmtId="176" fontId="3" fillId="0" borderId="10" xfId="9" applyNumberFormat="1" applyFont="1" applyFill="1" applyBorder="1" applyAlignment="1">
      <alignment horizontal="right" vertical="center"/>
    </xf>
    <xf numFmtId="193" fontId="3" fillId="0" borderId="6" xfId="9" applyNumberFormat="1" applyFont="1" applyFill="1" applyBorder="1" applyAlignment="1">
      <alignment horizontal="distributed" vertical="center" wrapText="1"/>
    </xf>
    <xf numFmtId="193" fontId="3" fillId="0" borderId="2" xfId="9" applyNumberFormat="1" applyFont="1" applyFill="1" applyBorder="1" applyAlignment="1">
      <alignment horizontal="distributed" vertical="center" wrapText="1"/>
    </xf>
    <xf numFmtId="193" fontId="3" fillId="0" borderId="18" xfId="9" applyNumberFormat="1" applyFont="1" applyFill="1" applyBorder="1" applyAlignment="1">
      <alignment horizontal="distributed" vertical="center" wrapText="1"/>
    </xf>
    <xf numFmtId="176" fontId="3" fillId="0" borderId="8" xfId="9" applyNumberFormat="1" applyFont="1" applyFill="1" applyBorder="1" applyAlignment="1">
      <alignment horizontal="distributed" vertical="center"/>
    </xf>
    <xf numFmtId="176" fontId="3" fillId="0" borderId="1" xfId="9" applyNumberFormat="1" applyFont="1" applyFill="1" applyBorder="1" applyAlignment="1">
      <alignment horizontal="distributed" vertical="center"/>
    </xf>
    <xf numFmtId="176" fontId="3" fillId="0" borderId="3" xfId="9" applyNumberFormat="1" applyFont="1" applyFill="1" applyBorder="1" applyAlignment="1">
      <alignment horizontal="distributed" vertical="center"/>
    </xf>
    <xf numFmtId="176" fontId="6" fillId="0" borderId="11" xfId="9" applyNumberFormat="1" applyFont="1" applyFill="1" applyBorder="1" applyAlignment="1">
      <alignment horizontal="distributed" vertical="center" justifyLastLine="1"/>
    </xf>
    <xf numFmtId="176" fontId="6" fillId="0" borderId="19" xfId="9" applyNumberFormat="1" applyFont="1" applyFill="1" applyBorder="1" applyAlignment="1">
      <alignment horizontal="distributed" vertical="center" justifyLastLine="1"/>
    </xf>
    <xf numFmtId="176" fontId="6" fillId="0" borderId="0" xfId="9" applyNumberFormat="1" applyFont="1" applyFill="1" applyBorder="1" applyAlignment="1">
      <alignment horizontal="distributed" vertical="center" justifyLastLine="1"/>
    </xf>
    <xf numFmtId="176" fontId="6" fillId="0" borderId="1" xfId="9" applyNumberFormat="1" applyFont="1" applyFill="1" applyBorder="1" applyAlignment="1">
      <alignment horizontal="distributed" vertical="center" justifyLastLine="1"/>
    </xf>
    <xf numFmtId="176" fontId="6" fillId="0" borderId="10" xfId="9" applyNumberFormat="1" applyFont="1" applyFill="1" applyBorder="1" applyAlignment="1">
      <alignment horizontal="distributed" vertical="center" justifyLastLine="1"/>
    </xf>
    <xf numFmtId="176" fontId="6" fillId="0" borderId="3" xfId="9" applyNumberFormat="1" applyFont="1" applyFill="1" applyBorder="1" applyAlignment="1">
      <alignment horizontal="distributed" vertical="center" justifyLastLine="1"/>
    </xf>
    <xf numFmtId="176" fontId="3" fillId="0" borderId="20" xfId="9" applyNumberFormat="1" applyFont="1" applyFill="1" applyBorder="1" applyAlignment="1">
      <alignment horizontal="center" vertical="center"/>
    </xf>
    <xf numFmtId="176" fontId="3" fillId="0" borderId="20" xfId="9" applyNumberFormat="1" applyFont="1" applyFill="1" applyBorder="1" applyAlignment="1">
      <alignment horizontal="center" vertical="center" wrapText="1"/>
    </xf>
    <xf numFmtId="176" fontId="3" fillId="0" borderId="16" xfId="9" applyNumberFormat="1" applyFont="1" applyFill="1" applyBorder="1" applyAlignment="1">
      <alignment horizontal="center" vertical="center"/>
    </xf>
    <xf numFmtId="176" fontId="6" fillId="0" borderId="14" xfId="9" applyNumberFormat="1" applyFont="1" applyFill="1" applyBorder="1" applyAlignment="1">
      <alignment horizontal="distributed" vertical="center" justifyLastLine="1"/>
    </xf>
    <xf numFmtId="176" fontId="14" fillId="0" borderId="0" xfId="9" applyNumberFormat="1" applyFont="1" applyFill="1" applyBorder="1" applyAlignment="1">
      <alignment horizontal="left" vertical="center"/>
    </xf>
    <xf numFmtId="176" fontId="3" fillId="0" borderId="21" xfId="9" applyNumberFormat="1" applyFont="1" applyFill="1" applyBorder="1" applyAlignment="1">
      <alignment horizontal="distributed" vertical="center" justifyLastLine="1"/>
    </xf>
    <xf numFmtId="176" fontId="6" fillId="0" borderId="2" xfId="9" applyNumberFormat="1" applyFont="1" applyFill="1" applyBorder="1" applyAlignment="1">
      <alignment horizontal="distributed" vertical="center" justifyLastLine="1"/>
    </xf>
    <xf numFmtId="176" fontId="13" fillId="0" borderId="15" xfId="2" applyNumberFormat="1" applyFont="1" applyFill="1" applyBorder="1" applyAlignment="1">
      <alignment horizontal="distributed" vertical="center" wrapText="1" indent="1"/>
    </xf>
    <xf numFmtId="176" fontId="13" fillId="0" borderId="14" xfId="2" applyNumberFormat="1" applyFont="1" applyFill="1" applyBorder="1" applyAlignment="1">
      <alignment horizontal="distributed" vertical="center" wrapText="1" indent="1"/>
    </xf>
    <xf numFmtId="176" fontId="13" fillId="0" borderId="13" xfId="2" applyNumberFormat="1" applyFont="1" applyFill="1" applyBorder="1" applyAlignment="1">
      <alignment horizontal="distributed" vertical="center" wrapText="1" indent="1"/>
    </xf>
    <xf numFmtId="176" fontId="11" fillId="0" borderId="23" xfId="2" applyNumberFormat="1" applyFont="1" applyFill="1" applyBorder="1" applyAlignment="1">
      <alignment horizontal="center" vertical="center" wrapText="1"/>
    </xf>
    <xf numFmtId="176" fontId="11" fillId="0" borderId="24" xfId="2" applyNumberFormat="1" applyFont="1" applyFill="1" applyBorder="1" applyAlignment="1">
      <alignment horizontal="center" vertical="center" wrapText="1"/>
    </xf>
    <xf numFmtId="176" fontId="11" fillId="0" borderId="4" xfId="2" applyNumberFormat="1" applyFont="1" applyFill="1" applyBorder="1" applyAlignment="1">
      <alignment horizontal="center" vertical="center" wrapText="1"/>
    </xf>
    <xf numFmtId="0" fontId="16" fillId="0" borderId="0" xfId="4" applyNumberFormat="1" applyFont="1" applyFill="1" applyBorder="1" applyAlignment="1">
      <alignment horizontal="distributed" vertical="center" justifyLastLine="1"/>
    </xf>
    <xf numFmtId="0" fontId="16" fillId="0" borderId="1" xfId="4" applyNumberFormat="1" applyFont="1" applyFill="1" applyBorder="1" applyAlignment="1">
      <alignment horizontal="distributed" vertical="center" justifyLastLine="1"/>
    </xf>
    <xf numFmtId="0" fontId="7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6" fillId="0" borderId="7" xfId="1" applyFont="1" applyFill="1" applyBorder="1" applyAlignment="1">
      <alignment horizontal="right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178" fontId="6" fillId="0" borderId="0" xfId="1" applyNumberFormat="1" applyFont="1" applyFill="1" applyBorder="1" applyAlignment="1">
      <alignment horizontal="center" vertical="center"/>
    </xf>
    <xf numFmtId="178" fontId="6" fillId="0" borderId="10" xfId="1" applyNumberFormat="1" applyFont="1" applyFill="1" applyBorder="1" applyAlignment="1">
      <alignment horizontal="center" vertical="center"/>
    </xf>
    <xf numFmtId="178" fontId="6" fillId="0" borderId="21" xfId="1" applyNumberFormat="1" applyFont="1" applyFill="1" applyBorder="1" applyAlignment="1">
      <alignment horizontal="center" vertical="center"/>
    </xf>
    <xf numFmtId="178" fontId="6" fillId="0" borderId="2" xfId="1" applyNumberFormat="1" applyFont="1" applyFill="1" applyBorder="1" applyAlignment="1">
      <alignment horizontal="center" vertical="center"/>
    </xf>
    <xf numFmtId="178" fontId="6" fillId="0" borderId="18" xfId="1" applyNumberFormat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26" fillId="0" borderId="5" xfId="4" applyNumberFormat="1" applyFont="1" applyFill="1" applyBorder="1" applyAlignment="1">
      <alignment horizontal="distributed" vertical="center"/>
    </xf>
    <xf numFmtId="0" fontId="26" fillId="0" borderId="8" xfId="4" applyNumberFormat="1" applyFont="1" applyFill="1" applyBorder="1" applyAlignment="1">
      <alignment horizontal="distributed" vertical="center"/>
    </xf>
    <xf numFmtId="0" fontId="16" fillId="0" borderId="0" xfId="4" applyNumberFormat="1" applyFont="1" applyFill="1" applyBorder="1" applyAlignment="1">
      <alignment horizontal="right" vertical="center"/>
    </xf>
    <xf numFmtId="0" fontId="16" fillId="0" borderId="1" xfId="4" applyNumberFormat="1" applyFont="1" applyFill="1" applyBorder="1" applyAlignment="1">
      <alignment horizontal="right" vertical="center"/>
    </xf>
    <xf numFmtId="0" fontId="6" fillId="0" borderId="11" xfId="1" applyFont="1" applyFill="1" applyBorder="1" applyAlignment="1">
      <alignment horizontal="left" vertical="center"/>
    </xf>
  </cellXfs>
  <cellStyles count="13">
    <cellStyle name="桁区切り 2" xfId="7"/>
    <cellStyle name="桁区切り 2 3" xfId="10"/>
    <cellStyle name="標準" xfId="0" builtinId="0"/>
    <cellStyle name="標準 2" xfId="6"/>
    <cellStyle name="標準 2 2" xfId="9"/>
    <cellStyle name="標準 2 3" xfId="11"/>
    <cellStyle name="標準 3" xfId="12"/>
    <cellStyle name="標準 3 2" xfId="8"/>
    <cellStyle name="標準_Ⅵ　工業" xfId="1"/>
    <cellStyle name="標準_h19工業結果公表分（確定版）" xfId="2"/>
    <cellStyle name="標準_h20工業結果表（確定版）" xfId="3"/>
    <cellStyle name="標準_kaku1150" xfId="5"/>
    <cellStyle name="標準_kaku1400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13975269298566E-2"/>
          <c:y val="0.12402096678474242"/>
          <c:w val="0.82800731902724056"/>
          <c:h val="0.821149348501088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グラフ１!$AA$2</c:f>
              <c:strCache>
                <c:ptCount val="1"/>
                <c:pt idx="0">
                  <c:v>事業所数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グラフ１!$Z$4:$Z$16</c:f>
              <c:strCache>
                <c:ptCount val="13"/>
                <c:pt idx="0">
                  <c:v>17年</c:v>
                </c:pt>
                <c:pt idx="1">
                  <c:v>18年</c:v>
                </c:pt>
                <c:pt idx="2">
                  <c:v>19年</c:v>
                </c:pt>
                <c:pt idx="3">
                  <c:v>20年</c:v>
                </c:pt>
                <c:pt idx="4">
                  <c:v>21年</c:v>
                </c:pt>
                <c:pt idx="5">
                  <c:v>22年</c:v>
                </c:pt>
                <c:pt idx="6">
                  <c:v>24年</c:v>
                </c:pt>
                <c:pt idx="7">
                  <c:v>25年</c:v>
                </c:pt>
                <c:pt idx="8">
                  <c:v>26年</c:v>
                </c:pt>
                <c:pt idx="9">
                  <c:v>29年</c:v>
                </c:pt>
                <c:pt idx="10">
                  <c:v>30年</c:v>
                </c:pt>
                <c:pt idx="11">
                  <c:v>令 元年</c:v>
                </c:pt>
                <c:pt idx="12">
                  <c:v>2年</c:v>
                </c:pt>
              </c:strCache>
            </c:strRef>
          </c:cat>
          <c:val>
            <c:numRef>
              <c:f>グラフ１!$AA$4:$AA$16</c:f>
              <c:numCache>
                <c:formatCode>General</c:formatCode>
                <c:ptCount val="13"/>
                <c:pt idx="0">
                  <c:v>3634</c:v>
                </c:pt>
                <c:pt idx="1">
                  <c:v>3413</c:v>
                </c:pt>
                <c:pt idx="2">
                  <c:v>3417</c:v>
                </c:pt>
                <c:pt idx="3">
                  <c:v>3468</c:v>
                </c:pt>
                <c:pt idx="4">
                  <c:v>3111</c:v>
                </c:pt>
                <c:pt idx="5">
                  <c:v>2939</c:v>
                </c:pt>
                <c:pt idx="6">
                  <c:v>2780</c:v>
                </c:pt>
                <c:pt idx="7">
                  <c:v>2709</c:v>
                </c:pt>
                <c:pt idx="8">
                  <c:v>2595</c:v>
                </c:pt>
                <c:pt idx="9">
                  <c:v>2332</c:v>
                </c:pt>
                <c:pt idx="10">
                  <c:v>2349</c:v>
                </c:pt>
                <c:pt idx="11">
                  <c:v>2348</c:v>
                </c:pt>
                <c:pt idx="12">
                  <c:v>2417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B-4659-A6F2-05FD5CC00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05408296"/>
        <c:axId val="205418920"/>
      </c:barChart>
      <c:lineChart>
        <c:grouping val="standard"/>
        <c:varyColors val="0"/>
        <c:ser>
          <c:idx val="0"/>
          <c:order val="1"/>
          <c:tx>
            <c:strRef>
              <c:f>グラフ１!$AB$2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グラフ１!$Z$4:$Z$16</c:f>
              <c:strCache>
                <c:ptCount val="13"/>
                <c:pt idx="0">
                  <c:v>17年</c:v>
                </c:pt>
                <c:pt idx="1">
                  <c:v>18年</c:v>
                </c:pt>
                <c:pt idx="2">
                  <c:v>19年</c:v>
                </c:pt>
                <c:pt idx="3">
                  <c:v>20年</c:v>
                </c:pt>
                <c:pt idx="4">
                  <c:v>21年</c:v>
                </c:pt>
                <c:pt idx="5">
                  <c:v>22年</c:v>
                </c:pt>
                <c:pt idx="6">
                  <c:v>24年</c:v>
                </c:pt>
                <c:pt idx="7">
                  <c:v>25年</c:v>
                </c:pt>
                <c:pt idx="8">
                  <c:v>26年</c:v>
                </c:pt>
                <c:pt idx="9">
                  <c:v>29年</c:v>
                </c:pt>
                <c:pt idx="10">
                  <c:v>30年</c:v>
                </c:pt>
                <c:pt idx="11">
                  <c:v>令 元年</c:v>
                </c:pt>
                <c:pt idx="12">
                  <c:v>2年</c:v>
                </c:pt>
              </c:strCache>
            </c:strRef>
          </c:cat>
          <c:val>
            <c:numRef>
              <c:f>グラフ１!$AB$4:$AB$16</c:f>
              <c:numCache>
                <c:formatCode>General</c:formatCode>
                <c:ptCount val="13"/>
                <c:pt idx="0">
                  <c:v>53837</c:v>
                </c:pt>
                <c:pt idx="1">
                  <c:v>53185</c:v>
                </c:pt>
                <c:pt idx="2">
                  <c:v>53797</c:v>
                </c:pt>
                <c:pt idx="3">
                  <c:v>53545</c:v>
                </c:pt>
                <c:pt idx="4">
                  <c:v>48956</c:v>
                </c:pt>
                <c:pt idx="5">
                  <c:v>48153</c:v>
                </c:pt>
                <c:pt idx="6">
                  <c:v>47766</c:v>
                </c:pt>
                <c:pt idx="7">
                  <c:v>48080</c:v>
                </c:pt>
                <c:pt idx="8">
                  <c:v>48060</c:v>
                </c:pt>
                <c:pt idx="9">
                  <c:v>47531</c:v>
                </c:pt>
                <c:pt idx="10">
                  <c:v>48607</c:v>
                </c:pt>
                <c:pt idx="11">
                  <c:v>49212</c:v>
                </c:pt>
                <c:pt idx="12">
                  <c:v>49915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1B-4659-A6F2-05FD5CC00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419304"/>
        <c:axId val="205424808"/>
      </c:lineChart>
      <c:catAx>
        <c:axId val="205408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05418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541892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05408296"/>
        <c:crosses val="autoZero"/>
        <c:crossBetween val="between"/>
      </c:valAx>
      <c:catAx>
        <c:axId val="20541930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05424808"/>
        <c:crosses val="max"/>
        <c:auto val="0"/>
        <c:lblAlgn val="ctr"/>
        <c:lblOffset val="100"/>
        <c:noMultiLvlLbl val="0"/>
      </c:catAx>
      <c:valAx>
        <c:axId val="205424808"/>
        <c:scaling>
          <c:orientation val="minMax"/>
          <c:max val="56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05419304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12" orientation="landscape" verticalDpi="36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00000000000043E-2"/>
          <c:y val="0.11111138511922231"/>
          <c:w val="0.89538461538461533"/>
          <c:h val="0.810608059619790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F7F7F"/>
            </a:solidFill>
          </c:spPr>
          <c:invertIfNegative val="1"/>
          <c:cat>
            <c:strRef>
              <c:f>グラフ２!$AA$6:$AA$18</c:f>
              <c:strCache>
                <c:ptCount val="13"/>
                <c:pt idx="0">
                  <c:v>17年</c:v>
                </c:pt>
                <c:pt idx="1">
                  <c:v>18年</c:v>
                </c:pt>
                <c:pt idx="2">
                  <c:v>19年</c:v>
                </c:pt>
                <c:pt idx="3">
                  <c:v>20年</c:v>
                </c:pt>
                <c:pt idx="4">
                  <c:v>21年</c:v>
                </c:pt>
                <c:pt idx="5">
                  <c:v>22年</c:v>
                </c:pt>
                <c:pt idx="6">
                  <c:v>24年</c:v>
                </c:pt>
                <c:pt idx="7">
                  <c:v>25年</c:v>
                </c:pt>
                <c:pt idx="8">
                  <c:v>26年</c:v>
                </c:pt>
                <c:pt idx="9">
                  <c:v>29年</c:v>
                </c:pt>
                <c:pt idx="10">
                  <c:v>30年</c:v>
                </c:pt>
                <c:pt idx="11">
                  <c:v>令 元年</c:v>
                </c:pt>
                <c:pt idx="12">
                  <c:v>２年</c:v>
                </c:pt>
              </c:strCache>
            </c:strRef>
          </c:cat>
          <c:val>
            <c:numRef>
              <c:f>グラフ２!$AB$6:$AB$18</c:f>
              <c:numCache>
                <c:formatCode>#\ #\ ###\ ###\ ##0</c:formatCode>
                <c:ptCount val="13"/>
                <c:pt idx="0">
                  <c:v>11342</c:v>
                </c:pt>
                <c:pt idx="1">
                  <c:v>11564</c:v>
                </c:pt>
                <c:pt idx="2">
                  <c:v>12538</c:v>
                </c:pt>
                <c:pt idx="3">
                  <c:v>12489</c:v>
                </c:pt>
                <c:pt idx="4">
                  <c:v>10080</c:v>
                </c:pt>
                <c:pt idx="5">
                  <c:v>9832</c:v>
                </c:pt>
                <c:pt idx="6">
                  <c:v>10091.7593</c:v>
                </c:pt>
                <c:pt idx="7">
                  <c:v>10040.0854</c:v>
                </c:pt>
                <c:pt idx="8">
                  <c:v>10333</c:v>
                </c:pt>
                <c:pt idx="9">
                  <c:v>10489</c:v>
                </c:pt>
                <c:pt idx="10">
                  <c:v>11533</c:v>
                </c:pt>
                <c:pt idx="11">
                  <c:v>12009</c:v>
                </c:pt>
                <c:pt idx="12">
                  <c:v>11655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040-4027-954F-0FA8BC7AB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86576"/>
        <c:axId val="206586960"/>
      </c:barChart>
      <c:catAx>
        <c:axId val="206586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06586960"/>
        <c:crosses val="autoZero"/>
        <c:auto val="1"/>
        <c:lblAlgn val="ctr"/>
        <c:lblOffset val="100"/>
        <c:noMultiLvlLbl val="0"/>
      </c:catAx>
      <c:valAx>
        <c:axId val="206586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\ #\ ###\ ###\ 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0658657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60" verticalDpi="36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166"/>
      <c:rotY val="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537267080745342"/>
          <c:y val="6.0876600951197318E-2"/>
          <c:w val="0.78571428571428559"/>
          <c:h val="0.86717004221991612"/>
        </c:manualLayout>
      </c:layout>
      <c:bar3DChart>
        <c:barDir val="bar"/>
        <c:grouping val="stack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グラフ２!$AB$36:$AD$36</c:f>
              <c:strCache>
                <c:ptCount val="3"/>
                <c:pt idx="0">
                  <c:v>出荷額等</c:v>
                </c:pt>
                <c:pt idx="1">
                  <c:v>従 業 者 数</c:v>
                </c:pt>
                <c:pt idx="2">
                  <c:v>事 業 所 数</c:v>
                </c:pt>
              </c:strCache>
            </c:strRef>
          </c:cat>
          <c:val>
            <c:numRef>
              <c:f>グラフ２!$AB$37:$AD$37</c:f>
              <c:numCache>
                <c:formatCode>0.0_ </c:formatCode>
                <c:ptCount val="3"/>
                <c:pt idx="0">
                  <c:v>18.444278206360842</c:v>
                </c:pt>
                <c:pt idx="1">
                  <c:v>19.721526595211859</c:v>
                </c:pt>
                <c:pt idx="2">
                  <c:v>27.265204799338022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8-42D2-912C-264095E85EFE}"/>
            </c:ext>
          </c:extLst>
        </c:ser>
        <c:ser>
          <c:idx val="1"/>
          <c:order val="1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グラフ２!$AB$36:$AD$36</c:f>
              <c:strCache>
                <c:ptCount val="3"/>
                <c:pt idx="0">
                  <c:v>出荷額等</c:v>
                </c:pt>
                <c:pt idx="1">
                  <c:v>従 業 者 数</c:v>
                </c:pt>
                <c:pt idx="2">
                  <c:v>事 業 所 数</c:v>
                </c:pt>
              </c:strCache>
            </c:strRef>
          </c:cat>
          <c:val>
            <c:numRef>
              <c:f>グラフ２!$AB$38:$AD$38</c:f>
              <c:numCache>
                <c:formatCode>0.0_ </c:formatCode>
                <c:ptCount val="3"/>
                <c:pt idx="0">
                  <c:v>13.347207436004686</c:v>
                </c:pt>
                <c:pt idx="1">
                  <c:v>12.531303215466295</c:v>
                </c:pt>
                <c:pt idx="2">
                  <c:v>14.067025237898219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08-42D2-912C-264095E85EFE}"/>
            </c:ext>
          </c:extLst>
        </c:ser>
        <c:ser>
          <c:idx val="2"/>
          <c:order val="2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グラフ２!$AB$36:$AD$36</c:f>
              <c:strCache>
                <c:ptCount val="3"/>
                <c:pt idx="0">
                  <c:v>出荷額等</c:v>
                </c:pt>
                <c:pt idx="1">
                  <c:v>従 業 者 数</c:v>
                </c:pt>
                <c:pt idx="2">
                  <c:v>事 業 所 数</c:v>
                </c:pt>
              </c:strCache>
            </c:strRef>
          </c:cat>
          <c:val>
            <c:numRef>
              <c:f>グラフ２!$AB$39:$AD$39</c:f>
              <c:numCache>
                <c:formatCode>0.0_ </c:formatCode>
                <c:ptCount val="3"/>
                <c:pt idx="0">
                  <c:v>11.124916268078366</c:v>
                </c:pt>
                <c:pt idx="1">
                  <c:v>12.178703796453972</c:v>
                </c:pt>
                <c:pt idx="2">
                  <c:v>12.453454695904014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08-42D2-912C-264095E85EFE}"/>
            </c:ext>
          </c:extLst>
        </c:ser>
        <c:ser>
          <c:idx val="3"/>
          <c:order val="3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グラフ２!$AB$36:$AD$36</c:f>
              <c:strCache>
                <c:ptCount val="3"/>
                <c:pt idx="0">
                  <c:v>出荷額等</c:v>
                </c:pt>
                <c:pt idx="1">
                  <c:v>従 業 者 数</c:v>
                </c:pt>
                <c:pt idx="2">
                  <c:v>事 業 所 数</c:v>
                </c:pt>
              </c:strCache>
            </c:strRef>
          </c:cat>
          <c:val>
            <c:numRef>
              <c:f>グラフ２!$AB$40:$AD$40</c:f>
              <c:numCache>
                <c:formatCode>0.0_ </c:formatCode>
                <c:ptCount val="3"/>
                <c:pt idx="0">
                  <c:v>9.5394248596078093</c:v>
                </c:pt>
                <c:pt idx="1">
                  <c:v>3.8445357107082039</c:v>
                </c:pt>
                <c:pt idx="2">
                  <c:v>3.7649979313198183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08-42D2-912C-264095E85EFE}"/>
            </c:ext>
          </c:extLst>
        </c:ser>
        <c:ser>
          <c:idx val="4"/>
          <c:order val="4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グラフ２!$AB$36:$AD$36</c:f>
              <c:strCache>
                <c:ptCount val="3"/>
                <c:pt idx="0">
                  <c:v>出荷額等</c:v>
                </c:pt>
                <c:pt idx="1">
                  <c:v>従 業 者 数</c:v>
                </c:pt>
                <c:pt idx="2">
                  <c:v>事 業 所 数</c:v>
                </c:pt>
              </c:strCache>
            </c:strRef>
          </c:cat>
          <c:val>
            <c:numRef>
              <c:f>グラフ２!$AB$41:$AD$41</c:f>
              <c:numCache>
                <c:formatCode>0.0_ </c:formatCode>
                <c:ptCount val="3"/>
                <c:pt idx="0">
                  <c:v>6.3774931683477893</c:v>
                </c:pt>
                <c:pt idx="1">
                  <c:v>5.8499449063407791</c:v>
                </c:pt>
                <c:pt idx="2">
                  <c:v>2.5651634257343816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08-42D2-912C-264095E85EFE}"/>
            </c:ext>
          </c:extLst>
        </c:ser>
        <c:ser>
          <c:idx val="5"/>
          <c:order val="5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グラフ２!$AB$36:$AD$36</c:f>
              <c:strCache>
                <c:ptCount val="3"/>
                <c:pt idx="0">
                  <c:v>出荷額等</c:v>
                </c:pt>
                <c:pt idx="1">
                  <c:v>従 業 者 数</c:v>
                </c:pt>
                <c:pt idx="2">
                  <c:v>事 業 所 数</c:v>
                </c:pt>
              </c:strCache>
            </c:strRef>
          </c:cat>
          <c:val>
            <c:numRef>
              <c:f>グラフ２!$AB$42:$AD$42</c:f>
              <c:numCache>
                <c:formatCode>0.0_ </c:formatCode>
                <c:ptCount val="3"/>
                <c:pt idx="0">
                  <c:v>4.8681328037376614</c:v>
                </c:pt>
                <c:pt idx="1">
                  <c:v>6.7695081638785934</c:v>
                </c:pt>
                <c:pt idx="2">
                  <c:v>6.6611501861812163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08-42D2-912C-264095E85EFE}"/>
            </c:ext>
          </c:extLst>
        </c:ser>
        <c:ser>
          <c:idx val="6"/>
          <c:order val="6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グラフ２!$AB$36:$AD$36</c:f>
              <c:strCache>
                <c:ptCount val="3"/>
                <c:pt idx="0">
                  <c:v>出荷額等</c:v>
                </c:pt>
                <c:pt idx="1">
                  <c:v>従 業 者 数</c:v>
                </c:pt>
                <c:pt idx="2">
                  <c:v>事 業 所 数</c:v>
                </c:pt>
              </c:strCache>
            </c:strRef>
          </c:cat>
          <c:val>
            <c:numRef>
              <c:f>グラフ２!$AB$43:$AD$43</c:f>
              <c:numCache>
                <c:formatCode>0.0_ </c:formatCode>
                <c:ptCount val="3"/>
                <c:pt idx="0">
                  <c:v>4.4709008711774967</c:v>
                </c:pt>
                <c:pt idx="1">
                  <c:v>5.0806370830411698</c:v>
                </c:pt>
                <c:pt idx="2">
                  <c:v>4.3442283822920977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008-42D2-912C-264095E85EFE}"/>
            </c:ext>
          </c:extLst>
        </c:ser>
        <c:ser>
          <c:idx val="7"/>
          <c:order val="7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グラフ２!$AB$36:$AD$36</c:f>
              <c:strCache>
                <c:ptCount val="3"/>
                <c:pt idx="0">
                  <c:v>出荷額等</c:v>
                </c:pt>
                <c:pt idx="1">
                  <c:v>従 業 者 数</c:v>
                </c:pt>
                <c:pt idx="2">
                  <c:v>事 業 所 数</c:v>
                </c:pt>
              </c:strCache>
            </c:strRef>
          </c:cat>
          <c:val>
            <c:numRef>
              <c:f>グラフ２!$AB$44:$AD$44</c:f>
              <c:numCache>
                <c:formatCode>0.0_ </c:formatCode>
                <c:ptCount val="3"/>
                <c:pt idx="0">
                  <c:v>4.8704948995761344</c:v>
                </c:pt>
                <c:pt idx="1">
                  <c:v>9.2357006911749977</c:v>
                </c:pt>
                <c:pt idx="2">
                  <c:v>2.0273065784029787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008-42D2-912C-264095E85EFE}"/>
            </c:ext>
          </c:extLst>
        </c:ser>
        <c:ser>
          <c:idx val="8"/>
          <c:order val="8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グラフ２!$AB$36:$AD$36</c:f>
              <c:strCache>
                <c:ptCount val="3"/>
                <c:pt idx="0">
                  <c:v>出荷額等</c:v>
                </c:pt>
                <c:pt idx="1">
                  <c:v>従 業 者 数</c:v>
                </c:pt>
                <c:pt idx="2">
                  <c:v>事 業 所 数</c:v>
                </c:pt>
              </c:strCache>
            </c:strRef>
          </c:cat>
          <c:val>
            <c:numRef>
              <c:f>グラフ２!$AB$45:$AD$45</c:f>
              <c:numCache>
                <c:formatCode>0.0_ </c:formatCode>
                <c:ptCount val="3"/>
                <c:pt idx="0">
                  <c:v>5.5384283348745589</c:v>
                </c:pt>
                <c:pt idx="1">
                  <c:v>2.5182810778323148</c:v>
                </c:pt>
                <c:pt idx="2">
                  <c:v>2.2755482002482417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008-42D2-912C-264095E85EFE}"/>
            </c:ext>
          </c:extLst>
        </c:ser>
        <c:ser>
          <c:idx val="9"/>
          <c:order val="9"/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グラフ２!$AB$36:$AD$36</c:f>
              <c:strCache>
                <c:ptCount val="3"/>
                <c:pt idx="0">
                  <c:v>出荷額等</c:v>
                </c:pt>
                <c:pt idx="1">
                  <c:v>従 業 者 数</c:v>
                </c:pt>
                <c:pt idx="2">
                  <c:v>事 業 所 数</c:v>
                </c:pt>
              </c:strCache>
            </c:strRef>
          </c:cat>
          <c:val>
            <c:numRef>
              <c:f>グラフ２!$AB$46:$AD$46</c:f>
              <c:numCache>
                <c:formatCode>0.0_ </c:formatCode>
                <c:ptCount val="3"/>
                <c:pt idx="0">
                  <c:v>21.418723152234655</c:v>
                </c:pt>
                <c:pt idx="1">
                  <c:v>22.269858759891818</c:v>
                </c:pt>
                <c:pt idx="2">
                  <c:v>24.575920562681009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008-42D2-912C-264095E85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shape val="box"/>
        <c:axId val="206574296"/>
        <c:axId val="103247640"/>
        <c:axId val="0"/>
      </c:bar3DChart>
      <c:catAx>
        <c:axId val="20657429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03247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247640"/>
        <c:scaling>
          <c:orientation val="minMax"/>
          <c:max val="100"/>
          <c:min val="0"/>
        </c:scaling>
        <c:delete val="0"/>
        <c:axPos val="b"/>
        <c:numFmt formatCode="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06574296"/>
        <c:crosses val="autoZero"/>
        <c:crossBetween val="between"/>
        <c:majorUnit val="20"/>
        <c:minorUnit val="20"/>
      </c:valAx>
      <c:spPr>
        <a:ln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9525</xdr:rowOff>
    </xdr:from>
    <xdr:to>
      <xdr:col>31</xdr:col>
      <xdr:colOff>9525</xdr:colOff>
      <xdr:row>23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71450" y="1895475"/>
          <a:ext cx="4857750" cy="20478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85725</xdr:colOff>
      <xdr:row>5</xdr:row>
      <xdr:rowOff>152400</xdr:rowOff>
    </xdr:from>
    <xdr:to>
      <xdr:col>14</xdr:col>
      <xdr:colOff>1000125</xdr:colOff>
      <xdr:row>9</xdr:row>
      <xdr:rowOff>47625</xdr:rowOff>
    </xdr:to>
    <xdr:sp macro="" textlink="">
      <xdr:nvSpPr>
        <xdr:cNvPr id="2" name="AutoShape 21"/>
        <xdr:cNvSpPr>
          <a:spLocks noChangeArrowheads="1"/>
        </xdr:cNvSpPr>
      </xdr:nvSpPr>
      <xdr:spPr bwMode="auto">
        <a:xfrm>
          <a:off x="14611350" y="1228725"/>
          <a:ext cx="914400" cy="581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85725</xdr:colOff>
      <xdr:row>5</xdr:row>
      <xdr:rowOff>152400</xdr:rowOff>
    </xdr:from>
    <xdr:to>
      <xdr:col>15</xdr:col>
      <xdr:colOff>1000125</xdr:colOff>
      <xdr:row>9</xdr:row>
      <xdr:rowOff>47625</xdr:rowOff>
    </xdr:to>
    <xdr:sp macro="" textlink="">
      <xdr:nvSpPr>
        <xdr:cNvPr id="3" name="AutoShape 22"/>
        <xdr:cNvSpPr>
          <a:spLocks noChangeArrowheads="1"/>
        </xdr:cNvSpPr>
      </xdr:nvSpPr>
      <xdr:spPr bwMode="auto">
        <a:xfrm>
          <a:off x="15659100" y="1228725"/>
          <a:ext cx="914400" cy="581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85725</xdr:colOff>
      <xdr:row>5</xdr:row>
      <xdr:rowOff>152400</xdr:rowOff>
    </xdr:from>
    <xdr:to>
      <xdr:col>14</xdr:col>
      <xdr:colOff>1000125</xdr:colOff>
      <xdr:row>9</xdr:row>
      <xdr:rowOff>47625</xdr:rowOff>
    </xdr:to>
    <xdr:sp macro="" textlink="">
      <xdr:nvSpPr>
        <xdr:cNvPr id="2" name="AutoShape 29"/>
        <xdr:cNvSpPr>
          <a:spLocks noChangeArrowheads="1"/>
        </xdr:cNvSpPr>
      </xdr:nvSpPr>
      <xdr:spPr bwMode="auto">
        <a:xfrm>
          <a:off x="14611350" y="1228725"/>
          <a:ext cx="914400" cy="581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85725</xdr:colOff>
      <xdr:row>5</xdr:row>
      <xdr:rowOff>152400</xdr:rowOff>
    </xdr:from>
    <xdr:to>
      <xdr:col>15</xdr:col>
      <xdr:colOff>1000125</xdr:colOff>
      <xdr:row>9</xdr:row>
      <xdr:rowOff>47625</xdr:rowOff>
    </xdr:to>
    <xdr:sp macro="" textlink="">
      <xdr:nvSpPr>
        <xdr:cNvPr id="3" name="AutoShape 30"/>
        <xdr:cNvSpPr>
          <a:spLocks noChangeArrowheads="1"/>
        </xdr:cNvSpPr>
      </xdr:nvSpPr>
      <xdr:spPr bwMode="auto">
        <a:xfrm>
          <a:off x="15668625" y="1228725"/>
          <a:ext cx="914400" cy="581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13</xdr:row>
      <xdr:rowOff>66675</xdr:rowOff>
    </xdr:from>
    <xdr:to>
      <xdr:col>24</xdr:col>
      <xdr:colOff>171450</xdr:colOff>
      <xdr:row>55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181842</xdr:colOff>
      <xdr:row>16</xdr:row>
      <xdr:rowOff>86592</xdr:rowOff>
    </xdr:from>
    <xdr:to>
      <xdr:col>24</xdr:col>
      <xdr:colOff>197568</xdr:colOff>
      <xdr:row>17</xdr:row>
      <xdr:rowOff>155257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5592042" y="2829792"/>
          <a:ext cx="787251" cy="24011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square" lIns="27432" tIns="18288" rIns="27432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（単位：人）</a:t>
          </a:r>
        </a:p>
      </xdr:txBody>
    </xdr:sp>
    <xdr:clientData/>
  </xdr:twoCellAnchor>
  <xdr:twoCellAnchor>
    <xdr:from>
      <xdr:col>0</xdr:col>
      <xdr:colOff>86591</xdr:colOff>
      <xdr:row>16</xdr:row>
      <xdr:rowOff>86592</xdr:rowOff>
    </xdr:from>
    <xdr:to>
      <xdr:col>3</xdr:col>
      <xdr:colOff>102318</xdr:colOff>
      <xdr:row>17</xdr:row>
      <xdr:rowOff>155257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86591" y="2829792"/>
          <a:ext cx="787252" cy="24011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  <xdr:txBody>
        <a:bodyPr wrap="square" lIns="27432" tIns="18288" rIns="27432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（単位：件）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0.0275</cdr:y>
    </cdr:from>
    <cdr:to>
      <cdr:x>0.11784</cdr:x>
      <cdr:y>0.06032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02655"/>
          <a:ext cx="744682" cy="2418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事業所数</a:t>
          </a:r>
        </a:p>
      </cdr:txBody>
    </cdr:sp>
  </cdr:relSizeAnchor>
  <cdr:relSizeAnchor xmlns:cdr="http://schemas.openxmlformats.org/drawingml/2006/chartDrawing">
    <cdr:from>
      <cdr:x>0.38934</cdr:x>
      <cdr:y>0.16204</cdr:y>
    </cdr:from>
    <cdr:to>
      <cdr:x>0.65854</cdr:x>
      <cdr:y>0.19017</cdr:y>
    </cdr:to>
    <cdr:sp macro="" textlink="">
      <cdr:nvSpPr>
        <cdr:cNvPr id="184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1072" y="1172984"/>
          <a:ext cx="1708589" cy="203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従業者数（折れ線グラフ）</a:t>
          </a:r>
        </a:p>
      </cdr:txBody>
    </cdr:sp>
  </cdr:relSizeAnchor>
  <cdr:relSizeAnchor xmlns:cdr="http://schemas.openxmlformats.org/drawingml/2006/chartDrawing">
    <cdr:from>
      <cdr:x>0.32672</cdr:x>
      <cdr:y>0.70258</cdr:y>
    </cdr:from>
    <cdr:to>
      <cdr:x>0.66795</cdr:x>
      <cdr:y>0.75065</cdr:y>
    </cdr:to>
    <cdr:sp macro="" textlink="">
      <cdr:nvSpPr>
        <cdr:cNvPr id="1843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4589" y="5126129"/>
          <a:ext cx="2135392" cy="35074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事 業 所 数（棒グラフ） </a:t>
          </a:r>
        </a:p>
      </cdr:txBody>
    </cdr:sp>
  </cdr:relSizeAnchor>
  <cdr:relSizeAnchor xmlns:cdr="http://schemas.openxmlformats.org/drawingml/2006/chartDrawing">
    <cdr:from>
      <cdr:x>0.87969</cdr:x>
      <cdr:y>0.0275</cdr:y>
    </cdr:from>
    <cdr:to>
      <cdr:x>0.99863</cdr:x>
      <cdr:y>0.06032</cdr:y>
    </cdr:to>
    <cdr:sp macro="" textlink="">
      <cdr:nvSpPr>
        <cdr:cNvPr id="184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9136" y="202655"/>
          <a:ext cx="751610" cy="2418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従業者数</a:t>
          </a:r>
        </a:p>
      </cdr:txBody>
    </cdr:sp>
  </cdr:relSizeAnchor>
  <cdr:relSizeAnchor xmlns:cdr="http://schemas.openxmlformats.org/drawingml/2006/chartDrawing">
    <cdr:from>
      <cdr:x>0.31909</cdr:x>
      <cdr:y>0.20249</cdr:y>
    </cdr:from>
    <cdr:to>
      <cdr:x>0.43358</cdr:x>
      <cdr:y>0.26491</cdr:y>
    </cdr:to>
    <cdr:sp macro="" textlink="">
      <cdr:nvSpPr>
        <cdr:cNvPr id="18440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025196" y="1465825"/>
          <a:ext cx="726660" cy="45187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0.069</cdr:x>
      <cdr:y>0.95213</cdr:y>
    </cdr:from>
    <cdr:to>
      <cdr:x>0.10083</cdr:x>
      <cdr:y>0.98655</cdr:y>
    </cdr:to>
    <cdr:sp macro="" textlink="">
      <cdr:nvSpPr>
        <cdr:cNvPr id="7" name="正方形/長方形 6"/>
        <cdr:cNvSpPr/>
      </cdr:nvSpPr>
      <cdr:spPr bwMode="auto">
        <a:xfrm xmlns:a="http://schemas.openxmlformats.org/drawingml/2006/main">
          <a:off x="431800" y="6946900"/>
          <a:ext cx="199159" cy="2511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27432" bIns="18288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/>
          <a:r>
            <a:rPr kumimoji="1"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5</xdr:row>
      <xdr:rowOff>38100</xdr:rowOff>
    </xdr:from>
    <xdr:to>
      <xdr:col>24</xdr:col>
      <xdr:colOff>152400</xdr:colOff>
      <xdr:row>27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194914</xdr:colOff>
      <xdr:row>35</xdr:row>
      <xdr:rowOff>8659</xdr:rowOff>
    </xdr:from>
    <xdr:to>
      <xdr:col>24</xdr:col>
      <xdr:colOff>147289</xdr:colOff>
      <xdr:row>57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123825</xdr:colOff>
      <xdr:row>41</xdr:row>
      <xdr:rowOff>38100</xdr:rowOff>
    </xdr:from>
    <xdr:to>
      <xdr:col>23</xdr:col>
      <xdr:colOff>123825</xdr:colOff>
      <xdr:row>43</xdr:row>
      <xdr:rowOff>85725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048375" y="7067550"/>
          <a:ext cx="0" cy="390525"/>
        </a:xfrm>
        <a:prstGeom prst="line">
          <a:avLst/>
        </a:prstGeom>
        <a:noFill/>
        <a:ln w="0">
          <a:noFill/>
          <a:round/>
          <a:headEnd/>
          <a:tailEnd/>
        </a:ln>
        <a:effectLst/>
      </xdr:spPr>
    </xdr:sp>
    <xdr:clientData/>
  </xdr:twoCellAnchor>
  <xdr:twoCellAnchor>
    <xdr:from>
      <xdr:col>23</xdr:col>
      <xdr:colOff>123825</xdr:colOff>
      <xdr:row>41</xdr:row>
      <xdr:rowOff>47625</xdr:rowOff>
    </xdr:from>
    <xdr:to>
      <xdr:col>23</xdr:col>
      <xdr:colOff>123825</xdr:colOff>
      <xdr:row>43</xdr:row>
      <xdr:rowOff>85725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048375" y="7077075"/>
          <a:ext cx="0" cy="381000"/>
        </a:xfrm>
        <a:prstGeom prst="line">
          <a:avLst/>
        </a:prstGeom>
        <a:noFill/>
        <a:ln w="0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114300</xdr:colOff>
      <xdr:row>57</xdr:row>
      <xdr:rowOff>104775</xdr:rowOff>
    </xdr:from>
    <xdr:to>
      <xdr:col>17</xdr:col>
      <xdr:colOff>104775</xdr:colOff>
      <xdr:row>58</xdr:row>
      <xdr:rowOff>95250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238625" y="9877425"/>
          <a:ext cx="247650" cy="161925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</xdr:sp>
    <xdr:clientData/>
  </xdr:twoCellAnchor>
  <xdr:twoCellAnchor>
    <xdr:from>
      <xdr:col>16</xdr:col>
      <xdr:colOff>152400</xdr:colOff>
      <xdr:row>50</xdr:row>
      <xdr:rowOff>152400</xdr:rowOff>
    </xdr:from>
    <xdr:to>
      <xdr:col>17</xdr:col>
      <xdr:colOff>114300</xdr:colOff>
      <xdr:row>50</xdr:row>
      <xdr:rowOff>152400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276725" y="8724900"/>
          <a:ext cx="219075" cy="0"/>
        </a:xfrm>
        <a:prstGeom prst="line">
          <a:avLst/>
        </a:prstGeom>
        <a:noFill/>
        <a:ln w="0">
          <a:noFill/>
          <a:round/>
          <a:headEnd/>
          <a:tailEnd/>
        </a:ln>
        <a:effectLst/>
      </xdr:spPr>
    </xdr:sp>
    <xdr:clientData/>
  </xdr:twoCellAnchor>
  <xdr:twoCellAnchor>
    <xdr:from>
      <xdr:col>16</xdr:col>
      <xdr:colOff>152400</xdr:colOff>
      <xdr:row>51</xdr:row>
      <xdr:rowOff>0</xdr:rowOff>
    </xdr:from>
    <xdr:to>
      <xdr:col>17</xdr:col>
      <xdr:colOff>123825</xdr:colOff>
      <xdr:row>51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276725" y="8743950"/>
          <a:ext cx="228600" cy="0"/>
        </a:xfrm>
        <a:prstGeom prst="line">
          <a:avLst/>
        </a:prstGeom>
        <a:noFill/>
        <a:ln w="0">
          <a:noFill/>
          <a:round/>
          <a:headEnd/>
          <a:tailEnd/>
        </a:ln>
        <a:effectLst/>
      </xdr:spPr>
    </xdr:sp>
    <xdr:clientData/>
  </xdr:twoCellAnchor>
  <xdr:twoCellAnchor>
    <xdr:from>
      <xdr:col>18</xdr:col>
      <xdr:colOff>9525</xdr:colOff>
      <xdr:row>51</xdr:row>
      <xdr:rowOff>0</xdr:rowOff>
    </xdr:from>
    <xdr:to>
      <xdr:col>18</xdr:col>
      <xdr:colOff>171450</xdr:colOff>
      <xdr:row>51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H="1">
          <a:off x="4648200" y="8743950"/>
          <a:ext cx="161925" cy="0"/>
        </a:xfrm>
        <a:prstGeom prst="line">
          <a:avLst/>
        </a:prstGeom>
        <a:noFill/>
        <a:ln w="0">
          <a:noFill/>
          <a:round/>
          <a:headEnd/>
          <a:tailEnd/>
        </a:ln>
        <a:effectLst/>
      </xdr:spPr>
    </xdr:sp>
    <xdr:clientData/>
  </xdr:twoCellAnchor>
  <xdr:oneCellAnchor>
    <xdr:from>
      <xdr:col>21</xdr:col>
      <xdr:colOff>195819</xdr:colOff>
      <xdr:row>36</xdr:row>
      <xdr:rowOff>5957</xdr:rowOff>
    </xdr:from>
    <xdr:ext cx="55464" cy="170303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606019" y="6178157"/>
          <a:ext cx="55464" cy="170303"/>
        </a:xfrm>
        <a:prstGeom prst="rect">
          <a:avLst/>
        </a:prstGeom>
        <a:solidFill>
          <a:srgbClr val="FFFFFF">
            <a:alpha val="0"/>
          </a:srgbClr>
        </a:solidFill>
        <a:ln w="0">
          <a:noFill/>
          <a:miter lim="800000"/>
          <a:headEnd/>
          <a:tailEnd/>
        </a:ln>
        <a:effectLst/>
      </xdr:spPr>
      <xdr:txBody>
        <a:bodyPr vertOverflow="clip" wrap="none" lIns="27432" tIns="18288" rIns="27432" bIns="18288" anchor="ctr" upright="1">
          <a:spAutoFit/>
        </a:bodyPr>
        <a:lstStyle/>
        <a:p>
          <a:pPr algn="ctr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>
      <xdr:col>15</xdr:col>
      <xdr:colOff>129504</xdr:colOff>
      <xdr:row>39</xdr:row>
      <xdr:rowOff>136012</xdr:rowOff>
    </xdr:from>
    <xdr:ext cx="327696" cy="303673"/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3996654" y="6822562"/>
          <a:ext cx="327696" cy="303673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印刷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6.7</a:t>
          </a:r>
        </a:p>
      </xdr:txBody>
    </xdr:sp>
    <xdr:clientData/>
  </xdr:oneCellAnchor>
  <xdr:twoCellAnchor>
    <xdr:from>
      <xdr:col>2</xdr:col>
      <xdr:colOff>171450</xdr:colOff>
      <xdr:row>25</xdr:row>
      <xdr:rowOff>123825</xdr:rowOff>
    </xdr:from>
    <xdr:to>
      <xdr:col>3</xdr:col>
      <xdr:colOff>113434</xdr:colOff>
      <xdr:row>27</xdr:row>
      <xdr:rowOff>32038</xdr:rowOff>
    </xdr:to>
    <xdr:sp macro="" textlink="">
      <xdr:nvSpPr>
        <xdr:cNvPr id="15" name="正方形/長方形 14"/>
        <xdr:cNvSpPr/>
      </xdr:nvSpPr>
      <xdr:spPr bwMode="auto">
        <a:xfrm>
          <a:off x="685800" y="4410075"/>
          <a:ext cx="199159" cy="251113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horzOverflow="clip" wrap="square" lIns="27432" tIns="18288" rIns="27432" bIns="18288" rtlCol="0" anchor="t" upright="1"/>
        <a:lstStyle/>
        <a:p>
          <a:pPr algn="l" rtl="0"/>
          <a:r>
            <a:rPr kumimoji="1"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</a:t>
          </a:r>
        </a:p>
      </xdr:txBody>
    </xdr:sp>
    <xdr:clientData/>
  </xdr:twoCellAnchor>
  <xdr:twoCellAnchor>
    <xdr:from>
      <xdr:col>19</xdr:col>
      <xdr:colOff>142875</xdr:colOff>
      <xdr:row>34</xdr:row>
      <xdr:rowOff>9525</xdr:rowOff>
    </xdr:from>
    <xdr:to>
      <xdr:col>24</xdr:col>
      <xdr:colOff>4384</xdr:colOff>
      <xdr:row>35</xdr:row>
      <xdr:rowOff>93771</xdr:rowOff>
    </xdr:to>
    <xdr:sp macro="" textlink="">
      <xdr:nvSpPr>
        <xdr:cNvPr id="16" name="Rectangle 59"/>
        <xdr:cNvSpPr>
          <a:spLocks noChangeArrowheads="1"/>
        </xdr:cNvSpPr>
      </xdr:nvSpPr>
      <xdr:spPr bwMode="auto">
        <a:xfrm>
          <a:off x="5038725" y="5838825"/>
          <a:ext cx="1147384" cy="255696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wrap="square" lIns="36576" tIns="22860" rIns="36576" bIns="2286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令和 ２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</a:t>
          </a:r>
          <a:endParaRPr lang="en-US" altLang="ja-JP" sz="12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14</xdr:col>
      <xdr:colOff>55988</xdr:colOff>
      <xdr:row>51</xdr:row>
      <xdr:rowOff>39902</xdr:rowOff>
    </xdr:from>
    <xdr:to>
      <xdr:col>15</xdr:col>
      <xdr:colOff>113371</xdr:colOff>
      <xdr:row>52</xdr:row>
      <xdr:rowOff>72816</xdr:rowOff>
    </xdr:to>
    <xdr:sp macro="" textlink="">
      <xdr:nvSpPr>
        <xdr:cNvPr id="14" name="Rectangle 51"/>
        <xdr:cNvSpPr>
          <a:spLocks noChangeArrowheads="1"/>
        </xdr:cNvSpPr>
      </xdr:nvSpPr>
      <xdr:spPr bwMode="auto">
        <a:xfrm>
          <a:off x="3665963" y="8783852"/>
          <a:ext cx="314558" cy="204364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wrap="square" lIns="27432" tIns="18288" rIns="27432" bIns="18288" anchor="ctr" upright="1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6.4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0.00282</cdr:x>
      <cdr:y>0.02017</cdr:y>
    </cdr:from>
    <cdr:to>
      <cdr:x>0.13077</cdr:x>
      <cdr:y>0.08081</cdr:y>
    </cdr:to>
    <cdr:sp macro="" textlink="">
      <cdr:nvSpPr>
        <cdr:cNvPr id="20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40" y="76063"/>
          <a:ext cx="792185" cy="2287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7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97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単位：億円）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0.63503</cdr:x>
      <cdr:y>0.02337</cdr:y>
    </cdr:from>
    <cdr:to>
      <cdr:x>0.76372</cdr:x>
      <cdr:y>0.07588</cdr:y>
    </cdr:to>
    <cdr:sp macro="" textlink="">
      <cdr:nvSpPr>
        <cdr:cNvPr id="215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95338" y="90601"/>
          <a:ext cx="789383" cy="203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パルプ・紙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4.3</a:t>
          </a: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0.75905</cdr:x>
      <cdr:y>0.08845</cdr:y>
    </cdr:from>
    <cdr:to>
      <cdr:x>0.87042</cdr:x>
      <cdr:y>0.15256</cdr:y>
    </cdr:to>
    <cdr:sp macro="" textlink="">
      <cdr:nvSpPr>
        <cdr:cNvPr id="215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2323" y="348271"/>
          <a:ext cx="679670" cy="252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食料品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2.0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</a:p>
      </cdr:txBody>
    </cdr:sp>
  </cdr:relSizeAnchor>
  <cdr:relSizeAnchor xmlns:cdr="http://schemas.openxmlformats.org/drawingml/2006/chartDrawing">
    <cdr:from>
      <cdr:x>0.4422</cdr:x>
      <cdr:y>0.10395</cdr:y>
    </cdr:from>
    <cdr:to>
      <cdr:x>0.54343</cdr:x>
      <cdr:y>0.15919</cdr:y>
    </cdr:to>
    <cdr:sp macro="" textlink="">
      <cdr:nvSpPr>
        <cdr:cNvPr id="215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5110" y="404137"/>
          <a:ext cx="617036" cy="214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鉄鋼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3.7</a:t>
          </a:r>
        </a:p>
      </cdr:txBody>
    </cdr:sp>
  </cdr:relSizeAnchor>
  <cdr:relSizeAnchor xmlns:cdr="http://schemas.openxmlformats.org/drawingml/2006/chartDrawing">
    <cdr:from>
      <cdr:x>0.79082</cdr:x>
      <cdr:y>0.33899</cdr:y>
    </cdr:from>
    <cdr:to>
      <cdr:x>0.93703</cdr:x>
      <cdr:y>0.38992</cdr:y>
    </cdr:to>
    <cdr:sp macro="" textlink="">
      <cdr:nvSpPr>
        <cdr:cNvPr id="215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6225" y="1334743"/>
          <a:ext cx="892291" cy="2005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非鉄金属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2.3</a:t>
          </a:r>
        </a:p>
      </cdr:txBody>
    </cdr:sp>
  </cdr:relSizeAnchor>
  <cdr:relSizeAnchor xmlns:cdr="http://schemas.openxmlformats.org/drawingml/2006/chartDrawing">
    <cdr:from>
      <cdr:x>0.73688</cdr:x>
      <cdr:y>0.32273</cdr:y>
    </cdr:from>
    <cdr:to>
      <cdr:x>0.73688</cdr:x>
      <cdr:y>0.36393</cdr:y>
    </cdr:to>
    <cdr:sp macro="" textlink="">
      <cdr:nvSpPr>
        <cdr:cNvPr id="2151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552387" y="1251418"/>
          <a:ext cx="0" cy="1597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sm" len="sm"/>
        </a:ln>
      </cdr:spPr>
    </cdr:sp>
  </cdr:relSizeAnchor>
  <cdr:relSizeAnchor xmlns:cdr="http://schemas.openxmlformats.org/drawingml/2006/chartDrawing">
    <cdr:from>
      <cdr:x>0.73657</cdr:x>
      <cdr:y>0.36308</cdr:y>
    </cdr:from>
    <cdr:to>
      <cdr:x>0.77765</cdr:x>
      <cdr:y>0.36308</cdr:y>
    </cdr:to>
    <cdr:sp macro="" textlink="">
      <cdr:nvSpPr>
        <cdr:cNvPr id="2151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27302" y="1403376"/>
          <a:ext cx="25249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</cdr:sp>
  </cdr:relSizeAnchor>
  <cdr:relSizeAnchor xmlns:cdr="http://schemas.openxmlformats.org/drawingml/2006/chartDrawing">
    <cdr:from>
      <cdr:x>0.31104</cdr:x>
      <cdr:y>0.32165</cdr:y>
    </cdr:from>
    <cdr:to>
      <cdr:x>0.36829</cdr:x>
      <cdr:y>0.42321</cdr:y>
    </cdr:to>
    <cdr:sp macro="" textlink="">
      <cdr:nvSpPr>
        <cdr:cNvPr id="2151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911791" y="1243246"/>
          <a:ext cx="351875" cy="3925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rnd">
          <a:solidFill>
            <a:srgbClr val="000000"/>
          </a:solidFill>
          <a:prstDash val="sysDot"/>
          <a:round/>
          <a:headEnd/>
          <a:tailEnd/>
        </a:ln>
      </cdr:spPr>
    </cdr:sp>
  </cdr:relSizeAnchor>
  <cdr:relSizeAnchor xmlns:cdr="http://schemas.openxmlformats.org/drawingml/2006/chartDrawing">
    <cdr:from>
      <cdr:x>0.40812</cdr:x>
      <cdr:y>0.32165</cdr:y>
    </cdr:from>
    <cdr:to>
      <cdr:x>0.4769</cdr:x>
      <cdr:y>0.42249</cdr:y>
    </cdr:to>
    <cdr:sp macro="" textlink="">
      <cdr:nvSpPr>
        <cdr:cNvPr id="21513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508505" y="1243246"/>
          <a:ext cx="422726" cy="3897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rnd">
          <a:solidFill>
            <a:srgbClr val="000000"/>
          </a:solidFill>
          <a:prstDash val="sysDot"/>
          <a:round/>
          <a:headEnd/>
          <a:tailEnd/>
        </a:ln>
      </cdr:spPr>
    </cdr:sp>
  </cdr:relSizeAnchor>
  <cdr:relSizeAnchor xmlns:cdr="http://schemas.openxmlformats.org/drawingml/2006/chartDrawing">
    <cdr:from>
      <cdr:x>0.50384</cdr:x>
      <cdr:y>0.31957</cdr:y>
    </cdr:from>
    <cdr:to>
      <cdr:x>0.57585</cdr:x>
      <cdr:y>0.42176</cdr:y>
    </cdr:to>
    <cdr:sp macro="" textlink="">
      <cdr:nvSpPr>
        <cdr:cNvPr id="21514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096812" y="1235194"/>
          <a:ext cx="442633" cy="39500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rnd">
          <a:solidFill>
            <a:srgbClr val="000000"/>
          </a:solidFill>
          <a:prstDash val="sysDot"/>
          <a:round/>
          <a:headEnd/>
          <a:tailEnd/>
        </a:ln>
      </cdr:spPr>
    </cdr:sp>
  </cdr:relSizeAnchor>
  <cdr:relSizeAnchor xmlns:cdr="http://schemas.openxmlformats.org/drawingml/2006/chartDrawing">
    <cdr:from>
      <cdr:x>0.53347</cdr:x>
      <cdr:y>0.32029</cdr:y>
    </cdr:from>
    <cdr:to>
      <cdr:x>0.60548</cdr:x>
      <cdr:y>0.42321</cdr:y>
    </cdr:to>
    <cdr:sp macro="" textlink="">
      <cdr:nvSpPr>
        <cdr:cNvPr id="21515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278909" y="1237996"/>
          <a:ext cx="442631" cy="3978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rnd">
          <a:solidFill>
            <a:srgbClr val="000000"/>
          </a:solidFill>
          <a:prstDash val="sysDot"/>
          <a:round/>
          <a:headEnd/>
          <a:tailEnd/>
        </a:ln>
      </cdr:spPr>
    </cdr:sp>
  </cdr:relSizeAnchor>
  <cdr:relSizeAnchor xmlns:cdr="http://schemas.openxmlformats.org/drawingml/2006/chartDrawing">
    <cdr:from>
      <cdr:x>0.57829</cdr:x>
      <cdr:y>0.31957</cdr:y>
    </cdr:from>
    <cdr:to>
      <cdr:x>0.62508</cdr:x>
      <cdr:y>0.42251</cdr:y>
    </cdr:to>
    <cdr:sp macro="" textlink="">
      <cdr:nvSpPr>
        <cdr:cNvPr id="21516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554417" y="1235195"/>
          <a:ext cx="287588" cy="3978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rnd">
          <a:solidFill>
            <a:srgbClr val="000000"/>
          </a:solidFill>
          <a:prstDash val="sysDot"/>
          <a:round/>
          <a:headEnd/>
          <a:tailEnd/>
        </a:ln>
      </cdr:spPr>
    </cdr:sp>
  </cdr:relSizeAnchor>
  <cdr:relSizeAnchor xmlns:cdr="http://schemas.openxmlformats.org/drawingml/2006/chartDrawing">
    <cdr:from>
      <cdr:x>0.6709</cdr:x>
      <cdr:y>0.31884</cdr:y>
    </cdr:from>
    <cdr:to>
      <cdr:x>0.71168</cdr:x>
      <cdr:y>0.42204</cdr:y>
    </cdr:to>
    <cdr:sp macro="" textlink="">
      <cdr:nvSpPr>
        <cdr:cNvPr id="21517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123637" y="1232392"/>
          <a:ext cx="250648" cy="39888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rnd">
          <a:solidFill>
            <a:srgbClr val="000000"/>
          </a:solidFill>
          <a:prstDash val="sysDot"/>
          <a:round/>
          <a:headEnd/>
          <a:tailEnd/>
        </a:ln>
      </cdr:spPr>
    </cdr:sp>
  </cdr:relSizeAnchor>
  <cdr:relSizeAnchor xmlns:cdr="http://schemas.openxmlformats.org/drawingml/2006/chartDrawing">
    <cdr:from>
      <cdr:x>0.72626</cdr:x>
      <cdr:y>0.31957</cdr:y>
    </cdr:from>
    <cdr:to>
      <cdr:x>0.74313</cdr:x>
      <cdr:y>0.42176</cdr:y>
    </cdr:to>
    <cdr:sp macro="" textlink="">
      <cdr:nvSpPr>
        <cdr:cNvPr id="21518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463932" y="1235194"/>
          <a:ext cx="103654" cy="39500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rnd">
          <a:solidFill>
            <a:srgbClr val="000000"/>
          </a:solidFill>
          <a:prstDash val="sysDot"/>
          <a:round/>
          <a:headEnd/>
          <a:tailEnd/>
        </a:ln>
      </cdr:spPr>
    </cdr:sp>
  </cdr:relSizeAnchor>
  <cdr:relSizeAnchor xmlns:cdr="http://schemas.openxmlformats.org/drawingml/2006/chartDrawing">
    <cdr:from>
      <cdr:x>0.63049</cdr:x>
      <cdr:y>0.31884</cdr:y>
    </cdr:from>
    <cdr:to>
      <cdr:x>0.67704</cdr:x>
      <cdr:y>0.42324</cdr:y>
    </cdr:to>
    <cdr:sp macro="" textlink="">
      <cdr:nvSpPr>
        <cdr:cNvPr id="21519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875259" y="1232392"/>
          <a:ext cx="286113" cy="40352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rnd">
          <a:solidFill>
            <a:srgbClr val="000000"/>
          </a:solidFill>
          <a:prstDash val="sysDot"/>
          <a:round/>
          <a:headEnd/>
          <a:tailEnd/>
        </a:ln>
      </cdr:spPr>
    </cdr:sp>
  </cdr:relSizeAnchor>
  <cdr:relSizeAnchor xmlns:cdr="http://schemas.openxmlformats.org/drawingml/2006/chartDrawing">
    <cdr:from>
      <cdr:x>0.74398</cdr:x>
      <cdr:y>0.32454</cdr:y>
    </cdr:from>
    <cdr:to>
      <cdr:x>0.76227</cdr:x>
      <cdr:y>0.42176</cdr:y>
    </cdr:to>
    <cdr:sp macro="" textlink="">
      <cdr:nvSpPr>
        <cdr:cNvPr id="21520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572818" y="1254418"/>
          <a:ext cx="112430" cy="3757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rnd">
          <a:solidFill>
            <a:srgbClr val="000000"/>
          </a:solidFill>
          <a:prstDash val="sysDot"/>
          <a:round/>
          <a:headEnd/>
          <a:tailEnd/>
        </a:ln>
      </cdr:spPr>
    </cdr:sp>
  </cdr:relSizeAnchor>
  <cdr:relSizeAnchor xmlns:cdr="http://schemas.openxmlformats.org/drawingml/2006/chartDrawing">
    <cdr:from>
      <cdr:x>0.30101</cdr:x>
      <cdr:y>0.56745</cdr:y>
    </cdr:from>
    <cdr:to>
      <cdr:x>0.31104</cdr:x>
      <cdr:y>0.67037</cdr:y>
    </cdr:to>
    <cdr:sp macro="" textlink="">
      <cdr:nvSpPr>
        <cdr:cNvPr id="21521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850160" y="2193297"/>
          <a:ext cx="61632" cy="3978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rnd">
          <a:solidFill>
            <a:srgbClr val="000000"/>
          </a:solidFill>
          <a:prstDash val="sysDot"/>
          <a:round/>
          <a:headEnd/>
          <a:tailEnd/>
        </a:ln>
      </cdr:spPr>
    </cdr:sp>
  </cdr:relSizeAnchor>
  <cdr:relSizeAnchor xmlns:cdr="http://schemas.openxmlformats.org/drawingml/2006/chartDrawing">
    <cdr:from>
      <cdr:x>0.40493</cdr:x>
      <cdr:y>0.56744</cdr:y>
    </cdr:from>
    <cdr:to>
      <cdr:x>0.40858</cdr:x>
      <cdr:y>0.66964</cdr:y>
    </cdr:to>
    <cdr:sp macro="" textlink="">
      <cdr:nvSpPr>
        <cdr:cNvPr id="21522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488895" y="2193296"/>
          <a:ext cx="22412" cy="3950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rnd">
          <a:solidFill>
            <a:srgbClr val="000000"/>
          </a:solidFill>
          <a:prstDash val="sysDot"/>
          <a:round/>
          <a:headEnd/>
          <a:tailEnd/>
        </a:ln>
      </cdr:spPr>
    </cdr:sp>
  </cdr:relSizeAnchor>
  <cdr:relSizeAnchor xmlns:cdr="http://schemas.openxmlformats.org/drawingml/2006/chartDrawing">
    <cdr:from>
      <cdr:x>0.49153</cdr:x>
      <cdr:y>0.56744</cdr:y>
    </cdr:from>
    <cdr:to>
      <cdr:x>0.50293</cdr:x>
      <cdr:y>0.66892</cdr:y>
    </cdr:to>
    <cdr:sp macro="" textlink="">
      <cdr:nvSpPr>
        <cdr:cNvPr id="21523" name="Line 1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021173" y="2193296"/>
          <a:ext cx="70037" cy="3922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rnd">
          <a:solidFill>
            <a:srgbClr val="000000"/>
          </a:solidFill>
          <a:prstDash val="sysDot"/>
          <a:round/>
          <a:headEnd/>
          <a:tailEnd/>
        </a:ln>
      </cdr:spPr>
    </cdr:sp>
  </cdr:relSizeAnchor>
  <cdr:relSizeAnchor xmlns:cdr="http://schemas.openxmlformats.org/drawingml/2006/chartDrawing">
    <cdr:from>
      <cdr:x>0.53169</cdr:x>
      <cdr:y>0.56716</cdr:y>
    </cdr:from>
    <cdr:to>
      <cdr:x>0.56583</cdr:x>
      <cdr:y>0.67037</cdr:y>
    </cdr:to>
    <cdr:sp macro="" textlink="">
      <cdr:nvSpPr>
        <cdr:cNvPr id="21524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67993" y="2192195"/>
          <a:ext cx="209821" cy="3989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rnd">
          <a:solidFill>
            <a:srgbClr val="000000"/>
          </a:solidFill>
          <a:prstDash val="sysDot"/>
          <a:round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0.57829</cdr:x>
      <cdr:y>0.56716</cdr:y>
    </cdr:from>
    <cdr:to>
      <cdr:x>0.61551</cdr:x>
      <cdr:y>0.66964</cdr:y>
    </cdr:to>
    <cdr:sp macro="" textlink="">
      <cdr:nvSpPr>
        <cdr:cNvPr id="21525" name="Line 2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54417" y="2192195"/>
          <a:ext cx="228757" cy="39610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rnd">
          <a:solidFill>
            <a:srgbClr val="000000"/>
          </a:solidFill>
          <a:prstDash val="sysDot"/>
          <a:round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0.63049</cdr:x>
      <cdr:y>0.56545</cdr:y>
    </cdr:from>
    <cdr:to>
      <cdr:x>0.65334</cdr:x>
      <cdr:y>0.67037</cdr:y>
    </cdr:to>
    <cdr:sp macro="" textlink="">
      <cdr:nvSpPr>
        <cdr:cNvPr id="21526" name="Line 2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875260" y="2185585"/>
          <a:ext cx="140436" cy="4055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rnd">
          <a:solidFill>
            <a:srgbClr val="000000"/>
          </a:solidFill>
          <a:prstDash val="sysDot"/>
          <a:round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0.58738</cdr:x>
      <cdr:y>0.46839</cdr:y>
    </cdr:from>
    <cdr:to>
      <cdr:x>0.62068</cdr:x>
      <cdr:y>0.52091</cdr:y>
    </cdr:to>
    <cdr:sp macro="" textlink="">
      <cdr:nvSpPr>
        <cdr:cNvPr id="21527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03069" y="1816203"/>
          <a:ext cx="204223" cy="203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6.8</a:t>
          </a: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0.81439</cdr:x>
      <cdr:y>0.58625</cdr:y>
    </cdr:from>
    <cdr:to>
      <cdr:x>0.84194</cdr:x>
      <cdr:y>0.63447</cdr:y>
    </cdr:to>
    <cdr:sp macro="" textlink="">
      <cdr:nvSpPr>
        <cdr:cNvPr id="21528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95550" y="2273208"/>
          <a:ext cx="169021" cy="1869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2.5</a:t>
          </a:r>
        </a:p>
      </cdr:txBody>
    </cdr:sp>
  </cdr:relSizeAnchor>
  <cdr:relSizeAnchor xmlns:cdr="http://schemas.openxmlformats.org/drawingml/2006/chartDrawing">
    <cdr:from>
      <cdr:x>0.75549</cdr:x>
      <cdr:y>0.5673</cdr:y>
    </cdr:from>
    <cdr:to>
      <cdr:x>0.75628</cdr:x>
      <cdr:y>0.61206</cdr:y>
    </cdr:to>
    <cdr:sp macro="" textlink="">
      <cdr:nvSpPr>
        <cdr:cNvPr id="21529" name="Line 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604575" y="2205545"/>
          <a:ext cx="4827" cy="1740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sm" len="sm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0.76273</cdr:x>
      <cdr:y>0.56744</cdr:y>
    </cdr:from>
    <cdr:to>
      <cdr:x>0.76911</cdr:x>
      <cdr:y>0.67036</cdr:y>
    </cdr:to>
    <cdr:sp macro="" textlink="">
      <cdr:nvSpPr>
        <cdr:cNvPr id="2153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688049" y="2193295"/>
          <a:ext cx="39221" cy="39780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rnd">
          <a:solidFill>
            <a:srgbClr val="000000"/>
          </a:solidFill>
          <a:prstDash val="sysDot"/>
          <a:round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0.84999</cdr:x>
      <cdr:y>0.92608</cdr:y>
    </cdr:from>
    <cdr:to>
      <cdr:x>0.97379</cdr:x>
      <cdr:y>0.9875</cdr:y>
    </cdr:to>
    <cdr:sp macro="" textlink="">
      <cdr:nvSpPr>
        <cdr:cNvPr id="21531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5185" y="3531521"/>
          <a:ext cx="760583" cy="234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（単位：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％）</a:t>
          </a:r>
        </a:p>
      </cdr:txBody>
    </cdr:sp>
  </cdr:relSizeAnchor>
  <cdr:relSizeAnchor xmlns:cdr="http://schemas.openxmlformats.org/drawingml/2006/chartDrawing">
    <cdr:from>
      <cdr:x>0.58305</cdr:x>
      <cdr:y>0.13051</cdr:y>
    </cdr:from>
    <cdr:to>
      <cdr:x>0.58345</cdr:x>
      <cdr:y>0.17233</cdr:y>
    </cdr:to>
    <cdr:sp macro="" textlink="" fLocksText="0">
      <cdr:nvSpPr>
        <cdr:cNvPr id="21533" name="Line 2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58267" y="513856"/>
          <a:ext cx="2423" cy="1646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sm" len="sm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0.69051</cdr:x>
      <cdr:y>0.07781</cdr:y>
    </cdr:from>
    <cdr:to>
      <cdr:x>0.69056</cdr:x>
      <cdr:y>0.17065</cdr:y>
    </cdr:to>
    <cdr:sp macro="" textlink="">
      <cdr:nvSpPr>
        <cdr:cNvPr id="21535" name="Line 3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214055" y="306378"/>
          <a:ext cx="305" cy="3655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sm" len="sm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0.71477</cdr:x>
      <cdr:y>0.12359</cdr:y>
    </cdr:from>
    <cdr:to>
      <cdr:x>0.75518</cdr:x>
      <cdr:y>0.12369</cdr:y>
    </cdr:to>
    <cdr:sp macro="" textlink="">
      <cdr:nvSpPr>
        <cdr:cNvPr id="21536" name="Line 3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362120" y="486641"/>
          <a:ext cx="246619" cy="36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0.71583</cdr:x>
      <cdr:y>0.1223</cdr:y>
    </cdr:from>
    <cdr:to>
      <cdr:x>0.71583</cdr:x>
      <cdr:y>0.17081</cdr:y>
    </cdr:to>
    <cdr:sp macro="" textlink="">
      <cdr:nvSpPr>
        <cdr:cNvPr id="21537" name="Line 3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368551" y="481561"/>
          <a:ext cx="0" cy="1910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sm" len="sm"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0.00611</cdr:x>
      <cdr:y>0.26649</cdr:y>
    </cdr:from>
    <cdr:to>
      <cdr:x>0.15875</cdr:x>
      <cdr:y>0.32962</cdr:y>
    </cdr:to>
    <cdr:sp macro="" textlink="">
      <cdr:nvSpPr>
        <cdr:cNvPr id="21538" name="Text Box 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8" y="1027435"/>
          <a:ext cx="930902" cy="2433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2,417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事業所</a:t>
          </a:r>
        </a:p>
      </cdr:txBody>
    </cdr:sp>
  </cdr:relSizeAnchor>
  <cdr:relSizeAnchor xmlns:cdr="http://schemas.openxmlformats.org/drawingml/2006/chartDrawing">
    <cdr:from>
      <cdr:x>0.03747</cdr:x>
      <cdr:y>0.52153</cdr:y>
    </cdr:from>
    <cdr:to>
      <cdr:x>0.15711</cdr:x>
      <cdr:y>0.57637</cdr:y>
    </cdr:to>
    <cdr:sp macro="" textlink="">
      <cdr:nvSpPr>
        <cdr:cNvPr id="21539" name="Text Box 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8526" y="2010745"/>
          <a:ext cx="729587" cy="21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49,915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</a:p>
      </cdr:txBody>
    </cdr:sp>
  </cdr:relSizeAnchor>
  <cdr:relSizeAnchor xmlns:cdr="http://schemas.openxmlformats.org/drawingml/2006/chartDrawing">
    <cdr:from>
      <cdr:x>0.00905</cdr:x>
      <cdr:y>0.76284</cdr:y>
    </cdr:from>
    <cdr:to>
      <cdr:x>0.15135</cdr:x>
      <cdr:y>0.82671</cdr:y>
    </cdr:to>
    <cdr:sp macro="" textlink="">
      <cdr:nvSpPr>
        <cdr:cNvPr id="21540" name="Text Box 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14" y="2957943"/>
          <a:ext cx="872882" cy="247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兆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1655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億円</a:t>
          </a:r>
        </a:p>
      </cdr:txBody>
    </cdr:sp>
  </cdr:relSizeAnchor>
  <cdr:relSizeAnchor xmlns:cdr="http://schemas.openxmlformats.org/drawingml/2006/chartDrawing">
    <cdr:from>
      <cdr:x>0.18912</cdr:x>
      <cdr:y>0.19104</cdr:y>
    </cdr:from>
    <cdr:to>
      <cdr:x>0.32732</cdr:x>
      <cdr:y>0.30283</cdr:y>
    </cdr:to>
    <cdr:sp macro="" textlink="">
      <cdr:nvSpPr>
        <cdr:cNvPr id="21541" name="Rectangle 3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0067" y="740782"/>
          <a:ext cx="847732" cy="4334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金属製品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27.3</a:t>
          </a:r>
        </a:p>
      </cdr:txBody>
    </cdr:sp>
  </cdr:relSizeAnchor>
  <cdr:relSizeAnchor xmlns:cdr="http://schemas.openxmlformats.org/drawingml/2006/chartDrawing">
    <cdr:from>
      <cdr:x>0.36694</cdr:x>
      <cdr:y>0.17817</cdr:y>
    </cdr:from>
    <cdr:to>
      <cdr:x>0.4703</cdr:x>
      <cdr:y>0.3233</cdr:y>
    </cdr:to>
    <cdr:sp macro="" textlink="">
      <cdr:nvSpPr>
        <cdr:cNvPr id="21542" name="Rectangle 3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36469" y="692701"/>
          <a:ext cx="629962" cy="5642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生産用</a:t>
          </a:r>
          <a:endParaRPr lang="en-US" altLang="ja-JP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機械器具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14.1</a:t>
          </a:r>
        </a:p>
      </cdr:txBody>
    </cdr:sp>
  </cdr:relSizeAnchor>
  <cdr:relSizeAnchor xmlns:cdr="http://schemas.openxmlformats.org/drawingml/2006/chartDrawing">
    <cdr:from>
      <cdr:x>0.48149</cdr:x>
      <cdr:y>0.16153</cdr:y>
    </cdr:from>
    <cdr:to>
      <cdr:x>0.56837</cdr:x>
      <cdr:y>0.33282</cdr:y>
    </cdr:to>
    <cdr:sp macro="" textlink="">
      <cdr:nvSpPr>
        <cdr:cNvPr id="21543" name="Rectangle 3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53525" y="626342"/>
          <a:ext cx="532931" cy="664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プラス</a:t>
          </a:r>
        </a:p>
        <a:p xmlns:a="http://schemas.openxmlformats.org/drawingml/2006/main">
          <a:pPr algn="ctr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チック</a:t>
          </a:r>
          <a:endParaRPr lang="en-US" altLang="ja-JP" sz="7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製品</a:t>
          </a:r>
        </a:p>
        <a:p xmlns:a="http://schemas.openxmlformats.org/drawingml/2006/main">
          <a:pPr algn="ctr" rtl="0">
            <a:defRPr sz="1000"/>
          </a:pPr>
          <a:r>
            <a:rPr lang="en-US" altLang="ja-JP" sz="7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12.4</a:t>
          </a:r>
        </a:p>
      </cdr:txBody>
    </cdr:sp>
  </cdr:relSizeAnchor>
  <cdr:relSizeAnchor xmlns:cdr="http://schemas.openxmlformats.org/drawingml/2006/chartDrawing">
    <cdr:from>
      <cdr:x>0.39286</cdr:x>
      <cdr:y>0</cdr:y>
    </cdr:from>
    <cdr:to>
      <cdr:x>0.58326</cdr:x>
      <cdr:y>0.10394</cdr:y>
    </cdr:to>
    <cdr:sp macro="" textlink="">
      <cdr:nvSpPr>
        <cdr:cNvPr id="21544" name="Rectangle 4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09825" y="0"/>
          <a:ext cx="1167953" cy="403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25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輸送用機械器具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2.6</a:t>
          </a:r>
        </a:p>
      </cdr:txBody>
    </cdr:sp>
  </cdr:relSizeAnchor>
  <cdr:relSizeAnchor xmlns:cdr="http://schemas.openxmlformats.org/drawingml/2006/chartDrawing">
    <cdr:from>
      <cdr:x>0.77069</cdr:x>
      <cdr:y>0.2009</cdr:y>
    </cdr:from>
    <cdr:to>
      <cdr:x>0.88587</cdr:x>
      <cdr:y>0.30702</cdr:y>
    </cdr:to>
    <cdr:sp macro="" textlink="">
      <cdr:nvSpPr>
        <cdr:cNvPr id="21545" name="Rectangle 4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83754" y="779007"/>
          <a:ext cx="714937" cy="4114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その他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24.6</a:t>
          </a:r>
        </a:p>
      </cdr:txBody>
    </cdr:sp>
  </cdr:relSizeAnchor>
  <cdr:relSizeAnchor xmlns:cdr="http://schemas.openxmlformats.org/drawingml/2006/chartDrawing">
    <cdr:from>
      <cdr:x>0.18509</cdr:x>
      <cdr:y>0.47474</cdr:y>
    </cdr:from>
    <cdr:to>
      <cdr:x>0.28527</cdr:x>
      <cdr:y>0.51959</cdr:y>
    </cdr:to>
    <cdr:sp macro="" textlink="">
      <cdr:nvSpPr>
        <cdr:cNvPr id="21546" name="Rectangle 4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2093" y="1815491"/>
          <a:ext cx="618169" cy="1715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19.7</a:t>
          </a:r>
        </a:p>
      </cdr:txBody>
    </cdr:sp>
  </cdr:relSizeAnchor>
  <cdr:relSizeAnchor xmlns:cdr="http://schemas.openxmlformats.org/drawingml/2006/chartDrawing">
    <cdr:from>
      <cdr:x>0.32721</cdr:x>
      <cdr:y>0.45797</cdr:y>
    </cdr:from>
    <cdr:to>
      <cdr:x>0.40277</cdr:x>
      <cdr:y>0.54036</cdr:y>
    </cdr:to>
    <cdr:sp macro="" textlink="">
      <cdr:nvSpPr>
        <cdr:cNvPr id="21547" name="Rectangle 4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7119" y="1775784"/>
          <a:ext cx="463493" cy="3194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12.5</a:t>
          </a:r>
        </a:p>
      </cdr:txBody>
    </cdr:sp>
  </cdr:relSizeAnchor>
  <cdr:relSizeAnchor xmlns:cdr="http://schemas.openxmlformats.org/drawingml/2006/chartDrawing">
    <cdr:from>
      <cdr:x>0.43007</cdr:x>
      <cdr:y>0.45551</cdr:y>
    </cdr:from>
    <cdr:to>
      <cdr:x>0.49135</cdr:x>
      <cdr:y>0.5379</cdr:y>
    </cdr:to>
    <cdr:sp macro="" textlink="">
      <cdr:nvSpPr>
        <cdr:cNvPr id="21548" name="Rectangle 4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38107" y="1766259"/>
          <a:ext cx="375898" cy="3194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12.2</a:t>
          </a:r>
        </a:p>
      </cdr:txBody>
    </cdr:sp>
  </cdr:relSizeAnchor>
  <cdr:relSizeAnchor xmlns:cdr="http://schemas.openxmlformats.org/drawingml/2006/chartDrawing">
    <cdr:from>
      <cdr:x>0.49619</cdr:x>
      <cdr:y>0.47178</cdr:y>
    </cdr:from>
    <cdr:to>
      <cdr:x>0.54147</cdr:x>
      <cdr:y>0.52028</cdr:y>
    </cdr:to>
    <cdr:sp macro="" textlink="">
      <cdr:nvSpPr>
        <cdr:cNvPr id="21549" name="Rectangle 4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3652" y="1829333"/>
          <a:ext cx="277752" cy="1880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3.8</a:t>
          </a:r>
        </a:p>
      </cdr:txBody>
    </cdr:sp>
  </cdr:relSizeAnchor>
  <cdr:relSizeAnchor xmlns:cdr="http://schemas.openxmlformats.org/drawingml/2006/chartDrawing">
    <cdr:from>
      <cdr:x>0.52775</cdr:x>
      <cdr:y>0.45728</cdr:y>
    </cdr:from>
    <cdr:to>
      <cdr:x>0.57871</cdr:x>
      <cdr:y>0.53236</cdr:y>
    </cdr:to>
    <cdr:sp macro="" textlink="">
      <cdr:nvSpPr>
        <cdr:cNvPr id="21550" name="Rectangle 4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6524" y="1777815"/>
          <a:ext cx="310593" cy="2918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5.9</a:t>
          </a:r>
        </a:p>
      </cdr:txBody>
    </cdr:sp>
  </cdr:relSizeAnchor>
  <cdr:relSizeAnchor xmlns:cdr="http://schemas.openxmlformats.org/drawingml/2006/chartDrawing">
    <cdr:from>
      <cdr:x>0.69087</cdr:x>
      <cdr:y>0.46933</cdr:y>
    </cdr:from>
    <cdr:to>
      <cdr:x>0.72416</cdr:x>
      <cdr:y>0.52184</cdr:y>
    </cdr:to>
    <cdr:sp macro="" textlink="">
      <cdr:nvSpPr>
        <cdr:cNvPr id="21551" name="Rectangle 4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7857" y="1819829"/>
          <a:ext cx="204223" cy="203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9.2</a:t>
          </a:r>
        </a:p>
      </cdr:txBody>
    </cdr:sp>
  </cdr:relSizeAnchor>
  <cdr:relSizeAnchor xmlns:cdr="http://schemas.openxmlformats.org/drawingml/2006/chartDrawing">
    <cdr:from>
      <cdr:x>0.82405</cdr:x>
      <cdr:y>0.46972</cdr:y>
    </cdr:from>
    <cdr:to>
      <cdr:x>0.86779</cdr:x>
      <cdr:y>0.52223</cdr:y>
    </cdr:to>
    <cdr:sp macro="" textlink="">
      <cdr:nvSpPr>
        <cdr:cNvPr id="21552" name="Rectangle 4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4786" y="1821341"/>
          <a:ext cx="268343" cy="203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22.3</a:t>
          </a:r>
        </a:p>
      </cdr:txBody>
    </cdr:sp>
  </cdr:relSizeAnchor>
  <cdr:relSizeAnchor xmlns:cdr="http://schemas.openxmlformats.org/drawingml/2006/chartDrawing">
    <cdr:from>
      <cdr:x>0.20391</cdr:x>
      <cdr:y>0.71461</cdr:y>
    </cdr:from>
    <cdr:to>
      <cdr:x>0.25067</cdr:x>
      <cdr:y>0.76713</cdr:y>
    </cdr:to>
    <cdr:sp macro="" textlink="">
      <cdr:nvSpPr>
        <cdr:cNvPr id="21553" name="Rectangle 4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0814" y="2770931"/>
          <a:ext cx="286810" cy="203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27432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18.4</a:t>
          </a:r>
        </a:p>
      </cdr:txBody>
    </cdr:sp>
  </cdr:relSizeAnchor>
  <cdr:relSizeAnchor xmlns:cdr="http://schemas.openxmlformats.org/drawingml/2006/chartDrawing">
    <cdr:from>
      <cdr:x>0.33166</cdr:x>
      <cdr:y>0.71587</cdr:y>
    </cdr:from>
    <cdr:to>
      <cdr:x>0.37842</cdr:x>
      <cdr:y>0.76839</cdr:y>
    </cdr:to>
    <cdr:sp macro="" textlink="">
      <cdr:nvSpPr>
        <cdr:cNvPr id="21554" name="Rectangle 5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34428" y="2775815"/>
          <a:ext cx="286831" cy="2036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27432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13.4</a:t>
          </a:r>
        </a:p>
      </cdr:txBody>
    </cdr:sp>
  </cdr:relSizeAnchor>
  <cdr:relSizeAnchor xmlns:cdr="http://schemas.openxmlformats.org/drawingml/2006/chartDrawing">
    <cdr:from>
      <cdr:x>0.50422</cdr:x>
      <cdr:y>0.71635</cdr:y>
    </cdr:from>
    <cdr:to>
      <cdr:x>0.54052</cdr:x>
      <cdr:y>0.76887</cdr:y>
    </cdr:to>
    <cdr:sp macro="" textlink="">
      <cdr:nvSpPr>
        <cdr:cNvPr id="21555" name="Rectangle 5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2925" y="2777678"/>
          <a:ext cx="222690" cy="203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27432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9.5</a:t>
          </a:r>
        </a:p>
      </cdr:txBody>
    </cdr:sp>
  </cdr:relSizeAnchor>
  <cdr:relSizeAnchor xmlns:cdr="http://schemas.openxmlformats.org/drawingml/2006/chartDrawing">
    <cdr:from>
      <cdr:x>0.42744</cdr:x>
      <cdr:y>0.71342</cdr:y>
    </cdr:from>
    <cdr:to>
      <cdr:x>0.4742</cdr:x>
      <cdr:y>0.76593</cdr:y>
    </cdr:to>
    <cdr:sp macro="" textlink="">
      <cdr:nvSpPr>
        <cdr:cNvPr id="21557" name="Rectangle 5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1969" y="2766298"/>
          <a:ext cx="286810" cy="203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27432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11.1</a:t>
          </a:r>
        </a:p>
      </cdr:txBody>
    </cdr:sp>
  </cdr:relSizeAnchor>
  <cdr:relSizeAnchor xmlns:cdr="http://schemas.openxmlformats.org/drawingml/2006/chartDrawing">
    <cdr:from>
      <cdr:x>0.61862</cdr:x>
      <cdr:y>0.7147</cdr:y>
    </cdr:from>
    <cdr:to>
      <cdr:x>0.65191</cdr:x>
      <cdr:y>0.76722</cdr:y>
    </cdr:to>
    <cdr:sp macro="" textlink="">
      <cdr:nvSpPr>
        <cdr:cNvPr id="21558" name="Rectangle 5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4670" y="2771279"/>
          <a:ext cx="204204" cy="2036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4.9</a:t>
          </a:r>
        </a:p>
      </cdr:txBody>
    </cdr:sp>
  </cdr:relSizeAnchor>
  <cdr:relSizeAnchor xmlns:cdr="http://schemas.openxmlformats.org/drawingml/2006/chartDrawing">
    <cdr:from>
      <cdr:x>0.64711</cdr:x>
      <cdr:y>0.70742</cdr:y>
    </cdr:from>
    <cdr:to>
      <cdr:x>0.69518</cdr:x>
      <cdr:y>0.77527</cdr:y>
    </cdr:to>
    <cdr:sp macro="" textlink="">
      <cdr:nvSpPr>
        <cdr:cNvPr id="21559" name="Rectangle 5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69447" y="2743050"/>
          <a:ext cx="294867" cy="2630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4.5</a:t>
          </a:r>
        </a:p>
      </cdr:txBody>
    </cdr:sp>
  </cdr:relSizeAnchor>
  <cdr:relSizeAnchor xmlns:cdr="http://schemas.openxmlformats.org/drawingml/2006/chartDrawing">
    <cdr:from>
      <cdr:x>0.73022</cdr:x>
      <cdr:y>0.71435</cdr:y>
    </cdr:from>
    <cdr:to>
      <cdr:x>0.7638</cdr:x>
      <cdr:y>0.76257</cdr:y>
    </cdr:to>
    <cdr:sp macro="" textlink="">
      <cdr:nvSpPr>
        <cdr:cNvPr id="21560" name="Rectangle 5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79252" y="2769935"/>
          <a:ext cx="205983" cy="186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27432" tIns="18288" rIns="27432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5.5</a:t>
          </a:r>
        </a:p>
      </cdr:txBody>
    </cdr:sp>
  </cdr:relSizeAnchor>
  <cdr:relSizeAnchor xmlns:cdr="http://schemas.openxmlformats.org/drawingml/2006/chartDrawing">
    <cdr:from>
      <cdr:x>0.82127</cdr:x>
      <cdr:y>0.71332</cdr:y>
    </cdr:from>
    <cdr:to>
      <cdr:x>0.87584</cdr:x>
      <cdr:y>0.76606</cdr:y>
    </cdr:to>
    <cdr:sp macro="" textlink="">
      <cdr:nvSpPr>
        <cdr:cNvPr id="21561" name="Rectangle 5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37723" y="2765944"/>
          <a:ext cx="334737" cy="2044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21.4</a:t>
          </a:r>
        </a:p>
      </cdr:txBody>
    </cdr:sp>
  </cdr:relSizeAnchor>
  <cdr:relSizeAnchor xmlns:cdr="http://schemas.openxmlformats.org/drawingml/2006/chartDrawing">
    <cdr:from>
      <cdr:x>0.69944</cdr:x>
      <cdr:y>0.71579</cdr:y>
    </cdr:from>
    <cdr:to>
      <cdr:x>0.72699</cdr:x>
      <cdr:y>0.75925</cdr:y>
    </cdr:to>
    <cdr:sp macro="" textlink="">
      <cdr:nvSpPr>
        <cdr:cNvPr id="21564" name="Text Box 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90407" y="2775505"/>
          <a:ext cx="169022" cy="1685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0" tIns="18288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4.9</a:t>
          </a:r>
        </a:p>
      </cdr:txBody>
    </cdr:sp>
  </cdr:relSizeAnchor>
  <cdr:relSizeAnchor xmlns:cdr="http://schemas.openxmlformats.org/drawingml/2006/chartDrawing">
    <cdr:from>
      <cdr:x>0.67157</cdr:x>
      <cdr:y>0.56745</cdr:y>
    </cdr:from>
    <cdr:to>
      <cdr:x>0.68843</cdr:x>
      <cdr:y>0.66964</cdr:y>
    </cdr:to>
    <cdr:sp macro="" textlink="">
      <cdr:nvSpPr>
        <cdr:cNvPr id="21565" name="Line 6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127755" y="2193297"/>
          <a:ext cx="103656" cy="39500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rnd">
          <a:solidFill>
            <a:srgbClr val="000000"/>
          </a:solidFill>
          <a:prstDash val="sysDot"/>
          <a:round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0.63933</cdr:x>
      <cdr:y>0.47236</cdr:y>
    </cdr:from>
    <cdr:to>
      <cdr:x>0.66718</cdr:x>
      <cdr:y>0.51629</cdr:y>
    </cdr:to>
    <cdr:sp macro="" textlink="">
      <cdr:nvSpPr>
        <cdr:cNvPr id="21566" name="Text Box 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21722" y="1831614"/>
          <a:ext cx="170817" cy="1703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5.1</a:t>
          </a:r>
        </a:p>
      </cdr:txBody>
    </cdr:sp>
  </cdr:relSizeAnchor>
  <cdr:relSizeAnchor xmlns:cdr="http://schemas.openxmlformats.org/drawingml/2006/chartDrawing">
    <cdr:from>
      <cdr:x>0.61144</cdr:x>
      <cdr:y>0.04916</cdr:y>
    </cdr:from>
    <cdr:to>
      <cdr:x>0.61223</cdr:x>
      <cdr:y>0.17139</cdr:y>
    </cdr:to>
    <cdr:sp macro="" textlink="" fLocksText="0">
      <cdr:nvSpPr>
        <cdr:cNvPr id="21568" name="Line 6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726599" y="191134"/>
          <a:ext cx="4826" cy="475209"/>
        </a:xfrm>
        <a:prstGeom xmlns:a="http://schemas.openxmlformats.org/drawingml/2006/main" prst="line">
          <a:avLst/>
        </a:prstGeom>
        <a:ln xmlns:a="http://schemas.openxmlformats.org/drawingml/2006/main">
          <a:headEnd/>
          <a:tailEnd type="triangle" w="sm" len="sm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sp>
  </cdr:relSizeAnchor>
  <cdr:relSizeAnchor xmlns:cdr="http://schemas.openxmlformats.org/drawingml/2006/chartDrawing">
    <cdr:from>
      <cdr:x>0.72581</cdr:x>
      <cdr:y>0.56744</cdr:y>
    </cdr:from>
    <cdr:to>
      <cdr:x>0.74267</cdr:x>
      <cdr:y>0.66892</cdr:y>
    </cdr:to>
    <cdr:sp macro="" textlink="">
      <cdr:nvSpPr>
        <cdr:cNvPr id="21569" name="Line 6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461130" y="2193295"/>
          <a:ext cx="103655" cy="3922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rnd">
          <a:solidFill>
            <a:srgbClr val="000000"/>
          </a:solidFill>
          <a:prstDash val="sysDot"/>
          <a:round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0.54206</cdr:x>
      <cdr:y>0.13043</cdr:y>
    </cdr:from>
    <cdr:to>
      <cdr:x>0.58305</cdr:x>
      <cdr:y>0.13051</cdr:y>
    </cdr:to>
    <cdr:cxnSp macro="">
      <cdr:nvCxnSpPr>
        <cdr:cNvPr id="3" name="直線コネクタ 2"/>
        <cdr:cNvCxnSpPr>
          <a:stCxn xmlns:a="http://schemas.openxmlformats.org/drawingml/2006/main" id="21533" idx="0"/>
        </cdr:cNvCxnSpPr>
      </cdr:nvCxnSpPr>
      <cdr:spPr bwMode="auto">
        <a:xfrm xmlns:a="http://schemas.openxmlformats.org/drawingml/2006/main" flipH="1" flipV="1">
          <a:off x="3303781" y="507085"/>
          <a:ext cx="249841" cy="29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0.59009</cdr:x>
      <cdr:y>0.05036</cdr:y>
    </cdr:from>
    <cdr:to>
      <cdr:x>0.6122</cdr:x>
      <cdr:y>0.05036</cdr:y>
    </cdr:to>
    <cdr:cxnSp macro="">
      <cdr:nvCxnSpPr>
        <cdr:cNvPr id="5" name="直線コネクタ 4"/>
        <cdr:cNvCxnSpPr/>
      </cdr:nvCxnSpPr>
      <cdr:spPr bwMode="auto">
        <a:xfrm xmlns:a="http://schemas.openxmlformats.org/drawingml/2006/main" flipH="1">
          <a:off x="3596501" y="195780"/>
          <a:ext cx="134744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0.75552</cdr:x>
      <cdr:y>0.61206</cdr:y>
    </cdr:from>
    <cdr:to>
      <cdr:x>0.80964</cdr:x>
      <cdr:y>0.61206</cdr:y>
    </cdr:to>
    <cdr:cxnSp macro="">
      <cdr:nvCxnSpPr>
        <cdr:cNvPr id="7" name="直線コネクタ 6"/>
        <cdr:cNvCxnSpPr/>
      </cdr:nvCxnSpPr>
      <cdr:spPr bwMode="auto">
        <a:xfrm xmlns:a="http://schemas.openxmlformats.org/drawingml/2006/main">
          <a:off x="4604757" y="2379561"/>
          <a:ext cx="329890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142875</xdr:colOff>
      <xdr:row>8</xdr:row>
      <xdr:rowOff>38100</xdr:rowOff>
    </xdr:from>
    <xdr:to>
      <xdr:col>14</xdr:col>
      <xdr:colOff>895350</xdr:colOff>
      <xdr:row>11</xdr:row>
      <xdr:rowOff>85725</xdr:rowOff>
    </xdr:to>
    <xdr:sp macro="" textlink="">
      <xdr:nvSpPr>
        <xdr:cNvPr id="2" name="AutoShape 15"/>
        <xdr:cNvSpPr>
          <a:spLocks noChangeArrowheads="1"/>
        </xdr:cNvSpPr>
      </xdr:nvSpPr>
      <xdr:spPr bwMode="auto">
        <a:xfrm>
          <a:off x="12277725" y="2085975"/>
          <a:ext cx="7524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133350</xdr:colOff>
      <xdr:row>8</xdr:row>
      <xdr:rowOff>38100</xdr:rowOff>
    </xdr:from>
    <xdr:to>
      <xdr:col>15</xdr:col>
      <xdr:colOff>885825</xdr:colOff>
      <xdr:row>11</xdr:row>
      <xdr:rowOff>85725</xdr:rowOff>
    </xdr:to>
    <xdr:sp macro="" textlink="">
      <xdr:nvSpPr>
        <xdr:cNvPr id="3" name="AutoShape 15"/>
        <xdr:cNvSpPr>
          <a:spLocks noChangeArrowheads="1"/>
        </xdr:cNvSpPr>
      </xdr:nvSpPr>
      <xdr:spPr bwMode="auto">
        <a:xfrm>
          <a:off x="13287375" y="2085975"/>
          <a:ext cx="752475" cy="4191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85725</xdr:colOff>
      <xdr:row>5</xdr:row>
      <xdr:rowOff>142875</xdr:rowOff>
    </xdr:from>
    <xdr:to>
      <xdr:col>14</xdr:col>
      <xdr:colOff>1000125</xdr:colOff>
      <xdr:row>9</xdr:row>
      <xdr:rowOff>38100</xdr:rowOff>
    </xdr:to>
    <xdr:sp macro="" textlink="">
      <xdr:nvSpPr>
        <xdr:cNvPr id="2" name="AutoShape 15"/>
        <xdr:cNvSpPr>
          <a:spLocks noChangeArrowheads="1"/>
        </xdr:cNvSpPr>
      </xdr:nvSpPr>
      <xdr:spPr bwMode="auto">
        <a:xfrm>
          <a:off x="14611350" y="1171575"/>
          <a:ext cx="914400" cy="581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85725</xdr:colOff>
      <xdr:row>5</xdr:row>
      <xdr:rowOff>142875</xdr:rowOff>
    </xdr:from>
    <xdr:to>
      <xdr:col>15</xdr:col>
      <xdr:colOff>1000125</xdr:colOff>
      <xdr:row>9</xdr:row>
      <xdr:rowOff>38100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15659100" y="1171575"/>
          <a:ext cx="914400" cy="581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85725</xdr:colOff>
      <xdr:row>5</xdr:row>
      <xdr:rowOff>142875</xdr:rowOff>
    </xdr:from>
    <xdr:to>
      <xdr:col>14</xdr:col>
      <xdr:colOff>1000125</xdr:colOff>
      <xdr:row>9</xdr:row>
      <xdr:rowOff>38100</xdr:rowOff>
    </xdr:to>
    <xdr:sp macro="" textlink="">
      <xdr:nvSpPr>
        <xdr:cNvPr id="2" name="AutoShape 22"/>
        <xdr:cNvSpPr>
          <a:spLocks noChangeArrowheads="1"/>
        </xdr:cNvSpPr>
      </xdr:nvSpPr>
      <xdr:spPr bwMode="auto">
        <a:xfrm>
          <a:off x="14611350" y="1171575"/>
          <a:ext cx="914400" cy="581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85725</xdr:colOff>
      <xdr:row>5</xdr:row>
      <xdr:rowOff>142875</xdr:rowOff>
    </xdr:from>
    <xdr:to>
      <xdr:col>15</xdr:col>
      <xdr:colOff>1000125</xdr:colOff>
      <xdr:row>9</xdr:row>
      <xdr:rowOff>38100</xdr:rowOff>
    </xdr:to>
    <xdr:sp macro="" textlink="">
      <xdr:nvSpPr>
        <xdr:cNvPr id="3" name="AutoShape 23"/>
        <xdr:cNvSpPr>
          <a:spLocks noChangeArrowheads="1"/>
        </xdr:cNvSpPr>
      </xdr:nvSpPr>
      <xdr:spPr bwMode="auto">
        <a:xfrm>
          <a:off x="15668625" y="1171575"/>
          <a:ext cx="914400" cy="5810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0">
          <a:noFill/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900" b="0" i="0" u="none" strike="noStrike" baseline="0">
            <a:solidFill>
              <a:srgbClr val="000000"/>
            </a:solidFill>
            <a:latin typeface="ＭＳ Ｐ明朝"/>
            <a:ea typeface="ＭＳ Ｐ明朝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56"/>
  <sheetViews>
    <sheetView tabSelected="1" zoomScaleNormal="100" zoomScaleSheetLayoutView="100" workbookViewId="0"/>
  </sheetViews>
  <sheetFormatPr defaultRowHeight="29.25" x14ac:dyDescent="0.3"/>
  <cols>
    <col min="1" max="32" width="2.125" style="6" customWidth="1"/>
    <col min="33" max="16384" width="9" style="6"/>
  </cols>
  <sheetData>
    <row r="1" spans="1:31" ht="13.5" customHeight="1" x14ac:dyDescent="0.3"/>
    <row r="2" spans="1:31" ht="13.5" customHeight="1" x14ac:dyDescent="0.3"/>
    <row r="3" spans="1:31" ht="13.5" customHeight="1" x14ac:dyDescent="0.3"/>
    <row r="4" spans="1:31" ht="13.5" customHeight="1" x14ac:dyDescent="0.3"/>
    <row r="5" spans="1:31" ht="13.5" customHeight="1" x14ac:dyDescent="0.3"/>
    <row r="6" spans="1:31" ht="13.5" customHeight="1" x14ac:dyDescent="0.3"/>
    <row r="7" spans="1:31" ht="13.5" customHeight="1" x14ac:dyDescent="0.3"/>
    <row r="8" spans="1:31" ht="13.5" customHeight="1" x14ac:dyDescent="0.3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13.5" customHeight="1" x14ac:dyDescent="0.3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ht="13.5" customHeigh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1" ht="13.5" customHeigh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13.5" customHeigh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:31" ht="13.5" customHeight="1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pans="1:31" ht="13.5" customHeigh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pans="1:31" ht="13.5" customHeight="1" x14ac:dyDescent="0.3">
      <c r="A15" s="8"/>
      <c r="B15" s="8"/>
      <c r="C15" s="9"/>
      <c r="D15" s="8"/>
      <c r="E15" s="36"/>
      <c r="F15" s="36"/>
      <c r="G15" s="36"/>
      <c r="H15" s="8"/>
      <c r="I15" s="9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7"/>
      <c r="AE15" s="7"/>
    </row>
    <row r="16" spans="1:31" ht="13.5" customHeight="1" x14ac:dyDescent="0.3">
      <c r="A16" s="8"/>
      <c r="B16" s="8"/>
      <c r="C16" s="9"/>
      <c r="D16" s="267" t="s">
        <v>430</v>
      </c>
      <c r="E16" s="267"/>
      <c r="F16" s="267"/>
      <c r="G16" s="267"/>
      <c r="H16" s="11"/>
      <c r="I16" s="10"/>
      <c r="J16" s="268" t="s">
        <v>315</v>
      </c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7"/>
      <c r="AE16" s="7"/>
    </row>
    <row r="17" spans="1:31" ht="13.5" customHeight="1" x14ac:dyDescent="0.3">
      <c r="A17" s="8"/>
      <c r="B17" s="8"/>
      <c r="C17" s="9"/>
      <c r="D17" s="267"/>
      <c r="E17" s="267"/>
      <c r="F17" s="267"/>
      <c r="G17" s="267"/>
      <c r="H17" s="11"/>
      <c r="I17" s="12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7"/>
      <c r="AE17" s="7"/>
    </row>
    <row r="18" spans="1:31" ht="13.5" customHeight="1" x14ac:dyDescent="0.3">
      <c r="A18" s="8"/>
      <c r="B18" s="8"/>
      <c r="C18" s="9"/>
      <c r="D18" s="267"/>
      <c r="E18" s="267"/>
      <c r="F18" s="267"/>
      <c r="G18" s="267"/>
      <c r="H18" s="11"/>
      <c r="I18" s="12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7"/>
      <c r="AE18" s="7"/>
    </row>
    <row r="19" spans="1:31" ht="13.5" customHeight="1" x14ac:dyDescent="0.3">
      <c r="A19" s="7"/>
      <c r="B19" s="7"/>
      <c r="C19" s="7"/>
      <c r="D19" s="267"/>
      <c r="E19" s="267"/>
      <c r="F19" s="267"/>
      <c r="G19" s="267"/>
      <c r="H19" s="11"/>
      <c r="I19" s="12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7"/>
      <c r="AE19" s="7"/>
    </row>
    <row r="20" spans="1:31" ht="13.5" customHeight="1" x14ac:dyDescent="0.3">
      <c r="A20" s="7"/>
      <c r="B20" s="7"/>
      <c r="C20" s="7"/>
      <c r="D20" s="36"/>
      <c r="E20" s="36"/>
      <c r="F20" s="36"/>
      <c r="G20" s="36"/>
      <c r="H20" s="13"/>
      <c r="I20" s="13"/>
      <c r="J20" s="10"/>
      <c r="K20" s="14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7"/>
      <c r="AC20" s="7"/>
      <c r="AD20" s="7"/>
      <c r="AE20" s="7"/>
    </row>
    <row r="21" spans="1:31" ht="13.5" customHeight="1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3.5" customHeigh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13.5" customHeight="1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31" ht="13.5" customHeight="1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31" ht="13.5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31" ht="13.5" customHeight="1" x14ac:dyDescent="0.3"/>
    <row r="27" spans="1:31" ht="13.5" customHeight="1" x14ac:dyDescent="0.3"/>
    <row r="28" spans="1:31" ht="13.5" customHeight="1" x14ac:dyDescent="0.3"/>
    <row r="29" spans="1:31" ht="13.5" customHeight="1" x14ac:dyDescent="0.3"/>
    <row r="30" spans="1:31" ht="13.5" customHeight="1" x14ac:dyDescent="0.3"/>
    <row r="31" spans="1:31" ht="13.5" customHeight="1" x14ac:dyDescent="0.3"/>
    <row r="32" spans="1:31" ht="13.5" customHeight="1" x14ac:dyDescent="0.3"/>
    <row r="33" ht="13.5" customHeight="1" x14ac:dyDescent="0.3"/>
    <row r="34" ht="13.5" customHeight="1" x14ac:dyDescent="0.3"/>
    <row r="35" ht="13.5" customHeight="1" x14ac:dyDescent="0.3"/>
    <row r="36" ht="13.5" customHeight="1" x14ac:dyDescent="0.3"/>
    <row r="37" ht="13.5" customHeight="1" x14ac:dyDescent="0.3"/>
    <row r="38" ht="13.5" customHeight="1" x14ac:dyDescent="0.3"/>
    <row r="39" ht="13.5" customHeight="1" x14ac:dyDescent="0.3"/>
    <row r="40" ht="13.5" customHeight="1" x14ac:dyDescent="0.3"/>
    <row r="41" ht="13.5" customHeight="1" x14ac:dyDescent="0.3"/>
    <row r="42" ht="13.5" customHeight="1" x14ac:dyDescent="0.3"/>
    <row r="43" ht="13.5" customHeight="1" x14ac:dyDescent="0.3"/>
    <row r="44" ht="13.5" customHeight="1" x14ac:dyDescent="0.3"/>
    <row r="45" ht="13.5" customHeight="1" x14ac:dyDescent="0.3"/>
    <row r="46" ht="13.5" customHeight="1" x14ac:dyDescent="0.3"/>
    <row r="47" ht="13.5" customHeight="1" x14ac:dyDescent="0.3"/>
    <row r="48" ht="13.5" customHeight="1" x14ac:dyDescent="0.3"/>
    <row r="49" ht="13.5" customHeight="1" x14ac:dyDescent="0.3"/>
    <row r="50" ht="13.5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3.5" customHeight="1" x14ac:dyDescent="0.3"/>
  </sheetData>
  <mergeCells count="2">
    <mergeCell ref="D16:G19"/>
    <mergeCell ref="J16:AC19"/>
  </mergeCells>
  <phoneticPr fontId="2"/>
  <printOptions horizontalCentered="1"/>
  <pageMargins left="0.78740157480314965" right="0.39370078740157483" top="0.78740157480314965" bottom="0.78740157480314965" header="0.51181102362204722" footer="0.11811023622047245"/>
  <pageSetup paperSize="9" firstPageNumber="121" orientation="portrait" r:id="rId1"/>
  <headerFooter scaleWithDoc="0" alignWithMargins="0">
    <oddFooter>&amp;C&amp;"ＭＳ Ｐ明朝,標準"-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Q51"/>
  <sheetViews>
    <sheetView zoomScaleNormal="100" zoomScaleSheetLayoutView="100" workbookViewId="0">
      <selection sqref="A1:H1"/>
    </sheetView>
  </sheetViews>
  <sheetFormatPr defaultRowHeight="13.5" x14ac:dyDescent="0.15"/>
  <cols>
    <col min="1" max="1" width="2.125" style="23" customWidth="1"/>
    <col min="2" max="2" width="4.125" style="33" customWidth="1"/>
    <col min="3" max="3" width="39.5" style="23" customWidth="1"/>
    <col min="4" max="5" width="10.625" style="23" customWidth="1"/>
    <col min="6" max="8" width="13.875" style="23" customWidth="1"/>
    <col min="9" max="10" width="13.75" style="23" customWidth="1"/>
    <col min="11" max="13" width="13.625" style="23" customWidth="1"/>
    <col min="14" max="16" width="13.75" style="23" customWidth="1"/>
    <col min="17" max="16384" width="9" style="23"/>
  </cols>
  <sheetData>
    <row r="1" spans="1:17" ht="18.75" x14ac:dyDescent="0.15">
      <c r="A1" s="315" t="s">
        <v>378</v>
      </c>
      <c r="B1" s="315"/>
      <c r="C1" s="315"/>
      <c r="D1" s="315"/>
      <c r="E1" s="315"/>
      <c r="F1" s="315"/>
      <c r="G1" s="315"/>
      <c r="H1" s="315"/>
      <c r="I1" s="317" t="s">
        <v>379</v>
      </c>
      <c r="J1" s="317"/>
      <c r="K1" s="317"/>
      <c r="L1" s="317"/>
      <c r="M1" s="317"/>
      <c r="N1" s="317"/>
      <c r="O1" s="317"/>
      <c r="P1" s="317"/>
    </row>
    <row r="2" spans="1:17" ht="18.75" x14ac:dyDescent="0.15">
      <c r="H2" s="28"/>
    </row>
    <row r="3" spans="1:17" s="32" customFormat="1" ht="12.75" thickBot="1" x14ac:dyDescent="0.2">
      <c r="A3" s="32" t="s">
        <v>194</v>
      </c>
      <c r="B3" s="34"/>
      <c r="P3" s="25" t="s">
        <v>571</v>
      </c>
    </row>
    <row r="4" spans="1:17" ht="17.25" customHeight="1" x14ac:dyDescent="0.15">
      <c r="A4" s="417" t="s">
        <v>227</v>
      </c>
      <c r="B4" s="417"/>
      <c r="C4" s="418"/>
      <c r="D4" s="423" t="s">
        <v>199</v>
      </c>
      <c r="E4" s="423" t="s">
        <v>162</v>
      </c>
      <c r="F4" s="424" t="s">
        <v>223</v>
      </c>
      <c r="G4" s="424" t="s">
        <v>224</v>
      </c>
      <c r="H4" s="376" t="s">
        <v>333</v>
      </c>
      <c r="I4" s="377"/>
      <c r="J4" s="377"/>
      <c r="K4" s="377"/>
      <c r="L4" s="377"/>
      <c r="M4" s="425"/>
      <c r="N4" s="424" t="s">
        <v>222</v>
      </c>
      <c r="O4" s="333" t="s">
        <v>206</v>
      </c>
      <c r="P4" s="428" t="s">
        <v>207</v>
      </c>
    </row>
    <row r="5" spans="1:17" ht="17.25" customHeight="1" x14ac:dyDescent="0.15">
      <c r="A5" s="419"/>
      <c r="B5" s="419"/>
      <c r="C5" s="420"/>
      <c r="D5" s="363"/>
      <c r="E5" s="363"/>
      <c r="F5" s="350"/>
      <c r="G5" s="350"/>
      <c r="H5" s="349" t="s">
        <v>198</v>
      </c>
      <c r="I5" s="430" t="s">
        <v>466</v>
      </c>
      <c r="J5" s="430" t="s">
        <v>467</v>
      </c>
      <c r="K5" s="433" t="s">
        <v>468</v>
      </c>
      <c r="L5" s="434"/>
      <c r="M5" s="435"/>
      <c r="N5" s="350"/>
      <c r="O5" s="426"/>
      <c r="P5" s="429"/>
    </row>
    <row r="6" spans="1:17" ht="13.5" customHeight="1" x14ac:dyDescent="0.15">
      <c r="A6" s="419"/>
      <c r="B6" s="419"/>
      <c r="C6" s="420"/>
      <c r="D6" s="363"/>
      <c r="E6" s="363"/>
      <c r="F6" s="350"/>
      <c r="G6" s="350"/>
      <c r="H6" s="349"/>
      <c r="I6" s="431"/>
      <c r="J6" s="431"/>
      <c r="K6" s="396" t="s">
        <v>304</v>
      </c>
      <c r="L6" s="396" t="s">
        <v>305</v>
      </c>
      <c r="M6" s="396" t="s">
        <v>306</v>
      </c>
      <c r="N6" s="350"/>
      <c r="O6" s="426"/>
      <c r="P6" s="429"/>
    </row>
    <row r="7" spans="1:17" ht="13.5" customHeight="1" x14ac:dyDescent="0.15">
      <c r="A7" s="419"/>
      <c r="B7" s="419"/>
      <c r="C7" s="420"/>
      <c r="D7" s="363"/>
      <c r="E7" s="363"/>
      <c r="F7" s="350"/>
      <c r="G7" s="350"/>
      <c r="H7" s="349"/>
      <c r="I7" s="431"/>
      <c r="J7" s="431"/>
      <c r="K7" s="350"/>
      <c r="L7" s="350"/>
      <c r="M7" s="350"/>
      <c r="N7" s="350"/>
      <c r="O7" s="37" t="s">
        <v>307</v>
      </c>
      <c r="P7" s="38" t="s">
        <v>307</v>
      </c>
      <c r="Q7" s="29"/>
    </row>
    <row r="8" spans="1:17" x14ac:dyDescent="0.15">
      <c r="A8" s="419"/>
      <c r="B8" s="419"/>
      <c r="C8" s="420"/>
      <c r="D8" s="363"/>
      <c r="E8" s="363"/>
      <c r="F8" s="350"/>
      <c r="G8" s="350"/>
      <c r="H8" s="349"/>
      <c r="I8" s="431"/>
      <c r="J8" s="431"/>
      <c r="K8" s="350"/>
      <c r="L8" s="350"/>
      <c r="M8" s="350"/>
      <c r="N8" s="350"/>
      <c r="O8" s="37" t="s">
        <v>469</v>
      </c>
      <c r="P8" s="38" t="s">
        <v>469</v>
      </c>
      <c r="Q8" s="29"/>
    </row>
    <row r="9" spans="1:17" x14ac:dyDescent="0.15">
      <c r="A9" s="419"/>
      <c r="B9" s="419"/>
      <c r="C9" s="420"/>
      <c r="D9" s="363"/>
      <c r="E9" s="363"/>
      <c r="F9" s="350"/>
      <c r="G9" s="350"/>
      <c r="H9" s="349"/>
      <c r="I9" s="431"/>
      <c r="J9" s="431"/>
      <c r="K9" s="350"/>
      <c r="L9" s="350"/>
      <c r="M9" s="350"/>
      <c r="N9" s="350"/>
      <c r="O9" s="37" t="s">
        <v>470</v>
      </c>
      <c r="P9" s="38" t="s">
        <v>470</v>
      </c>
      <c r="Q9" s="29"/>
    </row>
    <row r="10" spans="1:17" ht="7.5" customHeight="1" x14ac:dyDescent="0.15">
      <c r="A10" s="421"/>
      <c r="B10" s="421"/>
      <c r="C10" s="422"/>
      <c r="D10" s="348"/>
      <c r="E10" s="348"/>
      <c r="F10" s="351"/>
      <c r="G10" s="351"/>
      <c r="H10" s="349"/>
      <c r="I10" s="432"/>
      <c r="J10" s="432"/>
      <c r="K10" s="351"/>
      <c r="L10" s="351"/>
      <c r="M10" s="351"/>
      <c r="N10" s="351"/>
      <c r="O10" s="39"/>
      <c r="P10" s="40"/>
      <c r="Q10" s="29"/>
    </row>
    <row r="11" spans="1:17" s="32" customFormat="1" ht="15" customHeight="1" x14ac:dyDescent="0.15">
      <c r="A11" s="57"/>
      <c r="B11" s="58"/>
      <c r="C11" s="57"/>
      <c r="D11" s="262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35"/>
      <c r="P11" s="263"/>
    </row>
    <row r="12" spans="1:17" s="30" customFormat="1" ht="30" customHeight="1" x14ac:dyDescent="0.15">
      <c r="B12" s="41" t="s">
        <v>400</v>
      </c>
      <c r="C12" s="103" t="s">
        <v>283</v>
      </c>
      <c r="D12" s="236">
        <v>91</v>
      </c>
      <c r="E12" s="236">
        <v>1919</v>
      </c>
      <c r="F12" s="236">
        <v>967251</v>
      </c>
      <c r="G12" s="236">
        <v>8405369</v>
      </c>
      <c r="H12" s="236">
        <v>11118108</v>
      </c>
      <c r="I12" s="236">
        <v>10536042</v>
      </c>
      <c r="J12" s="236">
        <v>331669</v>
      </c>
      <c r="K12" s="236">
        <v>0</v>
      </c>
      <c r="L12" s="236">
        <v>225158</v>
      </c>
      <c r="M12" s="236">
        <v>25239</v>
      </c>
      <c r="N12" s="236">
        <v>2522774</v>
      </c>
      <c r="O12" s="236">
        <v>7428937</v>
      </c>
      <c r="P12" s="236">
        <v>1383419</v>
      </c>
    </row>
    <row r="13" spans="1:17" s="32" customFormat="1" ht="18" customHeight="1" x14ac:dyDescent="0.15">
      <c r="A13" s="19"/>
      <c r="B13" s="43" t="s">
        <v>68</v>
      </c>
      <c r="C13" s="61" t="s">
        <v>284</v>
      </c>
      <c r="D13" s="237">
        <v>26</v>
      </c>
      <c r="E13" s="237">
        <v>766</v>
      </c>
      <c r="F13" s="237">
        <v>410677</v>
      </c>
      <c r="G13" s="237">
        <v>4483876</v>
      </c>
      <c r="H13" s="237">
        <v>5798943</v>
      </c>
      <c r="I13" s="237">
        <v>5570174</v>
      </c>
      <c r="J13" s="237">
        <v>120688</v>
      </c>
      <c r="K13" s="237">
        <v>0</v>
      </c>
      <c r="L13" s="237">
        <v>104368</v>
      </c>
      <c r="M13" s="237">
        <v>3713</v>
      </c>
      <c r="N13" s="237">
        <v>1229627</v>
      </c>
      <c r="O13" s="237">
        <v>4395477</v>
      </c>
      <c r="P13" s="237">
        <v>819767</v>
      </c>
    </row>
    <row r="14" spans="1:17" s="32" customFormat="1" ht="18" customHeight="1" x14ac:dyDescent="0.15">
      <c r="A14" s="19"/>
      <c r="B14" s="43" t="s">
        <v>69</v>
      </c>
      <c r="C14" s="106" t="s">
        <v>285</v>
      </c>
      <c r="D14" s="237">
        <v>10</v>
      </c>
      <c r="E14" s="237">
        <v>211</v>
      </c>
      <c r="F14" s="237">
        <v>103779</v>
      </c>
      <c r="G14" s="237">
        <v>454798</v>
      </c>
      <c r="H14" s="237">
        <v>724870</v>
      </c>
      <c r="I14" s="237">
        <v>613491</v>
      </c>
      <c r="J14" s="237">
        <v>19176</v>
      </c>
      <c r="K14" s="237">
        <v>0</v>
      </c>
      <c r="L14" s="237">
        <v>92119</v>
      </c>
      <c r="M14" s="237">
        <v>84</v>
      </c>
      <c r="N14" s="237">
        <v>250580</v>
      </c>
      <c r="O14" s="237">
        <v>363059</v>
      </c>
      <c r="P14" s="237">
        <v>104633</v>
      </c>
    </row>
    <row r="15" spans="1:17" s="32" customFormat="1" ht="18" customHeight="1" x14ac:dyDescent="0.15">
      <c r="A15" s="19"/>
      <c r="B15" s="43" t="s">
        <v>70</v>
      </c>
      <c r="C15" s="106" t="s">
        <v>286</v>
      </c>
      <c r="D15" s="237">
        <v>55</v>
      </c>
      <c r="E15" s="237">
        <v>942</v>
      </c>
      <c r="F15" s="237">
        <v>452795</v>
      </c>
      <c r="G15" s="237">
        <v>3466695</v>
      </c>
      <c r="H15" s="237">
        <v>4594295</v>
      </c>
      <c r="I15" s="237">
        <v>4352377</v>
      </c>
      <c r="J15" s="237">
        <v>191805</v>
      </c>
      <c r="K15" s="237">
        <v>0</v>
      </c>
      <c r="L15" s="237">
        <v>28671</v>
      </c>
      <c r="M15" s="237">
        <v>21442</v>
      </c>
      <c r="N15" s="237">
        <v>1042567</v>
      </c>
      <c r="O15" s="237">
        <v>2670401</v>
      </c>
      <c r="P15" s="237">
        <v>459019</v>
      </c>
    </row>
    <row r="16" spans="1:17" s="32" customFormat="1" ht="18" customHeight="1" x14ac:dyDescent="0.15">
      <c r="A16" s="19"/>
      <c r="B16" s="43"/>
      <c r="C16" s="106"/>
      <c r="D16" s="257"/>
      <c r="E16" s="257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9"/>
    </row>
    <row r="17" spans="1:16" s="30" customFormat="1" ht="30" customHeight="1" x14ac:dyDescent="0.15">
      <c r="B17" s="41" t="s">
        <v>401</v>
      </c>
      <c r="C17" s="103" t="s">
        <v>287</v>
      </c>
      <c r="D17" s="236">
        <v>55</v>
      </c>
      <c r="E17" s="236">
        <v>1257</v>
      </c>
      <c r="F17" s="236">
        <v>663130</v>
      </c>
      <c r="G17" s="236">
        <v>4729408</v>
      </c>
      <c r="H17" s="236">
        <v>6454985</v>
      </c>
      <c r="I17" s="236">
        <v>6273882</v>
      </c>
      <c r="J17" s="236">
        <v>153593</v>
      </c>
      <c r="K17" s="236">
        <v>0</v>
      </c>
      <c r="L17" s="236">
        <v>26183</v>
      </c>
      <c r="M17" s="236">
        <v>1327</v>
      </c>
      <c r="N17" s="236">
        <v>1597477</v>
      </c>
      <c r="O17" s="236">
        <v>4929515</v>
      </c>
      <c r="P17" s="236">
        <v>929644</v>
      </c>
    </row>
    <row r="18" spans="1:16" s="32" customFormat="1" ht="30" customHeight="1" x14ac:dyDescent="0.15">
      <c r="A18" s="19"/>
      <c r="B18" s="43" t="s">
        <v>71</v>
      </c>
      <c r="C18" s="55" t="s">
        <v>544</v>
      </c>
      <c r="D18" s="237">
        <v>2</v>
      </c>
      <c r="E18" s="237">
        <v>24</v>
      </c>
      <c r="F18" s="237" t="s">
        <v>574</v>
      </c>
      <c r="G18" s="237" t="s">
        <v>574</v>
      </c>
      <c r="H18" s="237" t="s">
        <v>574</v>
      </c>
      <c r="I18" s="237" t="s">
        <v>574</v>
      </c>
      <c r="J18" s="237" t="s">
        <v>574</v>
      </c>
      <c r="K18" s="237">
        <v>0</v>
      </c>
      <c r="L18" s="237" t="s">
        <v>574</v>
      </c>
      <c r="M18" s="237">
        <v>0</v>
      </c>
      <c r="N18" s="237" t="s">
        <v>574</v>
      </c>
      <c r="O18" s="237">
        <v>0</v>
      </c>
      <c r="P18" s="237">
        <v>0</v>
      </c>
    </row>
    <row r="19" spans="1:16" s="32" customFormat="1" ht="18" customHeight="1" x14ac:dyDescent="0.15">
      <c r="A19" s="19"/>
      <c r="B19" s="43" t="s">
        <v>72</v>
      </c>
      <c r="C19" s="106" t="s">
        <v>288</v>
      </c>
      <c r="D19" s="237">
        <v>13</v>
      </c>
      <c r="E19" s="237">
        <v>190</v>
      </c>
      <c r="F19" s="237">
        <v>65728</v>
      </c>
      <c r="G19" s="237">
        <v>272795</v>
      </c>
      <c r="H19" s="237">
        <v>512229</v>
      </c>
      <c r="I19" s="237">
        <v>483239</v>
      </c>
      <c r="J19" s="237">
        <v>28973</v>
      </c>
      <c r="K19" s="237">
        <v>0</v>
      </c>
      <c r="L19" s="237">
        <v>0</v>
      </c>
      <c r="M19" s="237">
        <v>17</v>
      </c>
      <c r="N19" s="237">
        <v>222084</v>
      </c>
      <c r="O19" s="237">
        <v>0</v>
      </c>
      <c r="P19" s="237">
        <v>0</v>
      </c>
    </row>
    <row r="20" spans="1:16" s="32" customFormat="1" ht="18" customHeight="1" x14ac:dyDescent="0.15">
      <c r="A20" s="19"/>
      <c r="B20" s="43" t="s">
        <v>73</v>
      </c>
      <c r="C20" s="106" t="s">
        <v>289</v>
      </c>
      <c r="D20" s="237">
        <v>10</v>
      </c>
      <c r="E20" s="237">
        <v>514</v>
      </c>
      <c r="F20" s="237">
        <v>316207</v>
      </c>
      <c r="G20" s="237">
        <v>3071990</v>
      </c>
      <c r="H20" s="237">
        <v>3787454</v>
      </c>
      <c r="I20" s="237">
        <v>3750144</v>
      </c>
      <c r="J20" s="237">
        <v>30541</v>
      </c>
      <c r="K20" s="237">
        <v>0</v>
      </c>
      <c r="L20" s="237">
        <v>6769</v>
      </c>
      <c r="M20" s="237">
        <v>0</v>
      </c>
      <c r="N20" s="237">
        <v>665021</v>
      </c>
      <c r="O20" s="237" t="s">
        <v>574</v>
      </c>
      <c r="P20" s="237" t="s">
        <v>574</v>
      </c>
    </row>
    <row r="21" spans="1:16" s="32" customFormat="1" ht="18" customHeight="1" x14ac:dyDescent="0.15">
      <c r="A21" s="19"/>
      <c r="B21" s="43" t="s">
        <v>74</v>
      </c>
      <c r="C21" s="106" t="s">
        <v>290</v>
      </c>
      <c r="D21" s="237">
        <v>28</v>
      </c>
      <c r="E21" s="237">
        <v>518</v>
      </c>
      <c r="F21" s="237">
        <v>265842</v>
      </c>
      <c r="G21" s="237">
        <v>1259640</v>
      </c>
      <c r="H21" s="237">
        <v>1999754</v>
      </c>
      <c r="I21" s="237">
        <v>1913227</v>
      </c>
      <c r="J21" s="237">
        <v>85044</v>
      </c>
      <c r="K21" s="237">
        <v>0</v>
      </c>
      <c r="L21" s="237">
        <v>173</v>
      </c>
      <c r="M21" s="237">
        <v>1310</v>
      </c>
      <c r="N21" s="237">
        <v>682202</v>
      </c>
      <c r="O21" s="237" t="s">
        <v>574</v>
      </c>
      <c r="P21" s="237" t="s">
        <v>574</v>
      </c>
    </row>
    <row r="22" spans="1:16" s="32" customFormat="1" ht="18" customHeight="1" x14ac:dyDescent="0.15">
      <c r="A22" s="19"/>
      <c r="B22" s="43" t="s">
        <v>75</v>
      </c>
      <c r="C22" s="106" t="s">
        <v>291</v>
      </c>
      <c r="D22" s="237">
        <v>2</v>
      </c>
      <c r="E22" s="237">
        <v>11</v>
      </c>
      <c r="F22" s="237" t="s">
        <v>574</v>
      </c>
      <c r="G22" s="237" t="s">
        <v>574</v>
      </c>
      <c r="H22" s="237" t="s">
        <v>574</v>
      </c>
      <c r="I22" s="237" t="s">
        <v>574</v>
      </c>
      <c r="J22" s="237" t="s">
        <v>574</v>
      </c>
      <c r="K22" s="237">
        <v>0</v>
      </c>
      <c r="L22" s="237" t="s">
        <v>574</v>
      </c>
      <c r="M22" s="237">
        <v>0</v>
      </c>
      <c r="N22" s="237" t="s">
        <v>574</v>
      </c>
      <c r="O22" s="237">
        <v>0</v>
      </c>
      <c r="P22" s="237">
        <v>0</v>
      </c>
    </row>
    <row r="23" spans="1:16" s="32" customFormat="1" ht="18" customHeight="1" x14ac:dyDescent="0.15">
      <c r="A23" s="19"/>
      <c r="B23" s="43"/>
      <c r="C23" s="106"/>
      <c r="D23" s="257"/>
      <c r="E23" s="257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9"/>
    </row>
    <row r="24" spans="1:16" s="30" customFormat="1" ht="30" customHeight="1" x14ac:dyDescent="0.15">
      <c r="B24" s="41" t="s">
        <v>402</v>
      </c>
      <c r="C24" s="103" t="s">
        <v>292</v>
      </c>
      <c r="D24" s="236">
        <v>659</v>
      </c>
      <c r="E24" s="236">
        <v>9844</v>
      </c>
      <c r="F24" s="236">
        <v>4242964</v>
      </c>
      <c r="G24" s="236">
        <v>11270602</v>
      </c>
      <c r="H24" s="236">
        <v>21496629</v>
      </c>
      <c r="I24" s="236">
        <v>16396977</v>
      </c>
      <c r="J24" s="236">
        <v>3728487</v>
      </c>
      <c r="K24" s="236">
        <v>8155</v>
      </c>
      <c r="L24" s="236">
        <v>1152722</v>
      </c>
      <c r="M24" s="236">
        <v>210288</v>
      </c>
      <c r="N24" s="236">
        <v>9466443</v>
      </c>
      <c r="O24" s="236">
        <v>7935078</v>
      </c>
      <c r="P24" s="236">
        <v>3773798</v>
      </c>
    </row>
    <row r="25" spans="1:16" s="32" customFormat="1" ht="18" customHeight="1" x14ac:dyDescent="0.15">
      <c r="A25" s="19"/>
      <c r="B25" s="43" t="s">
        <v>76</v>
      </c>
      <c r="C25" s="106" t="s">
        <v>293</v>
      </c>
      <c r="D25" s="237">
        <v>6</v>
      </c>
      <c r="E25" s="237">
        <v>124</v>
      </c>
      <c r="F25" s="237">
        <v>58079</v>
      </c>
      <c r="G25" s="237">
        <v>185106</v>
      </c>
      <c r="H25" s="237">
        <v>296353</v>
      </c>
      <c r="I25" s="237">
        <v>284700</v>
      </c>
      <c r="J25" s="237">
        <v>11370</v>
      </c>
      <c r="K25" s="237">
        <v>0</v>
      </c>
      <c r="L25" s="237">
        <v>283</v>
      </c>
      <c r="M25" s="237">
        <v>0</v>
      </c>
      <c r="N25" s="237">
        <v>103342</v>
      </c>
      <c r="O25" s="237" t="s">
        <v>574</v>
      </c>
      <c r="P25" s="237" t="s">
        <v>574</v>
      </c>
    </row>
    <row r="26" spans="1:16" s="32" customFormat="1" ht="18" customHeight="1" x14ac:dyDescent="0.15">
      <c r="A26" s="19"/>
      <c r="B26" s="43" t="s">
        <v>77</v>
      </c>
      <c r="C26" s="106" t="s">
        <v>294</v>
      </c>
      <c r="D26" s="237">
        <v>72</v>
      </c>
      <c r="E26" s="237">
        <v>1418</v>
      </c>
      <c r="F26" s="237">
        <v>563412</v>
      </c>
      <c r="G26" s="237">
        <v>1291751</v>
      </c>
      <c r="H26" s="237">
        <v>2622480</v>
      </c>
      <c r="I26" s="237">
        <v>2341875</v>
      </c>
      <c r="J26" s="237">
        <v>129626</v>
      </c>
      <c r="K26" s="237">
        <v>756</v>
      </c>
      <c r="L26" s="237">
        <v>141169</v>
      </c>
      <c r="M26" s="237">
        <v>9054</v>
      </c>
      <c r="N26" s="237">
        <v>1238371</v>
      </c>
      <c r="O26" s="237">
        <v>1566374</v>
      </c>
      <c r="P26" s="237">
        <v>751327</v>
      </c>
    </row>
    <row r="27" spans="1:16" s="32" customFormat="1" ht="18" customHeight="1" x14ac:dyDescent="0.15">
      <c r="A27" s="19"/>
      <c r="B27" s="43" t="s">
        <v>78</v>
      </c>
      <c r="C27" s="106" t="s">
        <v>295</v>
      </c>
      <c r="D27" s="237">
        <v>29</v>
      </c>
      <c r="E27" s="237">
        <v>459</v>
      </c>
      <c r="F27" s="237">
        <v>198448</v>
      </c>
      <c r="G27" s="237">
        <v>953949</v>
      </c>
      <c r="H27" s="237">
        <v>1579648</v>
      </c>
      <c r="I27" s="237">
        <v>895426</v>
      </c>
      <c r="J27" s="237">
        <v>66828</v>
      </c>
      <c r="K27" s="237">
        <v>0</v>
      </c>
      <c r="L27" s="237">
        <v>617255</v>
      </c>
      <c r="M27" s="237">
        <v>139</v>
      </c>
      <c r="N27" s="237">
        <v>578159</v>
      </c>
      <c r="O27" s="237" t="s">
        <v>574</v>
      </c>
      <c r="P27" s="237" t="s">
        <v>574</v>
      </c>
    </row>
    <row r="28" spans="1:16" s="32" customFormat="1" ht="18" customHeight="1" x14ac:dyDescent="0.15">
      <c r="A28" s="19"/>
      <c r="B28" s="43" t="s">
        <v>79</v>
      </c>
      <c r="C28" s="62" t="s">
        <v>296</v>
      </c>
      <c r="D28" s="237">
        <v>156</v>
      </c>
      <c r="E28" s="237">
        <v>1953</v>
      </c>
      <c r="F28" s="237">
        <v>876392</v>
      </c>
      <c r="G28" s="237">
        <v>2157157</v>
      </c>
      <c r="H28" s="237">
        <v>4016477</v>
      </c>
      <c r="I28" s="237">
        <v>3343253</v>
      </c>
      <c r="J28" s="237">
        <v>522855</v>
      </c>
      <c r="K28" s="237">
        <v>7399</v>
      </c>
      <c r="L28" s="237">
        <v>28255</v>
      </c>
      <c r="M28" s="237">
        <v>114715</v>
      </c>
      <c r="N28" s="237">
        <v>1716518</v>
      </c>
      <c r="O28" s="237">
        <v>679163</v>
      </c>
      <c r="P28" s="237">
        <v>330519</v>
      </c>
    </row>
    <row r="29" spans="1:16" s="32" customFormat="1" ht="18" customHeight="1" x14ac:dyDescent="0.15">
      <c r="A29" s="19"/>
      <c r="B29" s="43" t="s">
        <v>80</v>
      </c>
      <c r="C29" s="61" t="s">
        <v>297</v>
      </c>
      <c r="D29" s="237">
        <v>58</v>
      </c>
      <c r="E29" s="237">
        <v>852</v>
      </c>
      <c r="F29" s="237">
        <v>336815</v>
      </c>
      <c r="G29" s="237">
        <v>883978</v>
      </c>
      <c r="H29" s="237">
        <v>1684228</v>
      </c>
      <c r="I29" s="237">
        <v>1520250</v>
      </c>
      <c r="J29" s="237">
        <v>122824</v>
      </c>
      <c r="K29" s="237">
        <v>0</v>
      </c>
      <c r="L29" s="237">
        <v>40780</v>
      </c>
      <c r="M29" s="237">
        <v>374</v>
      </c>
      <c r="N29" s="237">
        <v>739183</v>
      </c>
      <c r="O29" s="237">
        <v>601487</v>
      </c>
      <c r="P29" s="237">
        <v>276223</v>
      </c>
    </row>
    <row r="30" spans="1:16" s="32" customFormat="1" ht="30" customHeight="1" x14ac:dyDescent="0.15">
      <c r="A30" s="19"/>
      <c r="B30" s="43" t="s">
        <v>81</v>
      </c>
      <c r="C30" s="63" t="s">
        <v>539</v>
      </c>
      <c r="D30" s="237">
        <v>148</v>
      </c>
      <c r="E30" s="237">
        <v>1966</v>
      </c>
      <c r="F30" s="237">
        <v>876685</v>
      </c>
      <c r="G30" s="237">
        <v>926265</v>
      </c>
      <c r="H30" s="237">
        <v>2867270</v>
      </c>
      <c r="I30" s="237">
        <v>75111</v>
      </c>
      <c r="J30" s="237">
        <v>2685649</v>
      </c>
      <c r="K30" s="237">
        <v>0</v>
      </c>
      <c r="L30" s="237">
        <v>85532</v>
      </c>
      <c r="M30" s="237">
        <v>20978</v>
      </c>
      <c r="N30" s="237">
        <v>1793569</v>
      </c>
      <c r="O30" s="237">
        <v>815327</v>
      </c>
      <c r="P30" s="237">
        <v>484581</v>
      </c>
    </row>
    <row r="31" spans="1:16" s="32" customFormat="1" ht="18" customHeight="1" x14ac:dyDescent="0.15">
      <c r="A31" s="19"/>
      <c r="B31" s="43" t="s">
        <v>82</v>
      </c>
      <c r="C31" s="106" t="s">
        <v>298</v>
      </c>
      <c r="D31" s="237">
        <v>54</v>
      </c>
      <c r="E31" s="237">
        <v>660</v>
      </c>
      <c r="F31" s="237">
        <v>262805</v>
      </c>
      <c r="G31" s="237">
        <v>1353801</v>
      </c>
      <c r="H31" s="237">
        <v>2009660</v>
      </c>
      <c r="I31" s="237">
        <v>1886061</v>
      </c>
      <c r="J31" s="237">
        <v>54206</v>
      </c>
      <c r="K31" s="237">
        <v>0</v>
      </c>
      <c r="L31" s="237">
        <v>38783</v>
      </c>
      <c r="M31" s="237">
        <v>30610</v>
      </c>
      <c r="N31" s="237">
        <v>606864</v>
      </c>
      <c r="O31" s="237" t="s">
        <v>574</v>
      </c>
      <c r="P31" s="237" t="s">
        <v>574</v>
      </c>
    </row>
    <row r="32" spans="1:16" s="32" customFormat="1" ht="18" customHeight="1" x14ac:dyDescent="0.15">
      <c r="A32" s="19"/>
      <c r="B32" s="43" t="s">
        <v>83</v>
      </c>
      <c r="C32" s="106" t="s">
        <v>299</v>
      </c>
      <c r="D32" s="237">
        <v>106</v>
      </c>
      <c r="E32" s="237">
        <v>1877</v>
      </c>
      <c r="F32" s="237">
        <v>852353</v>
      </c>
      <c r="G32" s="237">
        <v>3004675</v>
      </c>
      <c r="H32" s="237">
        <v>5492124</v>
      </c>
      <c r="I32" s="237">
        <v>5236777</v>
      </c>
      <c r="J32" s="237">
        <v>118085</v>
      </c>
      <c r="K32" s="237">
        <v>0</v>
      </c>
      <c r="L32" s="237">
        <v>105664</v>
      </c>
      <c r="M32" s="237">
        <v>31598</v>
      </c>
      <c r="N32" s="237">
        <v>2304847</v>
      </c>
      <c r="O32" s="237">
        <v>2893602</v>
      </c>
      <c r="P32" s="237">
        <v>1259777</v>
      </c>
    </row>
    <row r="33" spans="1:16" s="32" customFormat="1" ht="18" customHeight="1" x14ac:dyDescent="0.15">
      <c r="A33" s="19"/>
      <c r="B33" s="43" t="s">
        <v>84</v>
      </c>
      <c r="C33" s="106" t="s">
        <v>300</v>
      </c>
      <c r="D33" s="237">
        <v>30</v>
      </c>
      <c r="E33" s="237">
        <v>535</v>
      </c>
      <c r="F33" s="237">
        <v>217975</v>
      </c>
      <c r="G33" s="237">
        <v>513920</v>
      </c>
      <c r="H33" s="237">
        <v>928389</v>
      </c>
      <c r="I33" s="237">
        <v>813524</v>
      </c>
      <c r="J33" s="237">
        <v>17044</v>
      </c>
      <c r="K33" s="237">
        <v>0</v>
      </c>
      <c r="L33" s="237">
        <v>95001</v>
      </c>
      <c r="M33" s="237">
        <v>2820</v>
      </c>
      <c r="N33" s="237">
        <v>385590</v>
      </c>
      <c r="O33" s="237">
        <v>477639</v>
      </c>
      <c r="P33" s="237">
        <v>197117</v>
      </c>
    </row>
    <row r="34" spans="1:16" s="32" customFormat="1" ht="18" customHeight="1" x14ac:dyDescent="0.15">
      <c r="A34" s="19"/>
      <c r="B34" s="43"/>
      <c r="C34" s="106"/>
      <c r="D34" s="257"/>
      <c r="E34" s="257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9"/>
    </row>
    <row r="35" spans="1:16" s="30" customFormat="1" ht="30" customHeight="1" x14ac:dyDescent="0.15">
      <c r="B35" s="41" t="s">
        <v>403</v>
      </c>
      <c r="C35" s="42" t="s">
        <v>85</v>
      </c>
      <c r="D35" s="264">
        <v>96</v>
      </c>
      <c r="E35" s="264">
        <v>1880</v>
      </c>
      <c r="F35" s="264">
        <v>851765</v>
      </c>
      <c r="G35" s="264">
        <v>2445478</v>
      </c>
      <c r="H35" s="264">
        <v>4745776</v>
      </c>
      <c r="I35" s="264">
        <v>4170826</v>
      </c>
      <c r="J35" s="264">
        <v>296918</v>
      </c>
      <c r="K35" s="264">
        <v>66021</v>
      </c>
      <c r="L35" s="264">
        <v>198231</v>
      </c>
      <c r="M35" s="264">
        <v>13780</v>
      </c>
      <c r="N35" s="264">
        <v>2142734</v>
      </c>
      <c r="O35" s="264">
        <v>2562528</v>
      </c>
      <c r="P35" s="264">
        <v>1122253</v>
      </c>
    </row>
    <row r="36" spans="1:16" s="32" customFormat="1" ht="18" customHeight="1" x14ac:dyDescent="0.15">
      <c r="A36" s="19"/>
      <c r="B36" s="43" t="s">
        <v>344</v>
      </c>
      <c r="C36" s="44" t="s">
        <v>343</v>
      </c>
      <c r="D36" s="237">
        <v>3</v>
      </c>
      <c r="E36" s="237">
        <v>81</v>
      </c>
      <c r="F36" s="237">
        <v>40152</v>
      </c>
      <c r="G36" s="237">
        <v>147972</v>
      </c>
      <c r="H36" s="237">
        <v>232646</v>
      </c>
      <c r="I36" s="237">
        <v>78534</v>
      </c>
      <c r="J36" s="237">
        <v>19607</v>
      </c>
      <c r="K36" s="237">
        <v>0</v>
      </c>
      <c r="L36" s="237">
        <v>134505</v>
      </c>
      <c r="M36" s="237">
        <v>0</v>
      </c>
      <c r="N36" s="237">
        <v>82928</v>
      </c>
      <c r="O36" s="237" t="s">
        <v>574</v>
      </c>
      <c r="P36" s="237" t="s">
        <v>574</v>
      </c>
    </row>
    <row r="37" spans="1:16" s="32" customFormat="1" ht="18" customHeight="1" x14ac:dyDescent="0.15">
      <c r="A37" s="19"/>
      <c r="B37" s="43" t="s">
        <v>86</v>
      </c>
      <c r="C37" s="44" t="s">
        <v>87</v>
      </c>
      <c r="D37" s="237">
        <v>29</v>
      </c>
      <c r="E37" s="237">
        <v>675</v>
      </c>
      <c r="F37" s="237">
        <v>299793</v>
      </c>
      <c r="G37" s="237">
        <v>667689</v>
      </c>
      <c r="H37" s="237">
        <v>1281076</v>
      </c>
      <c r="I37" s="237">
        <v>1139062</v>
      </c>
      <c r="J37" s="237">
        <v>129425</v>
      </c>
      <c r="K37" s="237">
        <v>4059</v>
      </c>
      <c r="L37" s="237">
        <v>900</v>
      </c>
      <c r="M37" s="237">
        <v>7630</v>
      </c>
      <c r="N37" s="237">
        <v>568300</v>
      </c>
      <c r="O37" s="237">
        <v>844308</v>
      </c>
      <c r="P37" s="237">
        <v>309925</v>
      </c>
    </row>
    <row r="38" spans="1:16" s="32" customFormat="1" ht="18" customHeight="1" x14ac:dyDescent="0.15">
      <c r="A38" s="19"/>
      <c r="B38" s="43" t="s">
        <v>88</v>
      </c>
      <c r="C38" s="44" t="s">
        <v>89</v>
      </c>
      <c r="D38" s="237">
        <v>31</v>
      </c>
      <c r="E38" s="237">
        <v>593</v>
      </c>
      <c r="F38" s="237">
        <v>291576</v>
      </c>
      <c r="G38" s="237">
        <v>838313</v>
      </c>
      <c r="H38" s="237">
        <v>1659428</v>
      </c>
      <c r="I38" s="237">
        <v>1489670</v>
      </c>
      <c r="J38" s="237">
        <v>78275</v>
      </c>
      <c r="K38" s="237">
        <v>32499</v>
      </c>
      <c r="L38" s="237">
        <v>58984</v>
      </c>
      <c r="M38" s="237">
        <v>0</v>
      </c>
      <c r="N38" s="237">
        <v>763329</v>
      </c>
      <c r="O38" s="237">
        <v>623850</v>
      </c>
      <c r="P38" s="237">
        <v>331720</v>
      </c>
    </row>
    <row r="39" spans="1:16" s="32" customFormat="1" ht="18" customHeight="1" x14ac:dyDescent="0.15">
      <c r="A39" s="19"/>
      <c r="B39" s="43" t="s">
        <v>90</v>
      </c>
      <c r="C39" s="44" t="s">
        <v>91</v>
      </c>
      <c r="D39" s="237">
        <v>33</v>
      </c>
      <c r="E39" s="237">
        <v>531</v>
      </c>
      <c r="F39" s="237">
        <v>220244</v>
      </c>
      <c r="G39" s="237">
        <v>791504</v>
      </c>
      <c r="H39" s="237">
        <v>1572626</v>
      </c>
      <c r="I39" s="237">
        <v>1463560</v>
      </c>
      <c r="J39" s="237">
        <v>69611</v>
      </c>
      <c r="K39" s="237">
        <v>29463</v>
      </c>
      <c r="L39" s="237">
        <v>3842</v>
      </c>
      <c r="M39" s="237">
        <v>6150</v>
      </c>
      <c r="N39" s="237">
        <v>728177</v>
      </c>
      <c r="O39" s="237" t="s">
        <v>574</v>
      </c>
      <c r="P39" s="237" t="s">
        <v>574</v>
      </c>
    </row>
    <row r="40" spans="1:16" s="32" customFormat="1" ht="18" customHeight="1" x14ac:dyDescent="0.15">
      <c r="A40" s="19"/>
      <c r="B40" s="43"/>
      <c r="C40" s="44"/>
      <c r="D40" s="257"/>
      <c r="E40" s="257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9"/>
    </row>
    <row r="41" spans="1:16" s="30" customFormat="1" ht="30" customHeight="1" x14ac:dyDescent="0.15">
      <c r="B41" s="64" t="s">
        <v>404</v>
      </c>
      <c r="C41" s="42" t="s">
        <v>92</v>
      </c>
      <c r="D41" s="264">
        <v>340</v>
      </c>
      <c r="E41" s="264">
        <v>6255</v>
      </c>
      <c r="F41" s="264">
        <v>3172598</v>
      </c>
      <c r="G41" s="264">
        <v>7868106</v>
      </c>
      <c r="H41" s="264">
        <v>15556042</v>
      </c>
      <c r="I41" s="264">
        <v>13831934</v>
      </c>
      <c r="J41" s="264">
        <v>1158396</v>
      </c>
      <c r="K41" s="264">
        <v>103352</v>
      </c>
      <c r="L41" s="264">
        <v>387398</v>
      </c>
      <c r="M41" s="264">
        <v>74962</v>
      </c>
      <c r="N41" s="264">
        <v>7167879</v>
      </c>
      <c r="O41" s="264">
        <v>9306146</v>
      </c>
      <c r="P41" s="264">
        <v>4086886</v>
      </c>
    </row>
    <row r="42" spans="1:16" s="32" customFormat="1" ht="18" customHeight="1" x14ac:dyDescent="0.15">
      <c r="A42" s="19"/>
      <c r="B42" s="43" t="s">
        <v>93</v>
      </c>
      <c r="C42" s="44" t="s">
        <v>94</v>
      </c>
      <c r="D42" s="237">
        <v>5</v>
      </c>
      <c r="E42" s="237">
        <v>185</v>
      </c>
      <c r="F42" s="237">
        <v>73936</v>
      </c>
      <c r="G42" s="237">
        <v>129897</v>
      </c>
      <c r="H42" s="237">
        <v>281518</v>
      </c>
      <c r="I42" s="237">
        <v>274143</v>
      </c>
      <c r="J42" s="237">
        <v>7375</v>
      </c>
      <c r="K42" s="237">
        <v>0</v>
      </c>
      <c r="L42" s="237">
        <v>0</v>
      </c>
      <c r="M42" s="237">
        <v>0</v>
      </c>
      <c r="N42" s="237">
        <v>139930</v>
      </c>
      <c r="O42" s="237" t="s">
        <v>574</v>
      </c>
      <c r="P42" s="237" t="s">
        <v>574</v>
      </c>
    </row>
    <row r="43" spans="1:16" s="32" customFormat="1" ht="18" customHeight="1" x14ac:dyDescent="0.15">
      <c r="A43" s="19"/>
      <c r="B43" s="43" t="s">
        <v>95</v>
      </c>
      <c r="C43" s="44" t="s">
        <v>96</v>
      </c>
      <c r="D43" s="237">
        <v>17</v>
      </c>
      <c r="E43" s="237">
        <v>280</v>
      </c>
      <c r="F43" s="237">
        <v>137419</v>
      </c>
      <c r="G43" s="237">
        <v>372886</v>
      </c>
      <c r="H43" s="237">
        <v>642606</v>
      </c>
      <c r="I43" s="237">
        <v>616383</v>
      </c>
      <c r="J43" s="237">
        <v>25371</v>
      </c>
      <c r="K43" s="237">
        <v>0</v>
      </c>
      <c r="L43" s="237">
        <v>850</v>
      </c>
      <c r="M43" s="237">
        <v>2</v>
      </c>
      <c r="N43" s="237">
        <v>249600</v>
      </c>
      <c r="O43" s="237" t="s">
        <v>574</v>
      </c>
      <c r="P43" s="237" t="s">
        <v>574</v>
      </c>
    </row>
    <row r="44" spans="1:16" s="32" customFormat="1" ht="18" customHeight="1" x14ac:dyDescent="0.15">
      <c r="A44" s="19"/>
      <c r="B44" s="43" t="s">
        <v>97</v>
      </c>
      <c r="C44" s="44" t="s">
        <v>98</v>
      </c>
      <c r="D44" s="237">
        <v>3</v>
      </c>
      <c r="E44" s="237">
        <v>21</v>
      </c>
      <c r="F44" s="237">
        <v>9918</v>
      </c>
      <c r="G44" s="237">
        <v>18983</v>
      </c>
      <c r="H44" s="237">
        <v>38243</v>
      </c>
      <c r="I44" s="237">
        <v>35659</v>
      </c>
      <c r="J44" s="237">
        <v>2584</v>
      </c>
      <c r="K44" s="237">
        <v>0</v>
      </c>
      <c r="L44" s="237">
        <v>0</v>
      </c>
      <c r="M44" s="237">
        <v>0</v>
      </c>
      <c r="N44" s="237">
        <v>17751</v>
      </c>
      <c r="O44" s="237">
        <v>0</v>
      </c>
      <c r="P44" s="237">
        <v>0</v>
      </c>
    </row>
    <row r="45" spans="1:16" s="32" customFormat="1" ht="18" customHeight="1" x14ac:dyDescent="0.15">
      <c r="A45" s="19"/>
      <c r="B45" s="43" t="s">
        <v>99</v>
      </c>
      <c r="C45" s="44" t="s">
        <v>100</v>
      </c>
      <c r="D45" s="237">
        <v>31</v>
      </c>
      <c r="E45" s="237">
        <v>988</v>
      </c>
      <c r="F45" s="237">
        <v>566881</v>
      </c>
      <c r="G45" s="237">
        <v>2544426</v>
      </c>
      <c r="H45" s="237">
        <v>4428377</v>
      </c>
      <c r="I45" s="237">
        <v>4340678</v>
      </c>
      <c r="J45" s="237">
        <v>38089</v>
      </c>
      <c r="K45" s="237">
        <v>31923</v>
      </c>
      <c r="L45" s="237">
        <v>13709</v>
      </c>
      <c r="M45" s="237">
        <v>3978</v>
      </c>
      <c r="N45" s="237">
        <v>1747527</v>
      </c>
      <c r="O45" s="237">
        <v>3901535</v>
      </c>
      <c r="P45" s="237">
        <v>1458148</v>
      </c>
    </row>
    <row r="46" spans="1:16" s="32" customFormat="1" ht="18" customHeight="1" x14ac:dyDescent="0.15">
      <c r="A46" s="19"/>
      <c r="B46" s="43" t="s">
        <v>101</v>
      </c>
      <c r="C46" s="44" t="s">
        <v>102</v>
      </c>
      <c r="D46" s="237">
        <v>20</v>
      </c>
      <c r="E46" s="237">
        <v>473</v>
      </c>
      <c r="F46" s="237">
        <v>243565</v>
      </c>
      <c r="G46" s="237">
        <v>857709</v>
      </c>
      <c r="H46" s="237">
        <v>1471417</v>
      </c>
      <c r="I46" s="237">
        <v>1404605</v>
      </c>
      <c r="J46" s="237">
        <v>15988</v>
      </c>
      <c r="K46" s="237">
        <v>8065</v>
      </c>
      <c r="L46" s="237">
        <v>36438</v>
      </c>
      <c r="M46" s="237">
        <v>6321</v>
      </c>
      <c r="N46" s="237">
        <v>568433</v>
      </c>
      <c r="O46" s="237">
        <v>639505</v>
      </c>
      <c r="P46" s="237">
        <v>243933</v>
      </c>
    </row>
    <row r="47" spans="1:16" s="32" customFormat="1" ht="18" customHeight="1" x14ac:dyDescent="0.15">
      <c r="A47" s="19"/>
      <c r="B47" s="43" t="s">
        <v>103</v>
      </c>
      <c r="C47" s="44" t="s">
        <v>104</v>
      </c>
      <c r="D47" s="237">
        <v>132</v>
      </c>
      <c r="E47" s="237">
        <v>1992</v>
      </c>
      <c r="F47" s="237">
        <v>993591</v>
      </c>
      <c r="G47" s="237">
        <v>1762738</v>
      </c>
      <c r="H47" s="237">
        <v>4396100</v>
      </c>
      <c r="I47" s="237">
        <v>3416223</v>
      </c>
      <c r="J47" s="237">
        <v>724768</v>
      </c>
      <c r="K47" s="237">
        <v>56088</v>
      </c>
      <c r="L47" s="237">
        <v>183972</v>
      </c>
      <c r="M47" s="237">
        <v>15049</v>
      </c>
      <c r="N47" s="237">
        <v>2454720</v>
      </c>
      <c r="O47" s="237">
        <v>2408963</v>
      </c>
      <c r="P47" s="237">
        <v>1389928</v>
      </c>
    </row>
    <row r="48" spans="1:16" s="32" customFormat="1" ht="18" customHeight="1" x14ac:dyDescent="0.15">
      <c r="A48" s="19"/>
      <c r="B48" s="43" t="s">
        <v>105</v>
      </c>
      <c r="C48" s="65" t="s">
        <v>106</v>
      </c>
      <c r="D48" s="237">
        <v>8</v>
      </c>
      <c r="E48" s="237">
        <v>230</v>
      </c>
      <c r="F48" s="237">
        <v>125806</v>
      </c>
      <c r="G48" s="237">
        <v>352963</v>
      </c>
      <c r="H48" s="237">
        <v>442859</v>
      </c>
      <c r="I48" s="237">
        <v>429379</v>
      </c>
      <c r="J48" s="237">
        <v>13480</v>
      </c>
      <c r="K48" s="237">
        <v>0</v>
      </c>
      <c r="L48" s="237">
        <v>0</v>
      </c>
      <c r="M48" s="237">
        <v>0</v>
      </c>
      <c r="N48" s="237">
        <v>108657</v>
      </c>
      <c r="O48" s="237" t="s">
        <v>574</v>
      </c>
      <c r="P48" s="237" t="s">
        <v>574</v>
      </c>
    </row>
    <row r="49" spans="1:16" s="32" customFormat="1" ht="18" customHeight="1" thickBot="1" x14ac:dyDescent="0.2">
      <c r="A49" s="19"/>
      <c r="B49" s="43" t="s">
        <v>107</v>
      </c>
      <c r="C49" s="44" t="s">
        <v>108</v>
      </c>
      <c r="D49" s="237">
        <v>124</v>
      </c>
      <c r="E49" s="237">
        <v>2086</v>
      </c>
      <c r="F49" s="237">
        <v>1021482</v>
      </c>
      <c r="G49" s="237">
        <v>1828504</v>
      </c>
      <c r="H49" s="237">
        <v>3854922</v>
      </c>
      <c r="I49" s="237">
        <v>3314864</v>
      </c>
      <c r="J49" s="237">
        <v>330741</v>
      </c>
      <c r="K49" s="237">
        <v>7276</v>
      </c>
      <c r="L49" s="237">
        <v>152429</v>
      </c>
      <c r="M49" s="237">
        <v>49612</v>
      </c>
      <c r="N49" s="237">
        <v>1881261</v>
      </c>
      <c r="O49" s="237">
        <v>1436628</v>
      </c>
      <c r="P49" s="237">
        <v>671605</v>
      </c>
    </row>
    <row r="50" spans="1:16" ht="15" customHeight="1" x14ac:dyDescent="0.15">
      <c r="A50" s="366"/>
      <c r="B50" s="366"/>
      <c r="C50" s="366"/>
      <c r="D50" s="366"/>
      <c r="E50" s="366"/>
      <c r="F50" s="366"/>
      <c r="G50" s="124"/>
      <c r="H50" s="105"/>
      <c r="I50" s="66"/>
      <c r="J50" s="66"/>
      <c r="K50" s="66"/>
      <c r="L50" s="66"/>
      <c r="M50" s="66"/>
      <c r="N50" s="66"/>
      <c r="O50" s="66"/>
      <c r="P50" s="66"/>
    </row>
    <row r="51" spans="1:16" x14ac:dyDescent="0.15">
      <c r="D51" s="31"/>
      <c r="E51" s="31"/>
      <c r="F51" s="31"/>
      <c r="G51" s="31"/>
      <c r="H51" s="31"/>
    </row>
  </sheetData>
  <mergeCells count="19">
    <mergeCell ref="A50:F50"/>
    <mergeCell ref="P4:P6"/>
    <mergeCell ref="H5:H10"/>
    <mergeCell ref="I5:I10"/>
    <mergeCell ref="J5:J10"/>
    <mergeCell ref="K5:M5"/>
    <mergeCell ref="K6:K10"/>
    <mergeCell ref="L6:L10"/>
    <mergeCell ref="M6:M10"/>
    <mergeCell ref="A1:H1"/>
    <mergeCell ref="I1:P1"/>
    <mergeCell ref="A4:C10"/>
    <mergeCell ref="D4:D10"/>
    <mergeCell ref="E4:E10"/>
    <mergeCell ref="F4:F10"/>
    <mergeCell ref="G4:G10"/>
    <mergeCell ref="H4:M4"/>
    <mergeCell ref="N4:N10"/>
    <mergeCell ref="O4:O6"/>
  </mergeCells>
  <phoneticPr fontId="2"/>
  <printOptions horizontalCentered="1"/>
  <pageMargins left="0.47244094488188981" right="0.47244094488188981" top="0.47244094488188981" bottom="0.47244094488188981" header="0.39370078740157483" footer="0.11811023622047245"/>
  <pageSetup paperSize="9" scale="85" firstPageNumber="144" fitToWidth="2" orientation="portrait" r:id="rId1"/>
  <headerFooter scaleWithDoc="0" alignWithMargins="0">
    <oddFooter>&amp;C&amp;"ＭＳ Ｐ明朝,標準"- &amp;P -</oddFooter>
  </headerFooter>
  <colBreaks count="1" manualBreakCount="1">
    <brk id="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55"/>
  <sheetViews>
    <sheetView zoomScaleNormal="100" zoomScaleSheetLayoutView="100" workbookViewId="0">
      <selection sqref="A1:H1"/>
    </sheetView>
  </sheetViews>
  <sheetFormatPr defaultRowHeight="13.5" x14ac:dyDescent="0.15"/>
  <cols>
    <col min="1" max="1" width="2.125" style="23" customWidth="1"/>
    <col min="2" max="2" width="4.125" style="33" customWidth="1"/>
    <col min="3" max="3" width="39.5" style="23" customWidth="1"/>
    <col min="4" max="5" width="10.625" style="23" customWidth="1"/>
    <col min="6" max="8" width="13.875" style="23" customWidth="1"/>
    <col min="9" max="10" width="13.75" style="23" customWidth="1"/>
    <col min="11" max="13" width="13.625" style="23" customWidth="1"/>
    <col min="14" max="16" width="13.875" style="23" customWidth="1"/>
    <col min="17" max="16384" width="9" style="23"/>
  </cols>
  <sheetData>
    <row r="1" spans="1:17" ht="18.75" x14ac:dyDescent="0.15">
      <c r="A1" s="315" t="s">
        <v>378</v>
      </c>
      <c r="B1" s="315"/>
      <c r="C1" s="315"/>
      <c r="D1" s="315"/>
      <c r="E1" s="315"/>
      <c r="F1" s="315"/>
      <c r="G1" s="315"/>
      <c r="H1" s="315"/>
      <c r="I1" s="317" t="s">
        <v>379</v>
      </c>
      <c r="J1" s="317"/>
      <c r="K1" s="317"/>
      <c r="L1" s="317"/>
      <c r="M1" s="317"/>
      <c r="N1" s="317"/>
      <c r="O1" s="317"/>
      <c r="P1" s="317"/>
    </row>
    <row r="2" spans="1:17" ht="18.75" x14ac:dyDescent="0.15">
      <c r="H2" s="28"/>
    </row>
    <row r="3" spans="1:17" s="32" customFormat="1" ht="12.75" thickBot="1" x14ac:dyDescent="0.2">
      <c r="A3" s="32" t="s">
        <v>194</v>
      </c>
      <c r="B3" s="34"/>
      <c r="P3" s="25" t="s">
        <v>571</v>
      </c>
    </row>
    <row r="4" spans="1:17" ht="17.25" customHeight="1" x14ac:dyDescent="0.15">
      <c r="A4" s="417" t="s">
        <v>227</v>
      </c>
      <c r="B4" s="417"/>
      <c r="C4" s="418"/>
      <c r="D4" s="423" t="s">
        <v>199</v>
      </c>
      <c r="E4" s="423" t="s">
        <v>162</v>
      </c>
      <c r="F4" s="424" t="s">
        <v>223</v>
      </c>
      <c r="G4" s="424" t="s">
        <v>224</v>
      </c>
      <c r="H4" s="376" t="s">
        <v>333</v>
      </c>
      <c r="I4" s="377"/>
      <c r="J4" s="377"/>
      <c r="K4" s="377"/>
      <c r="L4" s="377"/>
      <c r="M4" s="425"/>
      <c r="N4" s="424" t="s">
        <v>222</v>
      </c>
      <c r="O4" s="333" t="s">
        <v>206</v>
      </c>
      <c r="P4" s="428" t="s">
        <v>207</v>
      </c>
    </row>
    <row r="5" spans="1:17" ht="17.25" customHeight="1" x14ac:dyDescent="0.15">
      <c r="A5" s="419"/>
      <c r="B5" s="419"/>
      <c r="C5" s="420"/>
      <c r="D5" s="363"/>
      <c r="E5" s="363"/>
      <c r="F5" s="350"/>
      <c r="G5" s="350"/>
      <c r="H5" s="362" t="s">
        <v>198</v>
      </c>
      <c r="I5" s="430" t="s">
        <v>308</v>
      </c>
      <c r="J5" s="430" t="s">
        <v>309</v>
      </c>
      <c r="K5" s="433" t="s">
        <v>463</v>
      </c>
      <c r="L5" s="434"/>
      <c r="M5" s="435"/>
      <c r="N5" s="350"/>
      <c r="O5" s="426"/>
      <c r="P5" s="429"/>
    </row>
    <row r="6" spans="1:17" ht="13.5" customHeight="1" x14ac:dyDescent="0.15">
      <c r="A6" s="419"/>
      <c r="B6" s="419"/>
      <c r="C6" s="420"/>
      <c r="D6" s="363"/>
      <c r="E6" s="363"/>
      <c r="F6" s="350"/>
      <c r="G6" s="350"/>
      <c r="H6" s="363"/>
      <c r="I6" s="431"/>
      <c r="J6" s="431"/>
      <c r="K6" s="396" t="s">
        <v>304</v>
      </c>
      <c r="L6" s="396" t="s">
        <v>305</v>
      </c>
      <c r="M6" s="396" t="s">
        <v>306</v>
      </c>
      <c r="N6" s="350"/>
      <c r="O6" s="426"/>
      <c r="P6" s="429"/>
    </row>
    <row r="7" spans="1:17" ht="13.5" customHeight="1" x14ac:dyDescent="0.15">
      <c r="A7" s="419"/>
      <c r="B7" s="419"/>
      <c r="C7" s="420"/>
      <c r="D7" s="363"/>
      <c r="E7" s="363"/>
      <c r="F7" s="350"/>
      <c r="G7" s="350"/>
      <c r="H7" s="363"/>
      <c r="I7" s="431"/>
      <c r="J7" s="431"/>
      <c r="K7" s="350"/>
      <c r="L7" s="350"/>
      <c r="M7" s="350"/>
      <c r="N7" s="350"/>
      <c r="O7" s="37" t="s">
        <v>307</v>
      </c>
      <c r="P7" s="38" t="s">
        <v>307</v>
      </c>
      <c r="Q7" s="29"/>
    </row>
    <row r="8" spans="1:17" x14ac:dyDescent="0.15">
      <c r="A8" s="419"/>
      <c r="B8" s="419"/>
      <c r="C8" s="420"/>
      <c r="D8" s="363"/>
      <c r="E8" s="363"/>
      <c r="F8" s="350"/>
      <c r="G8" s="350"/>
      <c r="H8" s="363"/>
      <c r="I8" s="431"/>
      <c r="J8" s="431"/>
      <c r="K8" s="350"/>
      <c r="L8" s="350"/>
      <c r="M8" s="350"/>
      <c r="N8" s="350"/>
      <c r="O8" s="37" t="s">
        <v>464</v>
      </c>
      <c r="P8" s="38" t="s">
        <v>464</v>
      </c>
      <c r="Q8" s="29"/>
    </row>
    <row r="9" spans="1:17" x14ac:dyDescent="0.15">
      <c r="A9" s="419"/>
      <c r="B9" s="419"/>
      <c r="C9" s="420"/>
      <c r="D9" s="363"/>
      <c r="E9" s="363"/>
      <c r="F9" s="350"/>
      <c r="G9" s="350"/>
      <c r="H9" s="363"/>
      <c r="I9" s="431"/>
      <c r="J9" s="431"/>
      <c r="K9" s="350"/>
      <c r="L9" s="350"/>
      <c r="M9" s="350"/>
      <c r="N9" s="350"/>
      <c r="O9" s="37" t="s">
        <v>465</v>
      </c>
      <c r="P9" s="38" t="s">
        <v>465</v>
      </c>
      <c r="Q9" s="29"/>
    </row>
    <row r="10" spans="1:17" ht="7.5" customHeight="1" x14ac:dyDescent="0.15">
      <c r="A10" s="421"/>
      <c r="B10" s="421"/>
      <c r="C10" s="422"/>
      <c r="D10" s="348"/>
      <c r="E10" s="348"/>
      <c r="F10" s="351"/>
      <c r="G10" s="351"/>
      <c r="H10" s="348"/>
      <c r="I10" s="432"/>
      <c r="J10" s="432"/>
      <c r="K10" s="351"/>
      <c r="L10" s="351"/>
      <c r="M10" s="351"/>
      <c r="N10" s="351"/>
      <c r="O10" s="39"/>
      <c r="P10" s="40"/>
      <c r="Q10" s="29"/>
    </row>
    <row r="11" spans="1:17" ht="15" customHeight="1" x14ac:dyDescent="0.15">
      <c r="A11" s="107"/>
      <c r="B11" s="107"/>
      <c r="C11" s="108"/>
      <c r="D11" s="235"/>
      <c r="E11" s="235"/>
      <c r="F11" s="253"/>
      <c r="G11" s="253"/>
      <c r="H11" s="235"/>
      <c r="I11" s="265"/>
      <c r="J11" s="265"/>
      <c r="K11" s="253"/>
      <c r="L11" s="253"/>
      <c r="M11" s="253"/>
      <c r="N11" s="253"/>
      <c r="O11" s="266"/>
      <c r="P11" s="266"/>
      <c r="Q11" s="29"/>
    </row>
    <row r="12" spans="1:17" s="30" customFormat="1" ht="30" customHeight="1" x14ac:dyDescent="0.15">
      <c r="B12" s="41" t="s">
        <v>405</v>
      </c>
      <c r="C12" s="42" t="s">
        <v>109</v>
      </c>
      <c r="D12" s="236">
        <v>43</v>
      </c>
      <c r="E12" s="236">
        <v>899</v>
      </c>
      <c r="F12" s="236">
        <v>413997</v>
      </c>
      <c r="G12" s="236">
        <v>620372</v>
      </c>
      <c r="H12" s="236">
        <v>1471445</v>
      </c>
      <c r="I12" s="236">
        <v>1286409</v>
      </c>
      <c r="J12" s="236">
        <v>70311</v>
      </c>
      <c r="K12" s="236">
        <v>39765</v>
      </c>
      <c r="L12" s="236">
        <v>39959</v>
      </c>
      <c r="M12" s="236">
        <v>35001</v>
      </c>
      <c r="N12" s="236">
        <v>795068</v>
      </c>
      <c r="O12" s="236">
        <v>738902</v>
      </c>
      <c r="P12" s="236">
        <v>450084</v>
      </c>
    </row>
    <row r="13" spans="1:17" s="32" customFormat="1" ht="18" customHeight="1" x14ac:dyDescent="0.15">
      <c r="A13" s="19"/>
      <c r="B13" s="43" t="s">
        <v>110</v>
      </c>
      <c r="C13" s="44" t="s">
        <v>111</v>
      </c>
      <c r="D13" s="237">
        <v>2</v>
      </c>
      <c r="E13" s="237">
        <v>57</v>
      </c>
      <c r="F13" s="237" t="s">
        <v>574</v>
      </c>
      <c r="G13" s="237" t="s">
        <v>574</v>
      </c>
      <c r="H13" s="237" t="s">
        <v>574</v>
      </c>
      <c r="I13" s="237" t="s">
        <v>574</v>
      </c>
      <c r="J13" s="237">
        <v>0</v>
      </c>
      <c r="K13" s="237">
        <v>0</v>
      </c>
      <c r="L13" s="237">
        <v>0</v>
      </c>
      <c r="M13" s="237">
        <v>0</v>
      </c>
      <c r="N13" s="237" t="s">
        <v>574</v>
      </c>
      <c r="O13" s="237" t="s">
        <v>574</v>
      </c>
      <c r="P13" s="237" t="s">
        <v>574</v>
      </c>
    </row>
    <row r="14" spans="1:17" s="32" customFormat="1" ht="18" customHeight="1" x14ac:dyDescent="0.15">
      <c r="A14" s="19"/>
      <c r="B14" s="43" t="s">
        <v>112</v>
      </c>
      <c r="C14" s="44" t="s">
        <v>113</v>
      </c>
      <c r="D14" s="237">
        <v>8</v>
      </c>
      <c r="E14" s="237">
        <v>104</v>
      </c>
      <c r="F14" s="237">
        <v>41372</v>
      </c>
      <c r="G14" s="237">
        <v>84610</v>
      </c>
      <c r="H14" s="237">
        <v>175761</v>
      </c>
      <c r="I14" s="237">
        <v>97260</v>
      </c>
      <c r="J14" s="237">
        <v>44183</v>
      </c>
      <c r="K14" s="237">
        <v>148</v>
      </c>
      <c r="L14" s="237">
        <v>17512</v>
      </c>
      <c r="M14" s="237">
        <v>16658</v>
      </c>
      <c r="N14" s="237">
        <v>85285</v>
      </c>
      <c r="O14" s="237">
        <v>0</v>
      </c>
      <c r="P14" s="237">
        <v>0</v>
      </c>
    </row>
    <row r="15" spans="1:17" s="32" customFormat="1" ht="24" x14ac:dyDescent="0.15">
      <c r="A15" s="19"/>
      <c r="B15" s="43" t="s">
        <v>114</v>
      </c>
      <c r="C15" s="44" t="s">
        <v>545</v>
      </c>
      <c r="D15" s="237">
        <v>22</v>
      </c>
      <c r="E15" s="237">
        <v>537</v>
      </c>
      <c r="F15" s="237">
        <v>268165</v>
      </c>
      <c r="G15" s="237">
        <v>354765</v>
      </c>
      <c r="H15" s="237">
        <v>968506</v>
      </c>
      <c r="I15" s="237">
        <v>891293</v>
      </c>
      <c r="J15" s="237">
        <v>20242</v>
      </c>
      <c r="K15" s="237">
        <v>38888</v>
      </c>
      <c r="L15" s="237">
        <v>5650</v>
      </c>
      <c r="M15" s="237">
        <v>12433</v>
      </c>
      <c r="N15" s="237">
        <v>574893</v>
      </c>
      <c r="O15" s="237" t="s">
        <v>574</v>
      </c>
      <c r="P15" s="237" t="s">
        <v>574</v>
      </c>
    </row>
    <row r="16" spans="1:17" s="32" customFormat="1" ht="18" customHeight="1" x14ac:dyDescent="0.15">
      <c r="A16" s="19"/>
      <c r="B16" s="43" t="s">
        <v>115</v>
      </c>
      <c r="C16" s="44" t="s">
        <v>116</v>
      </c>
      <c r="D16" s="237">
        <v>9</v>
      </c>
      <c r="E16" s="237">
        <v>176</v>
      </c>
      <c r="F16" s="237">
        <v>70461</v>
      </c>
      <c r="G16" s="237">
        <v>146900</v>
      </c>
      <c r="H16" s="237">
        <v>242006</v>
      </c>
      <c r="I16" s="237">
        <v>212684</v>
      </c>
      <c r="J16" s="237">
        <v>5886</v>
      </c>
      <c r="K16" s="237">
        <v>729</v>
      </c>
      <c r="L16" s="237">
        <v>16797</v>
      </c>
      <c r="M16" s="237">
        <v>5910</v>
      </c>
      <c r="N16" s="237">
        <v>87746</v>
      </c>
      <c r="O16" s="237" t="s">
        <v>574</v>
      </c>
      <c r="P16" s="237" t="s">
        <v>574</v>
      </c>
    </row>
    <row r="17" spans="1:16" s="32" customFormat="1" ht="18" customHeight="1" x14ac:dyDescent="0.15">
      <c r="A17" s="19"/>
      <c r="B17" s="45">
        <v>275</v>
      </c>
      <c r="C17" s="44" t="s">
        <v>556</v>
      </c>
      <c r="D17" s="237">
        <v>2</v>
      </c>
      <c r="E17" s="237">
        <v>25</v>
      </c>
      <c r="F17" s="237" t="s">
        <v>574</v>
      </c>
      <c r="G17" s="237" t="s">
        <v>574</v>
      </c>
      <c r="H17" s="237" t="s">
        <v>574</v>
      </c>
      <c r="I17" s="237" t="s">
        <v>574</v>
      </c>
      <c r="J17" s="237">
        <v>0</v>
      </c>
      <c r="K17" s="237">
        <v>0</v>
      </c>
      <c r="L17" s="237">
        <v>0</v>
      </c>
      <c r="M17" s="237">
        <v>0</v>
      </c>
      <c r="N17" s="237" t="s">
        <v>574</v>
      </c>
      <c r="O17" s="237">
        <v>0</v>
      </c>
      <c r="P17" s="237">
        <v>0</v>
      </c>
    </row>
    <row r="18" spans="1:16" ht="15" customHeight="1" x14ac:dyDescent="0.15">
      <c r="A18" s="19"/>
      <c r="B18" s="46"/>
      <c r="C18" s="47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</row>
    <row r="19" spans="1:16" s="30" customFormat="1" ht="30" customHeight="1" x14ac:dyDescent="0.15">
      <c r="B19" s="41" t="s">
        <v>406</v>
      </c>
      <c r="C19" s="42" t="s">
        <v>117</v>
      </c>
      <c r="D19" s="236">
        <v>18</v>
      </c>
      <c r="E19" s="236">
        <v>415</v>
      </c>
      <c r="F19" s="236">
        <v>166153</v>
      </c>
      <c r="G19" s="236">
        <v>263941</v>
      </c>
      <c r="H19" s="236">
        <v>508832</v>
      </c>
      <c r="I19" s="236">
        <v>383893</v>
      </c>
      <c r="J19" s="236">
        <v>71904</v>
      </c>
      <c r="K19" s="236">
        <v>0</v>
      </c>
      <c r="L19" s="236">
        <v>53035</v>
      </c>
      <c r="M19" s="236">
        <v>0</v>
      </c>
      <c r="N19" s="236">
        <v>227831</v>
      </c>
      <c r="O19" s="236">
        <v>258418</v>
      </c>
      <c r="P19" s="236">
        <v>121740</v>
      </c>
    </row>
    <row r="20" spans="1:16" s="32" customFormat="1" ht="18" customHeight="1" x14ac:dyDescent="0.15">
      <c r="B20" s="53" t="s">
        <v>565</v>
      </c>
      <c r="C20" s="44" t="s">
        <v>566</v>
      </c>
      <c r="D20" s="237">
        <v>1</v>
      </c>
      <c r="E20" s="237">
        <v>16</v>
      </c>
      <c r="F20" s="237" t="s">
        <v>574</v>
      </c>
      <c r="G20" s="237" t="s">
        <v>574</v>
      </c>
      <c r="H20" s="237" t="s">
        <v>574</v>
      </c>
      <c r="I20" s="237" t="s">
        <v>574</v>
      </c>
      <c r="J20" s="237">
        <v>0</v>
      </c>
      <c r="K20" s="237">
        <v>0</v>
      </c>
      <c r="L20" s="237">
        <v>0</v>
      </c>
      <c r="M20" s="237">
        <v>0</v>
      </c>
      <c r="N20" s="237" t="s">
        <v>574</v>
      </c>
      <c r="O20" s="237">
        <v>0</v>
      </c>
      <c r="P20" s="237">
        <v>0</v>
      </c>
    </row>
    <row r="21" spans="1:16" s="30" customFormat="1" ht="18" customHeight="1" x14ac:dyDescent="0.15">
      <c r="A21" s="49"/>
      <c r="B21" s="43" t="s">
        <v>118</v>
      </c>
      <c r="C21" s="44" t="s">
        <v>119</v>
      </c>
      <c r="D21" s="237">
        <v>1</v>
      </c>
      <c r="E21" s="237">
        <v>6</v>
      </c>
      <c r="F21" s="237" t="s">
        <v>574</v>
      </c>
      <c r="G21" s="237" t="s">
        <v>574</v>
      </c>
      <c r="H21" s="237" t="s">
        <v>574</v>
      </c>
      <c r="I21" s="237" t="s">
        <v>574</v>
      </c>
      <c r="J21" s="237">
        <v>0</v>
      </c>
      <c r="K21" s="237">
        <v>0</v>
      </c>
      <c r="L21" s="237">
        <v>0</v>
      </c>
      <c r="M21" s="237">
        <v>0</v>
      </c>
      <c r="N21" s="237" t="s">
        <v>574</v>
      </c>
      <c r="O21" s="237">
        <v>0</v>
      </c>
      <c r="P21" s="237">
        <v>0</v>
      </c>
    </row>
    <row r="22" spans="1:16" s="32" customFormat="1" ht="18" customHeight="1" x14ac:dyDescent="0.15">
      <c r="A22" s="19"/>
      <c r="B22" s="43" t="s">
        <v>120</v>
      </c>
      <c r="C22" s="44" t="s">
        <v>121</v>
      </c>
      <c r="D22" s="237">
        <v>9</v>
      </c>
      <c r="E22" s="237">
        <v>319</v>
      </c>
      <c r="F22" s="237">
        <v>128676</v>
      </c>
      <c r="G22" s="237">
        <v>212648</v>
      </c>
      <c r="H22" s="237">
        <v>399634</v>
      </c>
      <c r="I22" s="237">
        <v>294026</v>
      </c>
      <c r="J22" s="237">
        <v>52953</v>
      </c>
      <c r="K22" s="237">
        <v>0</v>
      </c>
      <c r="L22" s="237">
        <v>52655</v>
      </c>
      <c r="M22" s="237">
        <v>0</v>
      </c>
      <c r="N22" s="237">
        <v>174462</v>
      </c>
      <c r="O22" s="237">
        <v>258418</v>
      </c>
      <c r="P22" s="237">
        <v>121740</v>
      </c>
    </row>
    <row r="23" spans="1:16" s="32" customFormat="1" ht="18" customHeight="1" x14ac:dyDescent="0.15">
      <c r="A23" s="19"/>
      <c r="B23" s="43" t="s">
        <v>122</v>
      </c>
      <c r="C23" s="44" t="s">
        <v>123</v>
      </c>
      <c r="D23" s="237">
        <v>7</v>
      </c>
      <c r="E23" s="237">
        <v>74</v>
      </c>
      <c r="F23" s="237" t="s">
        <v>574</v>
      </c>
      <c r="G23" s="237" t="s">
        <v>574</v>
      </c>
      <c r="H23" s="237" t="s">
        <v>574</v>
      </c>
      <c r="I23" s="237" t="s">
        <v>574</v>
      </c>
      <c r="J23" s="237">
        <v>18951</v>
      </c>
      <c r="K23" s="237">
        <v>0</v>
      </c>
      <c r="L23" s="237">
        <v>380</v>
      </c>
      <c r="M23" s="237">
        <v>0</v>
      </c>
      <c r="N23" s="237" t="s">
        <v>574</v>
      </c>
      <c r="O23" s="237">
        <v>0</v>
      </c>
      <c r="P23" s="237">
        <v>0</v>
      </c>
    </row>
    <row r="24" spans="1:16" s="32" customFormat="1" ht="15" customHeight="1" x14ac:dyDescent="0.15">
      <c r="A24" s="19"/>
      <c r="B24" s="43"/>
      <c r="C24" s="44"/>
      <c r="D24" s="257"/>
      <c r="E24" s="257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9"/>
    </row>
    <row r="25" spans="1:16" s="30" customFormat="1" ht="30" customHeight="1" x14ac:dyDescent="0.15">
      <c r="B25" s="41" t="s">
        <v>407</v>
      </c>
      <c r="C25" s="42" t="s">
        <v>124</v>
      </c>
      <c r="D25" s="236">
        <v>101</v>
      </c>
      <c r="E25" s="236">
        <v>1882</v>
      </c>
      <c r="F25" s="236">
        <v>759594</v>
      </c>
      <c r="G25" s="236">
        <v>2385543</v>
      </c>
      <c r="H25" s="236">
        <v>4181899</v>
      </c>
      <c r="I25" s="236">
        <v>3763950</v>
      </c>
      <c r="J25" s="236">
        <v>177930</v>
      </c>
      <c r="K25" s="236">
        <v>22906</v>
      </c>
      <c r="L25" s="236">
        <v>181478</v>
      </c>
      <c r="M25" s="236">
        <v>35635</v>
      </c>
      <c r="N25" s="236">
        <v>1674738</v>
      </c>
      <c r="O25" s="236">
        <v>2210352</v>
      </c>
      <c r="P25" s="236">
        <v>902511</v>
      </c>
    </row>
    <row r="26" spans="1:16" s="30" customFormat="1" ht="18" customHeight="1" x14ac:dyDescent="0.15">
      <c r="A26" s="49"/>
      <c r="B26" s="43" t="s">
        <v>125</v>
      </c>
      <c r="C26" s="44" t="s">
        <v>126</v>
      </c>
      <c r="D26" s="237">
        <v>28</v>
      </c>
      <c r="E26" s="237">
        <v>504</v>
      </c>
      <c r="F26" s="237">
        <v>215037</v>
      </c>
      <c r="G26" s="237">
        <v>466105</v>
      </c>
      <c r="H26" s="237">
        <v>868790</v>
      </c>
      <c r="I26" s="237">
        <v>788938</v>
      </c>
      <c r="J26" s="237">
        <v>43203</v>
      </c>
      <c r="K26" s="237">
        <v>3373</v>
      </c>
      <c r="L26" s="237">
        <v>415</v>
      </c>
      <c r="M26" s="237">
        <v>32861</v>
      </c>
      <c r="N26" s="237">
        <v>373342</v>
      </c>
      <c r="O26" s="237">
        <v>431563</v>
      </c>
      <c r="P26" s="237">
        <v>152928</v>
      </c>
    </row>
    <row r="27" spans="1:16" s="30" customFormat="1" ht="18" customHeight="1" x14ac:dyDescent="0.15">
      <c r="A27" s="49"/>
      <c r="B27" s="43" t="s">
        <v>127</v>
      </c>
      <c r="C27" s="44" t="s">
        <v>128</v>
      </c>
      <c r="D27" s="237">
        <v>9</v>
      </c>
      <c r="E27" s="237">
        <v>222</v>
      </c>
      <c r="F27" s="237">
        <v>89952</v>
      </c>
      <c r="G27" s="237">
        <v>221532</v>
      </c>
      <c r="H27" s="237">
        <v>467461</v>
      </c>
      <c r="I27" s="237">
        <v>385541</v>
      </c>
      <c r="J27" s="237">
        <v>125</v>
      </c>
      <c r="K27" s="237">
        <v>4959</v>
      </c>
      <c r="L27" s="237">
        <v>76836</v>
      </c>
      <c r="M27" s="237">
        <v>0</v>
      </c>
      <c r="N27" s="237">
        <v>231976</v>
      </c>
      <c r="O27" s="237">
        <v>279395</v>
      </c>
      <c r="P27" s="237">
        <v>174489</v>
      </c>
    </row>
    <row r="28" spans="1:16" s="30" customFormat="1" ht="18" customHeight="1" x14ac:dyDescent="0.15">
      <c r="A28" s="49"/>
      <c r="B28" s="43" t="s">
        <v>129</v>
      </c>
      <c r="C28" s="44" t="s">
        <v>130</v>
      </c>
      <c r="D28" s="237">
        <v>15</v>
      </c>
      <c r="E28" s="237">
        <v>362</v>
      </c>
      <c r="F28" s="237">
        <v>147787</v>
      </c>
      <c r="G28" s="237">
        <v>581630</v>
      </c>
      <c r="H28" s="237">
        <v>1008392</v>
      </c>
      <c r="I28" s="237">
        <v>907201</v>
      </c>
      <c r="J28" s="237">
        <v>7175</v>
      </c>
      <c r="K28" s="237">
        <v>0</v>
      </c>
      <c r="L28" s="237">
        <v>93542</v>
      </c>
      <c r="M28" s="237">
        <v>474</v>
      </c>
      <c r="N28" s="237">
        <v>402333</v>
      </c>
      <c r="O28" s="237">
        <v>658626</v>
      </c>
      <c r="P28" s="237">
        <v>293116</v>
      </c>
    </row>
    <row r="29" spans="1:16" s="30" customFormat="1" ht="18" customHeight="1" x14ac:dyDescent="0.15">
      <c r="A29" s="49"/>
      <c r="B29" s="43" t="s">
        <v>131</v>
      </c>
      <c r="C29" s="44" t="s">
        <v>132</v>
      </c>
      <c r="D29" s="237">
        <v>37</v>
      </c>
      <c r="E29" s="237">
        <v>591</v>
      </c>
      <c r="F29" s="237">
        <v>214927</v>
      </c>
      <c r="G29" s="237">
        <v>874260</v>
      </c>
      <c r="H29" s="237">
        <v>1392045</v>
      </c>
      <c r="I29" s="237">
        <v>1271138</v>
      </c>
      <c r="J29" s="237">
        <v>116531</v>
      </c>
      <c r="K29" s="237">
        <v>0</v>
      </c>
      <c r="L29" s="237">
        <v>4376</v>
      </c>
      <c r="M29" s="237">
        <v>0</v>
      </c>
      <c r="N29" s="237">
        <v>478808</v>
      </c>
      <c r="O29" s="237">
        <v>540023</v>
      </c>
      <c r="P29" s="237">
        <v>159874</v>
      </c>
    </row>
    <row r="30" spans="1:16" s="30" customFormat="1" ht="18" customHeight="1" x14ac:dyDescent="0.15">
      <c r="A30" s="49"/>
      <c r="B30" s="43" t="s">
        <v>133</v>
      </c>
      <c r="C30" s="44" t="s">
        <v>134</v>
      </c>
      <c r="D30" s="237">
        <v>1</v>
      </c>
      <c r="E30" s="237">
        <v>35</v>
      </c>
      <c r="F30" s="237" t="s">
        <v>574</v>
      </c>
      <c r="G30" s="237" t="s">
        <v>574</v>
      </c>
      <c r="H30" s="237" t="s">
        <v>574</v>
      </c>
      <c r="I30" s="237" t="s">
        <v>574</v>
      </c>
      <c r="J30" s="237">
        <v>0</v>
      </c>
      <c r="K30" s="237">
        <v>0</v>
      </c>
      <c r="L30" s="237">
        <v>0</v>
      </c>
      <c r="M30" s="237">
        <v>0</v>
      </c>
      <c r="N30" s="237" t="s">
        <v>574</v>
      </c>
      <c r="O30" s="237" t="s">
        <v>574</v>
      </c>
      <c r="P30" s="237" t="s">
        <v>574</v>
      </c>
    </row>
    <row r="31" spans="1:16" s="30" customFormat="1" ht="18" customHeight="1" x14ac:dyDescent="0.15">
      <c r="A31" s="49"/>
      <c r="B31" s="43" t="s">
        <v>135</v>
      </c>
      <c r="C31" s="44" t="s">
        <v>136</v>
      </c>
      <c r="D31" s="237">
        <v>4</v>
      </c>
      <c r="E31" s="237">
        <v>29</v>
      </c>
      <c r="F31" s="237">
        <v>13018</v>
      </c>
      <c r="G31" s="237">
        <v>30785</v>
      </c>
      <c r="H31" s="237">
        <v>54613</v>
      </c>
      <c r="I31" s="237">
        <v>46109</v>
      </c>
      <c r="J31" s="237">
        <v>2793</v>
      </c>
      <c r="K31" s="237">
        <v>154</v>
      </c>
      <c r="L31" s="237">
        <v>5557</v>
      </c>
      <c r="M31" s="237">
        <v>0</v>
      </c>
      <c r="N31" s="237">
        <v>21961</v>
      </c>
      <c r="O31" s="237">
        <v>0</v>
      </c>
      <c r="P31" s="237">
        <v>0</v>
      </c>
    </row>
    <row r="32" spans="1:16" s="30" customFormat="1" ht="18" customHeight="1" x14ac:dyDescent="0.15">
      <c r="A32" s="49"/>
      <c r="B32" s="43" t="s">
        <v>137</v>
      </c>
      <c r="C32" s="44" t="s">
        <v>138</v>
      </c>
      <c r="D32" s="237">
        <v>3</v>
      </c>
      <c r="E32" s="237">
        <v>19</v>
      </c>
      <c r="F32" s="237">
        <v>6326</v>
      </c>
      <c r="G32" s="237">
        <v>16402</v>
      </c>
      <c r="H32" s="237">
        <v>30163</v>
      </c>
      <c r="I32" s="237">
        <v>27863</v>
      </c>
      <c r="J32" s="237">
        <v>0</v>
      </c>
      <c r="K32" s="237">
        <v>0</v>
      </c>
      <c r="L32" s="237">
        <v>0</v>
      </c>
      <c r="M32" s="237">
        <v>2300</v>
      </c>
      <c r="N32" s="237">
        <v>12702</v>
      </c>
      <c r="O32" s="237">
        <v>0</v>
      </c>
      <c r="P32" s="237">
        <v>0</v>
      </c>
    </row>
    <row r="33" spans="1:16" s="30" customFormat="1" ht="18" customHeight="1" x14ac:dyDescent="0.15">
      <c r="A33" s="49"/>
      <c r="B33" s="43" t="s">
        <v>139</v>
      </c>
      <c r="C33" s="44" t="s">
        <v>140</v>
      </c>
      <c r="D33" s="237">
        <v>4</v>
      </c>
      <c r="E33" s="237">
        <v>120</v>
      </c>
      <c r="F33" s="237" t="s">
        <v>574</v>
      </c>
      <c r="G33" s="237" t="s">
        <v>574</v>
      </c>
      <c r="H33" s="237" t="s">
        <v>574</v>
      </c>
      <c r="I33" s="237" t="s">
        <v>574</v>
      </c>
      <c r="J33" s="237">
        <v>8103</v>
      </c>
      <c r="K33" s="237">
        <v>14420</v>
      </c>
      <c r="L33" s="237">
        <v>752</v>
      </c>
      <c r="M33" s="237">
        <v>0</v>
      </c>
      <c r="N33" s="237" t="s">
        <v>574</v>
      </c>
      <c r="O33" s="237" t="s">
        <v>574</v>
      </c>
      <c r="P33" s="237" t="s">
        <v>574</v>
      </c>
    </row>
    <row r="34" spans="1:16" s="30" customFormat="1" ht="15" customHeight="1" x14ac:dyDescent="0.15">
      <c r="A34" s="49"/>
      <c r="B34" s="43"/>
      <c r="C34" s="44"/>
      <c r="D34" s="257"/>
      <c r="E34" s="257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9"/>
    </row>
    <row r="35" spans="1:16" s="30" customFormat="1" ht="30" customHeight="1" x14ac:dyDescent="0.15">
      <c r="B35" s="41" t="s">
        <v>408</v>
      </c>
      <c r="C35" s="42" t="s">
        <v>141</v>
      </c>
      <c r="D35" s="236">
        <v>5</v>
      </c>
      <c r="E35" s="236">
        <v>72</v>
      </c>
      <c r="F35" s="236" t="s">
        <v>574</v>
      </c>
      <c r="G35" s="236" t="s">
        <v>574</v>
      </c>
      <c r="H35" s="236" t="s">
        <v>574</v>
      </c>
      <c r="I35" s="236" t="s">
        <v>574</v>
      </c>
      <c r="J35" s="236">
        <v>9625</v>
      </c>
      <c r="K35" s="236">
        <v>9687</v>
      </c>
      <c r="L35" s="236">
        <v>28061</v>
      </c>
      <c r="M35" s="236">
        <v>515</v>
      </c>
      <c r="N35" s="236" t="s">
        <v>574</v>
      </c>
      <c r="O35" s="236">
        <v>0</v>
      </c>
      <c r="P35" s="236">
        <v>0</v>
      </c>
    </row>
    <row r="36" spans="1:16" s="32" customFormat="1" ht="18" customHeight="1" x14ac:dyDescent="0.15">
      <c r="A36" s="19"/>
      <c r="B36" s="50" t="s">
        <v>409</v>
      </c>
      <c r="C36" s="44" t="s">
        <v>142</v>
      </c>
      <c r="D36" s="237">
        <v>2</v>
      </c>
      <c r="E36" s="237">
        <v>20</v>
      </c>
      <c r="F36" s="237" t="s">
        <v>574</v>
      </c>
      <c r="G36" s="237" t="s">
        <v>574</v>
      </c>
      <c r="H36" s="237" t="s">
        <v>574</v>
      </c>
      <c r="I36" s="237" t="s">
        <v>574</v>
      </c>
      <c r="J36" s="237" t="s">
        <v>574</v>
      </c>
      <c r="K36" s="237">
        <v>0</v>
      </c>
      <c r="L36" s="237" t="s">
        <v>574</v>
      </c>
      <c r="M36" s="237">
        <v>0</v>
      </c>
      <c r="N36" s="237" t="s">
        <v>574</v>
      </c>
      <c r="O36" s="237">
        <v>0</v>
      </c>
      <c r="P36" s="237">
        <v>0</v>
      </c>
    </row>
    <row r="37" spans="1:16" s="32" customFormat="1" ht="18" customHeight="1" x14ac:dyDescent="0.15">
      <c r="A37" s="19"/>
      <c r="B37" s="50" t="s">
        <v>410</v>
      </c>
      <c r="C37" s="44" t="s">
        <v>143</v>
      </c>
      <c r="D37" s="237">
        <v>3</v>
      </c>
      <c r="E37" s="237">
        <v>52</v>
      </c>
      <c r="F37" s="237">
        <v>13944</v>
      </c>
      <c r="G37" s="237">
        <v>166865</v>
      </c>
      <c r="H37" s="237">
        <v>273190</v>
      </c>
      <c r="I37" s="237">
        <v>237534</v>
      </c>
      <c r="J37" s="237" t="s">
        <v>574</v>
      </c>
      <c r="K37" s="237">
        <v>9687</v>
      </c>
      <c r="L37" s="237" t="s">
        <v>574</v>
      </c>
      <c r="M37" s="237">
        <v>515</v>
      </c>
      <c r="N37" s="237">
        <v>97996</v>
      </c>
      <c r="O37" s="237">
        <v>0</v>
      </c>
      <c r="P37" s="237">
        <v>0</v>
      </c>
    </row>
    <row r="38" spans="1:16" s="32" customFormat="1" ht="15" customHeight="1" x14ac:dyDescent="0.15">
      <c r="A38" s="19"/>
      <c r="B38" s="50"/>
      <c r="C38" s="44"/>
      <c r="D38" s="257"/>
      <c r="E38" s="257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9"/>
    </row>
    <row r="39" spans="1:16" s="30" customFormat="1" ht="30" customHeight="1" x14ac:dyDescent="0.15">
      <c r="A39" s="51"/>
      <c r="B39" s="52" t="s">
        <v>411</v>
      </c>
      <c r="C39" s="42" t="s">
        <v>144</v>
      </c>
      <c r="D39" s="236">
        <v>62</v>
      </c>
      <c r="E39" s="236">
        <v>2920</v>
      </c>
      <c r="F39" s="236">
        <v>1448352</v>
      </c>
      <c r="G39" s="236">
        <v>5297533</v>
      </c>
      <c r="H39" s="236">
        <v>7432907</v>
      </c>
      <c r="I39" s="236">
        <v>6270778</v>
      </c>
      <c r="J39" s="236">
        <v>524806</v>
      </c>
      <c r="K39" s="236">
        <v>25819</v>
      </c>
      <c r="L39" s="236">
        <v>525594</v>
      </c>
      <c r="M39" s="236">
        <v>85910</v>
      </c>
      <c r="N39" s="236">
        <v>2029410</v>
      </c>
      <c r="O39" s="236">
        <v>6890597</v>
      </c>
      <c r="P39" s="236">
        <v>2347977</v>
      </c>
    </row>
    <row r="40" spans="1:16" s="30" customFormat="1" ht="18" customHeight="1" x14ac:dyDescent="0.15">
      <c r="B40" s="53" t="s">
        <v>145</v>
      </c>
      <c r="C40" s="44" t="s">
        <v>146</v>
      </c>
      <c r="D40" s="237">
        <v>37</v>
      </c>
      <c r="E40" s="237">
        <v>1159</v>
      </c>
      <c r="F40" s="237">
        <v>534299</v>
      </c>
      <c r="G40" s="237">
        <v>1602909</v>
      </c>
      <c r="H40" s="237">
        <v>2627545</v>
      </c>
      <c r="I40" s="237">
        <v>2312453</v>
      </c>
      <c r="J40" s="237">
        <v>301778</v>
      </c>
      <c r="K40" s="237">
        <v>0</v>
      </c>
      <c r="L40" s="237">
        <v>7851</v>
      </c>
      <c r="M40" s="237">
        <v>5463</v>
      </c>
      <c r="N40" s="237">
        <v>984155</v>
      </c>
      <c r="O40" s="237">
        <v>1959750</v>
      </c>
      <c r="P40" s="237">
        <v>561209</v>
      </c>
    </row>
    <row r="41" spans="1:16" s="32" customFormat="1" ht="18" customHeight="1" x14ac:dyDescent="0.15">
      <c r="A41" s="19"/>
      <c r="B41" s="43" t="s">
        <v>147</v>
      </c>
      <c r="C41" s="44" t="s">
        <v>148</v>
      </c>
      <c r="D41" s="237">
        <v>10</v>
      </c>
      <c r="E41" s="237">
        <v>1249</v>
      </c>
      <c r="F41" s="237">
        <v>675700</v>
      </c>
      <c r="G41" s="237">
        <v>2554072</v>
      </c>
      <c r="H41" s="237">
        <v>2966568</v>
      </c>
      <c r="I41" s="237">
        <v>2669975</v>
      </c>
      <c r="J41" s="237">
        <v>192459</v>
      </c>
      <c r="K41" s="237">
        <v>24786</v>
      </c>
      <c r="L41" s="237">
        <v>0</v>
      </c>
      <c r="M41" s="237">
        <v>79348</v>
      </c>
      <c r="N41" s="237">
        <v>394814</v>
      </c>
      <c r="O41" s="237">
        <v>3747906</v>
      </c>
      <c r="P41" s="237">
        <v>1229914</v>
      </c>
    </row>
    <row r="42" spans="1:16" s="32" customFormat="1" ht="18" customHeight="1" x14ac:dyDescent="0.15">
      <c r="A42" s="19"/>
      <c r="B42" s="43" t="s">
        <v>149</v>
      </c>
      <c r="C42" s="44" t="s">
        <v>150</v>
      </c>
      <c r="D42" s="237">
        <v>4</v>
      </c>
      <c r="E42" s="237">
        <v>115</v>
      </c>
      <c r="F42" s="237">
        <v>54658</v>
      </c>
      <c r="G42" s="237">
        <v>686784</v>
      </c>
      <c r="H42" s="237">
        <v>948844</v>
      </c>
      <c r="I42" s="237">
        <v>423948</v>
      </c>
      <c r="J42" s="237">
        <v>7175</v>
      </c>
      <c r="K42" s="237">
        <v>0</v>
      </c>
      <c r="L42" s="237">
        <v>517721</v>
      </c>
      <c r="M42" s="237">
        <v>0</v>
      </c>
      <c r="N42" s="237">
        <v>242906</v>
      </c>
      <c r="O42" s="237" t="s">
        <v>574</v>
      </c>
      <c r="P42" s="237" t="s">
        <v>574</v>
      </c>
    </row>
    <row r="43" spans="1:16" s="32" customFormat="1" ht="18" customHeight="1" x14ac:dyDescent="0.15">
      <c r="A43" s="19"/>
      <c r="B43" s="43" t="s">
        <v>412</v>
      </c>
      <c r="C43" s="44" t="s">
        <v>384</v>
      </c>
      <c r="D43" s="237">
        <v>1</v>
      </c>
      <c r="E43" s="237">
        <v>20</v>
      </c>
      <c r="F43" s="237" t="s">
        <v>574</v>
      </c>
      <c r="G43" s="237" t="s">
        <v>574</v>
      </c>
      <c r="H43" s="237" t="s">
        <v>574</v>
      </c>
      <c r="I43" s="237" t="s">
        <v>574</v>
      </c>
      <c r="J43" s="237" t="s">
        <v>574</v>
      </c>
      <c r="K43" s="237">
        <v>0</v>
      </c>
      <c r="L43" s="237" t="s">
        <v>574</v>
      </c>
      <c r="M43" s="237">
        <v>0</v>
      </c>
      <c r="N43" s="237" t="s">
        <v>574</v>
      </c>
      <c r="O43" s="237">
        <v>0</v>
      </c>
      <c r="P43" s="237">
        <v>0</v>
      </c>
    </row>
    <row r="44" spans="1:16" s="32" customFormat="1" ht="18" customHeight="1" x14ac:dyDescent="0.15">
      <c r="A44" s="19"/>
      <c r="B44" s="43" t="s">
        <v>151</v>
      </c>
      <c r="C44" s="44" t="s">
        <v>152</v>
      </c>
      <c r="D44" s="237">
        <v>10</v>
      </c>
      <c r="E44" s="237">
        <v>377</v>
      </c>
      <c r="F44" s="237" t="s">
        <v>574</v>
      </c>
      <c r="G44" s="237" t="s">
        <v>574</v>
      </c>
      <c r="H44" s="237" t="s">
        <v>574</v>
      </c>
      <c r="I44" s="237" t="s">
        <v>574</v>
      </c>
      <c r="J44" s="237" t="s">
        <v>574</v>
      </c>
      <c r="K44" s="237">
        <v>1033</v>
      </c>
      <c r="L44" s="237" t="s">
        <v>574</v>
      </c>
      <c r="M44" s="237">
        <v>1099</v>
      </c>
      <c r="N44" s="237" t="s">
        <v>574</v>
      </c>
      <c r="O44" s="237" t="s">
        <v>574</v>
      </c>
      <c r="P44" s="237" t="s">
        <v>574</v>
      </c>
    </row>
    <row r="45" spans="1:16" s="32" customFormat="1" ht="15" customHeight="1" x14ac:dyDescent="0.15">
      <c r="A45" s="19"/>
      <c r="B45" s="43"/>
      <c r="C45" s="44"/>
      <c r="D45" s="257"/>
      <c r="E45" s="257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9"/>
    </row>
    <row r="46" spans="1:16" s="30" customFormat="1" ht="30" customHeight="1" x14ac:dyDescent="0.15">
      <c r="A46" s="51"/>
      <c r="B46" s="54" t="s">
        <v>413</v>
      </c>
      <c r="C46" s="42" t="s">
        <v>301</v>
      </c>
      <c r="D46" s="264">
        <v>91</v>
      </c>
      <c r="E46" s="264">
        <v>1741</v>
      </c>
      <c r="F46" s="264">
        <v>638672</v>
      </c>
      <c r="G46" s="264">
        <v>1983262</v>
      </c>
      <c r="H46" s="264">
        <v>3796840</v>
      </c>
      <c r="I46" s="264">
        <v>2923904</v>
      </c>
      <c r="J46" s="264">
        <v>24128</v>
      </c>
      <c r="K46" s="264">
        <v>0</v>
      </c>
      <c r="L46" s="264">
        <v>813037</v>
      </c>
      <c r="M46" s="264">
        <v>35771</v>
      </c>
      <c r="N46" s="264">
        <v>1704447</v>
      </c>
      <c r="O46" s="264">
        <v>1758887</v>
      </c>
      <c r="P46" s="264">
        <v>1080935</v>
      </c>
    </row>
    <row r="47" spans="1:16" s="30" customFormat="1" ht="24" x14ac:dyDescent="0.15">
      <c r="B47" s="53" t="s">
        <v>153</v>
      </c>
      <c r="C47" s="55" t="s">
        <v>546</v>
      </c>
      <c r="D47" s="237">
        <v>10</v>
      </c>
      <c r="E47" s="237">
        <v>178</v>
      </c>
      <c r="F47" s="237">
        <v>67003</v>
      </c>
      <c r="G47" s="237">
        <v>236139</v>
      </c>
      <c r="H47" s="237">
        <v>583141</v>
      </c>
      <c r="I47" s="237">
        <v>275576</v>
      </c>
      <c r="J47" s="237">
        <v>0</v>
      </c>
      <c r="K47" s="237">
        <v>0</v>
      </c>
      <c r="L47" s="237">
        <v>307565</v>
      </c>
      <c r="M47" s="237">
        <v>0</v>
      </c>
      <c r="N47" s="237">
        <v>336368</v>
      </c>
      <c r="O47" s="237" t="s">
        <v>574</v>
      </c>
      <c r="P47" s="237" t="s">
        <v>574</v>
      </c>
    </row>
    <row r="48" spans="1:16" s="30" customFormat="1" ht="18" customHeight="1" x14ac:dyDescent="0.15">
      <c r="B48" s="53" t="s">
        <v>567</v>
      </c>
      <c r="C48" s="55" t="s">
        <v>568</v>
      </c>
      <c r="D48" s="237">
        <v>1</v>
      </c>
      <c r="E48" s="237">
        <v>6</v>
      </c>
      <c r="F48" s="237" t="s">
        <v>574</v>
      </c>
      <c r="G48" s="237" t="s">
        <v>574</v>
      </c>
      <c r="H48" s="237" t="s">
        <v>574</v>
      </c>
      <c r="I48" s="237" t="s">
        <v>574</v>
      </c>
      <c r="J48" s="237">
        <v>0</v>
      </c>
      <c r="K48" s="237">
        <v>0</v>
      </c>
      <c r="L48" s="237">
        <v>0</v>
      </c>
      <c r="M48" s="237">
        <v>0</v>
      </c>
      <c r="N48" s="237" t="s">
        <v>574</v>
      </c>
      <c r="O48" s="237">
        <v>0</v>
      </c>
      <c r="P48" s="237">
        <v>0</v>
      </c>
    </row>
    <row r="49" spans="1:16" s="30" customFormat="1" ht="18" customHeight="1" x14ac:dyDescent="0.15">
      <c r="B49" s="53" t="s">
        <v>575</v>
      </c>
      <c r="C49" s="55" t="s">
        <v>576</v>
      </c>
      <c r="D49" s="237">
        <v>1</v>
      </c>
      <c r="E49" s="237">
        <v>8</v>
      </c>
      <c r="F49" s="237" t="s">
        <v>574</v>
      </c>
      <c r="G49" s="237" t="s">
        <v>574</v>
      </c>
      <c r="H49" s="237" t="s">
        <v>574</v>
      </c>
      <c r="I49" s="237" t="s">
        <v>574</v>
      </c>
      <c r="J49" s="237">
        <v>0</v>
      </c>
      <c r="K49" s="237">
        <v>0</v>
      </c>
      <c r="L49" s="237" t="s">
        <v>574</v>
      </c>
      <c r="M49" s="237">
        <v>0</v>
      </c>
      <c r="N49" s="237" t="s">
        <v>574</v>
      </c>
      <c r="O49" s="237">
        <v>0</v>
      </c>
      <c r="P49" s="237">
        <v>0</v>
      </c>
    </row>
    <row r="50" spans="1:16" s="32" customFormat="1" ht="18" customHeight="1" x14ac:dyDescent="0.15">
      <c r="A50" s="19"/>
      <c r="B50" s="43" t="s">
        <v>154</v>
      </c>
      <c r="C50" s="56" t="s">
        <v>155</v>
      </c>
      <c r="D50" s="237">
        <v>17</v>
      </c>
      <c r="E50" s="237">
        <v>201</v>
      </c>
      <c r="F50" s="237">
        <v>65825</v>
      </c>
      <c r="G50" s="237">
        <v>100685</v>
      </c>
      <c r="H50" s="237">
        <v>187396</v>
      </c>
      <c r="I50" s="237">
        <v>178011</v>
      </c>
      <c r="J50" s="237">
        <v>3181</v>
      </c>
      <c r="K50" s="237">
        <v>0</v>
      </c>
      <c r="L50" s="237">
        <v>6204</v>
      </c>
      <c r="M50" s="237">
        <v>0</v>
      </c>
      <c r="N50" s="237">
        <v>81119</v>
      </c>
      <c r="O50" s="237" t="s">
        <v>574</v>
      </c>
      <c r="P50" s="237" t="s">
        <v>574</v>
      </c>
    </row>
    <row r="51" spans="1:16" s="32" customFormat="1" ht="18" customHeight="1" x14ac:dyDescent="0.15">
      <c r="A51" s="19"/>
      <c r="B51" s="43" t="s">
        <v>156</v>
      </c>
      <c r="C51" s="44" t="s">
        <v>157</v>
      </c>
      <c r="D51" s="237">
        <v>15</v>
      </c>
      <c r="E51" s="237">
        <v>608</v>
      </c>
      <c r="F51" s="237">
        <v>218817</v>
      </c>
      <c r="G51" s="237">
        <v>746989</v>
      </c>
      <c r="H51" s="237">
        <v>1385888</v>
      </c>
      <c r="I51" s="237">
        <v>1378063</v>
      </c>
      <c r="J51" s="237">
        <v>7125</v>
      </c>
      <c r="K51" s="237">
        <v>0</v>
      </c>
      <c r="L51" s="237">
        <v>700</v>
      </c>
      <c r="M51" s="237">
        <v>0</v>
      </c>
      <c r="N51" s="237">
        <v>601983</v>
      </c>
      <c r="O51" s="237">
        <v>1247705</v>
      </c>
      <c r="P51" s="237">
        <v>543182</v>
      </c>
    </row>
    <row r="52" spans="1:16" s="32" customFormat="1" ht="18" customHeight="1" x14ac:dyDescent="0.15">
      <c r="A52" s="19"/>
      <c r="B52" s="43" t="s">
        <v>158</v>
      </c>
      <c r="C52" s="44" t="s">
        <v>159</v>
      </c>
      <c r="D52" s="237">
        <v>16</v>
      </c>
      <c r="E52" s="237">
        <v>253</v>
      </c>
      <c r="F52" s="237">
        <v>87234</v>
      </c>
      <c r="G52" s="237">
        <v>213426</v>
      </c>
      <c r="H52" s="237">
        <v>456598</v>
      </c>
      <c r="I52" s="237">
        <v>436670</v>
      </c>
      <c r="J52" s="237">
        <v>13132</v>
      </c>
      <c r="K52" s="237">
        <v>0</v>
      </c>
      <c r="L52" s="237">
        <v>6796</v>
      </c>
      <c r="M52" s="237">
        <v>0</v>
      </c>
      <c r="N52" s="237">
        <v>224623</v>
      </c>
      <c r="O52" s="237" t="s">
        <v>574</v>
      </c>
      <c r="P52" s="237" t="s">
        <v>574</v>
      </c>
    </row>
    <row r="53" spans="1:16" s="32" customFormat="1" ht="18" customHeight="1" thickBot="1" x14ac:dyDescent="0.2">
      <c r="A53" s="77"/>
      <c r="B53" s="201" t="s">
        <v>160</v>
      </c>
      <c r="C53" s="202" t="s">
        <v>161</v>
      </c>
      <c r="D53" s="261">
        <v>31</v>
      </c>
      <c r="E53" s="261">
        <v>487</v>
      </c>
      <c r="F53" s="261" t="s">
        <v>574</v>
      </c>
      <c r="G53" s="261" t="s">
        <v>574</v>
      </c>
      <c r="H53" s="261" t="s">
        <v>574</v>
      </c>
      <c r="I53" s="261" t="s">
        <v>574</v>
      </c>
      <c r="J53" s="261">
        <v>690</v>
      </c>
      <c r="K53" s="261">
        <v>0</v>
      </c>
      <c r="L53" s="261" t="s">
        <v>574</v>
      </c>
      <c r="M53" s="261">
        <v>35771</v>
      </c>
      <c r="N53" s="261" t="s">
        <v>574</v>
      </c>
      <c r="O53" s="261">
        <v>232779</v>
      </c>
      <c r="P53" s="261">
        <v>212362</v>
      </c>
    </row>
    <row r="54" spans="1:16" ht="15" customHeight="1" x14ac:dyDescent="0.15">
      <c r="A54" s="427"/>
      <c r="B54" s="427"/>
      <c r="C54" s="427"/>
      <c r="D54" s="427"/>
      <c r="E54" s="427"/>
      <c r="F54" s="427"/>
      <c r="G54" s="25"/>
      <c r="H54" s="25"/>
      <c r="I54" s="31"/>
      <c r="J54" s="31"/>
      <c r="K54" s="31"/>
      <c r="L54" s="31"/>
      <c r="M54" s="31"/>
      <c r="N54" s="31"/>
      <c r="O54" s="31"/>
      <c r="P54" s="31"/>
    </row>
    <row r="55" spans="1:16" x14ac:dyDescent="0.15">
      <c r="D55" s="25"/>
      <c r="E55" s="25"/>
      <c r="F55" s="25"/>
      <c r="G55" s="25"/>
      <c r="H55" s="25"/>
    </row>
  </sheetData>
  <mergeCells count="19">
    <mergeCell ref="A54:F54"/>
    <mergeCell ref="P4:P6"/>
    <mergeCell ref="H5:H10"/>
    <mergeCell ref="I5:I10"/>
    <mergeCell ref="J5:J10"/>
    <mergeCell ref="K5:M5"/>
    <mergeCell ref="K6:K10"/>
    <mergeCell ref="L6:L10"/>
    <mergeCell ref="M6:M10"/>
    <mergeCell ref="A1:H1"/>
    <mergeCell ref="I1:P1"/>
    <mergeCell ref="A4:C10"/>
    <mergeCell ref="D4:D10"/>
    <mergeCell ref="E4:E10"/>
    <mergeCell ref="F4:F10"/>
    <mergeCell ref="G4:G10"/>
    <mergeCell ref="H4:M4"/>
    <mergeCell ref="N4:N10"/>
    <mergeCell ref="O4:O6"/>
  </mergeCells>
  <phoneticPr fontId="2"/>
  <printOptions horizontalCentered="1"/>
  <pageMargins left="0.47244094488188981" right="0.47244094488188981" top="0.47244094488188981" bottom="0.47244094488188981" header="0.39370078740157483" footer="0.11811023622047245"/>
  <pageSetup paperSize="9" scale="85" firstPageNumber="146" fitToWidth="2" orientation="portrait" r:id="rId1"/>
  <headerFooter scaleWithDoc="0" alignWithMargins="0">
    <oddFooter>&amp;C&amp;"ＭＳ Ｐ明朝,標準"- &amp;P -</oddFooter>
  </headerFooter>
  <colBreaks count="1" manualBreakCount="1">
    <brk id="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zoomScaleNormal="100" zoomScaleSheetLayoutView="100" workbookViewId="0">
      <selection sqref="A1:K1"/>
    </sheetView>
  </sheetViews>
  <sheetFormatPr defaultRowHeight="13.5" x14ac:dyDescent="0.15"/>
  <cols>
    <col min="1" max="1" width="9" style="1"/>
    <col min="2" max="2" width="12.875" style="1" customWidth="1"/>
    <col min="3" max="8" width="11.625" style="1" customWidth="1"/>
    <col min="9" max="9" width="20.875" style="1" customWidth="1"/>
    <col min="10" max="11" width="11.625" style="1" customWidth="1"/>
    <col min="12" max="16384" width="9" style="1"/>
  </cols>
  <sheetData>
    <row r="1" spans="1:11" ht="21" customHeight="1" x14ac:dyDescent="0.15">
      <c r="A1" s="438" t="s">
        <v>356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</row>
    <row r="2" spans="1:11" s="2" customFormat="1" ht="7.5" customHeight="1" x14ac:dyDescent="0.15"/>
    <row r="3" spans="1:11" ht="14.25" x14ac:dyDescent="0.15">
      <c r="A3" s="439" t="s">
        <v>332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</row>
    <row r="4" spans="1:11" ht="18" customHeight="1" thickBot="1" x14ac:dyDescent="0.2">
      <c r="B4" s="154"/>
      <c r="C4" s="155"/>
      <c r="D4" s="155"/>
      <c r="I4" s="440" t="s">
        <v>571</v>
      </c>
      <c r="J4" s="440"/>
      <c r="K4" s="440"/>
    </row>
    <row r="5" spans="1:11" x14ac:dyDescent="0.15">
      <c r="A5" s="441" t="s">
        <v>254</v>
      </c>
      <c r="B5" s="442"/>
      <c r="C5" s="447" t="s">
        <v>255</v>
      </c>
      <c r="D5" s="156"/>
      <c r="E5" s="157"/>
      <c r="F5" s="449" t="s">
        <v>310</v>
      </c>
      <c r="G5" s="158"/>
      <c r="H5" s="157"/>
      <c r="I5" s="452" t="s">
        <v>163</v>
      </c>
      <c r="J5" s="158"/>
      <c r="K5" s="158"/>
    </row>
    <row r="6" spans="1:11" x14ac:dyDescent="0.15">
      <c r="A6" s="443"/>
      <c r="B6" s="444"/>
      <c r="C6" s="447"/>
      <c r="D6" s="159" t="s">
        <v>311</v>
      </c>
      <c r="E6" s="160" t="s">
        <v>312</v>
      </c>
      <c r="F6" s="450"/>
      <c r="G6" s="161" t="s">
        <v>311</v>
      </c>
      <c r="H6" s="160" t="s">
        <v>312</v>
      </c>
      <c r="I6" s="453"/>
      <c r="J6" s="161" t="s">
        <v>311</v>
      </c>
      <c r="K6" s="162" t="s">
        <v>312</v>
      </c>
    </row>
    <row r="7" spans="1:11" x14ac:dyDescent="0.15">
      <c r="A7" s="445"/>
      <c r="B7" s="446"/>
      <c r="C7" s="448"/>
      <c r="D7" s="163" t="s">
        <v>313</v>
      </c>
      <c r="E7" s="163" t="s">
        <v>313</v>
      </c>
      <c r="F7" s="451"/>
      <c r="G7" s="163" t="s">
        <v>313</v>
      </c>
      <c r="H7" s="163" t="s">
        <v>313</v>
      </c>
      <c r="I7" s="164" t="s">
        <v>314</v>
      </c>
      <c r="J7" s="163" t="s">
        <v>313</v>
      </c>
      <c r="K7" s="164" t="s">
        <v>313</v>
      </c>
    </row>
    <row r="8" spans="1:11" s="3" customFormat="1" ht="22.5" customHeight="1" x14ac:dyDescent="0.15">
      <c r="A8" s="454" t="s">
        <v>471</v>
      </c>
      <c r="B8" s="455"/>
      <c r="C8" s="165">
        <v>15522</v>
      </c>
      <c r="D8" s="166">
        <v>100.14193548387095</v>
      </c>
      <c r="E8" s="167">
        <v>100</v>
      </c>
      <c r="F8" s="168">
        <v>444362</v>
      </c>
      <c r="G8" s="166">
        <v>99.320077603240023</v>
      </c>
      <c r="H8" s="167">
        <v>99.999999999999986</v>
      </c>
      <c r="I8" s="169">
        <v>1693835597</v>
      </c>
      <c r="J8" s="166">
        <v>96.45170593946068</v>
      </c>
      <c r="K8" s="167">
        <v>100.00000000000003</v>
      </c>
    </row>
    <row r="9" spans="1:11" s="3" customFormat="1" ht="19.5" customHeight="1" x14ac:dyDescent="0.15">
      <c r="A9" s="436" t="s">
        <v>355</v>
      </c>
      <c r="B9" s="437"/>
      <c r="C9" s="170">
        <v>4879</v>
      </c>
      <c r="D9" s="171">
        <v>100.34965034965036</v>
      </c>
      <c r="E9" s="172">
        <v>31.432805050895503</v>
      </c>
      <c r="F9" s="173">
        <v>112970</v>
      </c>
      <c r="G9" s="171">
        <v>99.590951566549705</v>
      </c>
      <c r="H9" s="172">
        <v>25.422965960185611</v>
      </c>
      <c r="I9" s="174">
        <v>357471261</v>
      </c>
      <c r="J9" s="171">
        <v>93.54800431475465</v>
      </c>
      <c r="K9" s="172">
        <v>21.104247757759222</v>
      </c>
    </row>
    <row r="10" spans="1:11" ht="19.5" customHeight="1" x14ac:dyDescent="0.15">
      <c r="A10" s="175"/>
      <c r="B10" s="176" t="s">
        <v>414</v>
      </c>
      <c r="C10" s="170">
        <v>4879</v>
      </c>
      <c r="D10" s="171">
        <v>100.34965034965036</v>
      </c>
      <c r="E10" s="172">
        <v>31.432805050895503</v>
      </c>
      <c r="F10" s="173">
        <v>112970</v>
      </c>
      <c r="G10" s="171">
        <v>99.590951566549705</v>
      </c>
      <c r="H10" s="172">
        <v>25.422965960185611</v>
      </c>
      <c r="I10" s="174">
        <v>357471261</v>
      </c>
      <c r="J10" s="171">
        <v>93.54800431475465</v>
      </c>
      <c r="K10" s="172">
        <v>21.104247757759222</v>
      </c>
    </row>
    <row r="11" spans="1:11" ht="19.5" customHeight="1" x14ac:dyDescent="0.15">
      <c r="A11" s="436" t="s">
        <v>472</v>
      </c>
      <c r="B11" s="437"/>
      <c r="C11" s="170">
        <v>1374</v>
      </c>
      <c r="D11" s="171">
        <v>98.777857656362329</v>
      </c>
      <c r="E11" s="172">
        <v>8.851952068032471</v>
      </c>
      <c r="F11" s="177">
        <v>59866</v>
      </c>
      <c r="G11" s="171">
        <v>97.716477597323106</v>
      </c>
      <c r="H11" s="172">
        <v>13.472349120761903</v>
      </c>
      <c r="I11" s="174">
        <v>259837631</v>
      </c>
      <c r="J11" s="171">
        <v>98.438476262752815</v>
      </c>
      <c r="K11" s="172">
        <v>15.340191897029779</v>
      </c>
    </row>
    <row r="12" spans="1:11" ht="19.5" customHeight="1" x14ac:dyDescent="0.15">
      <c r="A12" s="456" t="s">
        <v>353</v>
      </c>
      <c r="B12" s="457"/>
      <c r="C12" s="178">
        <v>588</v>
      </c>
      <c r="D12" s="171">
        <v>97.836938435940098</v>
      </c>
      <c r="E12" s="172">
        <v>3.7881716273676074</v>
      </c>
      <c r="F12" s="177">
        <v>22875</v>
      </c>
      <c r="G12" s="171">
        <v>97.710477980436551</v>
      </c>
      <c r="H12" s="172">
        <v>5.1478299224506152</v>
      </c>
      <c r="I12" s="174">
        <v>115982791</v>
      </c>
      <c r="J12" s="171">
        <v>98.952065848105875</v>
      </c>
      <c r="K12" s="172">
        <v>6.8473464133957505</v>
      </c>
    </row>
    <row r="13" spans="1:11" ht="19.5" customHeight="1" x14ac:dyDescent="0.15">
      <c r="B13" s="176" t="s">
        <v>473</v>
      </c>
      <c r="C13" s="178">
        <v>491</v>
      </c>
      <c r="D13" s="171">
        <v>99.191919191919183</v>
      </c>
      <c r="E13" s="172">
        <v>3.1632521582270328</v>
      </c>
      <c r="F13" s="177">
        <v>11034</v>
      </c>
      <c r="G13" s="179">
        <v>98.307198859586592</v>
      </c>
      <c r="H13" s="172">
        <v>2.4831106170194572</v>
      </c>
      <c r="I13" s="180">
        <v>31270149</v>
      </c>
      <c r="J13" s="179">
        <v>99.534586512475272</v>
      </c>
      <c r="K13" s="172">
        <v>1.8461147619865497</v>
      </c>
    </row>
    <row r="14" spans="1:11" ht="19.5" customHeight="1" x14ac:dyDescent="0.15">
      <c r="B14" s="176" t="s">
        <v>474</v>
      </c>
      <c r="C14" s="181">
        <v>37</v>
      </c>
      <c r="D14" s="171">
        <v>94.871794871794862</v>
      </c>
      <c r="E14" s="172">
        <v>0.2383713438989821</v>
      </c>
      <c r="F14" s="177">
        <v>9987</v>
      </c>
      <c r="G14" s="179">
        <v>97.835031347962385</v>
      </c>
      <c r="H14" s="172">
        <v>2.2474919097492587</v>
      </c>
      <c r="I14" s="180">
        <v>81087687</v>
      </c>
      <c r="J14" s="179">
        <v>98.62102133281337</v>
      </c>
      <c r="K14" s="172">
        <v>4.787222983364896</v>
      </c>
    </row>
    <row r="15" spans="1:11" ht="19.5" customHeight="1" x14ac:dyDescent="0.15">
      <c r="B15" s="176" t="s">
        <v>475</v>
      </c>
      <c r="C15" s="181">
        <v>27</v>
      </c>
      <c r="D15" s="171">
        <v>93.103448275862064</v>
      </c>
      <c r="E15" s="172">
        <v>0.17394665635871664</v>
      </c>
      <c r="F15" s="182">
        <v>1062</v>
      </c>
      <c r="G15" s="179">
        <v>92.670157068062835</v>
      </c>
      <c r="H15" s="172">
        <v>0.23899433344885479</v>
      </c>
      <c r="I15" s="183">
        <v>2586074</v>
      </c>
      <c r="J15" s="179">
        <v>101.78308150678733</v>
      </c>
      <c r="K15" s="172">
        <v>0.15267562002949214</v>
      </c>
    </row>
    <row r="16" spans="1:11" s="5" customFormat="1" ht="19.5" customHeight="1" x14ac:dyDescent="0.15">
      <c r="A16" s="1"/>
      <c r="B16" s="176" t="s">
        <v>476</v>
      </c>
      <c r="C16" s="181">
        <v>9</v>
      </c>
      <c r="D16" s="171">
        <v>75</v>
      </c>
      <c r="E16" s="172">
        <v>5.7982218786238889E-2</v>
      </c>
      <c r="F16" s="184">
        <v>136</v>
      </c>
      <c r="G16" s="179">
        <v>80.952380952380949</v>
      </c>
      <c r="H16" s="172">
        <v>3.0605677353149008E-2</v>
      </c>
      <c r="I16" s="173">
        <v>184082</v>
      </c>
      <c r="J16" s="179">
        <v>83.873025419520047</v>
      </c>
      <c r="K16" s="172">
        <v>1.0867760739355864E-2</v>
      </c>
    </row>
    <row r="17" spans="1:11" ht="19.5" customHeight="1" x14ac:dyDescent="0.15">
      <c r="B17" s="176" t="s">
        <v>477</v>
      </c>
      <c r="C17" s="181">
        <v>24</v>
      </c>
      <c r="D17" s="171">
        <v>92.307692307692307</v>
      </c>
      <c r="E17" s="172">
        <v>0.15461925009663702</v>
      </c>
      <c r="F17" s="184">
        <v>656</v>
      </c>
      <c r="G17" s="179">
        <v>98.646616541353382</v>
      </c>
      <c r="H17" s="172">
        <v>0.14762738487989524</v>
      </c>
      <c r="I17" s="173">
        <v>854799</v>
      </c>
      <c r="J17" s="179">
        <v>105.14520831026974</v>
      </c>
      <c r="K17" s="172">
        <v>5.0465287275456877E-2</v>
      </c>
    </row>
    <row r="18" spans="1:11" ht="19.5" customHeight="1" x14ac:dyDescent="0.15">
      <c r="A18" s="456" t="s">
        <v>478</v>
      </c>
      <c r="B18" s="457"/>
      <c r="C18" s="178">
        <v>786</v>
      </c>
      <c r="D18" s="171">
        <v>99.493670886075947</v>
      </c>
      <c r="E18" s="172">
        <v>5.0637804406648632</v>
      </c>
      <c r="F18" s="177">
        <v>36991</v>
      </c>
      <c r="G18" s="171">
        <v>97.720188091086811</v>
      </c>
      <c r="H18" s="172">
        <v>8.3245191983112878</v>
      </c>
      <c r="I18" s="174">
        <v>143854840</v>
      </c>
      <c r="J18" s="171">
        <v>98.02826109085504</v>
      </c>
      <c r="K18" s="172">
        <v>8.4928454836340297</v>
      </c>
    </row>
    <row r="19" spans="1:11" ht="19.5" customHeight="1" x14ac:dyDescent="0.15">
      <c r="B19" s="176" t="s">
        <v>479</v>
      </c>
      <c r="C19" s="178">
        <v>122</v>
      </c>
      <c r="D19" s="171">
        <v>99.1869918699187</v>
      </c>
      <c r="E19" s="172">
        <v>0.78598118799123817</v>
      </c>
      <c r="F19" s="182">
        <v>4941</v>
      </c>
      <c r="G19" s="179">
        <v>104.57142857142858</v>
      </c>
      <c r="H19" s="172">
        <v>1.1119312632493328</v>
      </c>
      <c r="I19" s="180">
        <v>26712165</v>
      </c>
      <c r="J19" s="179">
        <v>98.456626718115032</v>
      </c>
      <c r="K19" s="172">
        <v>1.5770222946849548</v>
      </c>
    </row>
    <row r="20" spans="1:11" ht="19.5" customHeight="1" x14ac:dyDescent="0.15">
      <c r="B20" s="176" t="s">
        <v>480</v>
      </c>
      <c r="C20" s="178">
        <v>185</v>
      </c>
      <c r="D20" s="171">
        <v>101.64835164835165</v>
      </c>
      <c r="E20" s="172">
        <v>1.1918567194949106</v>
      </c>
      <c r="F20" s="177">
        <v>9798</v>
      </c>
      <c r="G20" s="179">
        <v>98.531777956556724</v>
      </c>
      <c r="H20" s="172">
        <v>2.2049590198981912</v>
      </c>
      <c r="I20" s="180">
        <v>43797090</v>
      </c>
      <c r="J20" s="179">
        <v>97.760597852472131</v>
      </c>
      <c r="K20" s="172">
        <v>2.5856753794506542</v>
      </c>
    </row>
    <row r="21" spans="1:11" ht="19.5" customHeight="1" x14ac:dyDescent="0.15">
      <c r="B21" s="176" t="s">
        <v>481</v>
      </c>
      <c r="C21" s="178">
        <v>175</v>
      </c>
      <c r="D21" s="171">
        <v>96.15384615384616</v>
      </c>
      <c r="E21" s="172">
        <v>1.1274320319546451</v>
      </c>
      <c r="F21" s="182">
        <v>7565</v>
      </c>
      <c r="G21" s="179">
        <v>95.481509529218727</v>
      </c>
      <c r="H21" s="172">
        <v>1.7024408027689137</v>
      </c>
      <c r="I21" s="180">
        <v>29509242</v>
      </c>
      <c r="J21" s="179">
        <v>91.431139197121027</v>
      </c>
      <c r="K21" s="172">
        <v>1.7421550268671087</v>
      </c>
    </row>
    <row r="22" spans="1:11" s="5" customFormat="1" ht="19.5" customHeight="1" x14ac:dyDescent="0.15">
      <c r="A22" s="1"/>
      <c r="B22" s="176" t="s">
        <v>345</v>
      </c>
      <c r="C22" s="178">
        <v>291</v>
      </c>
      <c r="D22" s="171">
        <v>100.69204152249137</v>
      </c>
      <c r="E22" s="172">
        <v>1.8747584074217241</v>
      </c>
      <c r="F22" s="177">
        <v>13193</v>
      </c>
      <c r="G22" s="179">
        <v>96.985958979636848</v>
      </c>
      <c r="H22" s="172">
        <v>2.9689757450006975</v>
      </c>
      <c r="I22" s="180">
        <v>38206540</v>
      </c>
      <c r="J22" s="179">
        <v>101.591336688943</v>
      </c>
      <c r="K22" s="172">
        <v>2.2556226866213391</v>
      </c>
    </row>
    <row r="23" spans="1:11" ht="19.5" customHeight="1" x14ac:dyDescent="0.15">
      <c r="B23" s="176" t="s">
        <v>482</v>
      </c>
      <c r="C23" s="181">
        <v>13</v>
      </c>
      <c r="D23" s="171">
        <v>92.857142857142861</v>
      </c>
      <c r="E23" s="172">
        <v>8.3752093802345065E-2</v>
      </c>
      <c r="F23" s="182">
        <v>1494</v>
      </c>
      <c r="G23" s="179">
        <v>90.054249547920435</v>
      </c>
      <c r="H23" s="172">
        <v>0.33621236739415161</v>
      </c>
      <c r="I23" s="183">
        <v>5629803</v>
      </c>
      <c r="J23" s="179">
        <v>114.09776919909076</v>
      </c>
      <c r="K23" s="172">
        <v>0.33237009600997303</v>
      </c>
    </row>
    <row r="24" spans="1:11" ht="19.5" customHeight="1" x14ac:dyDescent="0.15">
      <c r="A24" s="436" t="s">
        <v>483</v>
      </c>
      <c r="B24" s="437"/>
      <c r="C24" s="170">
        <v>5475</v>
      </c>
      <c r="D24" s="171">
        <v>100.88446655610835</v>
      </c>
      <c r="E24" s="172">
        <v>35.272516428295319</v>
      </c>
      <c r="F24" s="173">
        <v>148035</v>
      </c>
      <c r="G24" s="171">
        <v>99.085018942182828</v>
      </c>
      <c r="H24" s="172">
        <v>33.31405475715745</v>
      </c>
      <c r="I24" s="174">
        <v>451016746</v>
      </c>
      <c r="J24" s="171">
        <v>97.449368295609503</v>
      </c>
      <c r="K24" s="172">
        <v>26.626949321339595</v>
      </c>
    </row>
    <row r="25" spans="1:11" ht="19.5" customHeight="1" x14ac:dyDescent="0.15">
      <c r="A25" s="456" t="s">
        <v>484</v>
      </c>
      <c r="B25" s="457"/>
      <c r="C25" s="170">
        <v>1545</v>
      </c>
      <c r="D25" s="171">
        <v>99.165596919127083</v>
      </c>
      <c r="E25" s="172">
        <v>9.9536142249710089</v>
      </c>
      <c r="F25" s="177">
        <v>59318</v>
      </c>
      <c r="G25" s="171">
        <v>98.317670263371625</v>
      </c>
      <c r="H25" s="172">
        <v>13.34902624436833</v>
      </c>
      <c r="I25" s="174">
        <v>193053681</v>
      </c>
      <c r="J25" s="171">
        <v>98.206722465606006</v>
      </c>
      <c r="K25" s="172">
        <v>11.397427314783252</v>
      </c>
    </row>
    <row r="26" spans="1:11" ht="19.5" customHeight="1" x14ac:dyDescent="0.15">
      <c r="B26" s="176" t="s">
        <v>485</v>
      </c>
      <c r="C26" s="178">
        <v>241</v>
      </c>
      <c r="D26" s="171">
        <v>97.967479674796749</v>
      </c>
      <c r="E26" s="172">
        <v>1.5526349697203967</v>
      </c>
      <c r="F26" s="182">
        <v>5433</v>
      </c>
      <c r="G26" s="179">
        <v>99.39626783754116</v>
      </c>
      <c r="H26" s="172">
        <v>1.2226518019092543</v>
      </c>
      <c r="I26" s="180">
        <v>13989682</v>
      </c>
      <c r="J26" s="179">
        <v>101.30861260096331</v>
      </c>
      <c r="K26" s="172">
        <v>0.82591734550729257</v>
      </c>
    </row>
    <row r="27" spans="1:11" ht="19.5" customHeight="1" x14ac:dyDescent="0.15">
      <c r="B27" s="176" t="s">
        <v>486</v>
      </c>
      <c r="C27" s="178">
        <v>279</v>
      </c>
      <c r="D27" s="171">
        <v>97.552447552447546</v>
      </c>
      <c r="E27" s="172">
        <v>1.7974487823734053</v>
      </c>
      <c r="F27" s="177">
        <v>17754</v>
      </c>
      <c r="G27" s="179">
        <v>97.969319059706436</v>
      </c>
      <c r="H27" s="172">
        <v>3.995391145057408</v>
      </c>
      <c r="I27" s="180">
        <v>77134240</v>
      </c>
      <c r="J27" s="179">
        <v>90.84965956924411</v>
      </c>
      <c r="K27" s="172">
        <v>4.5538209337797975</v>
      </c>
    </row>
    <row r="28" spans="1:11" s="5" customFormat="1" ht="19.5" customHeight="1" x14ac:dyDescent="0.15">
      <c r="A28" s="1"/>
      <c r="B28" s="176" t="s">
        <v>346</v>
      </c>
      <c r="C28" s="178">
        <v>217</v>
      </c>
      <c r="D28" s="171">
        <v>104.32692307692308</v>
      </c>
      <c r="E28" s="172">
        <v>1.3980157196237599</v>
      </c>
      <c r="F28" s="182">
        <v>7508</v>
      </c>
      <c r="G28" s="179">
        <v>99.07627342306678</v>
      </c>
      <c r="H28" s="172">
        <v>1.6896134232900202</v>
      </c>
      <c r="I28" s="180">
        <v>18001944</v>
      </c>
      <c r="J28" s="179">
        <v>97.77787916610994</v>
      </c>
      <c r="K28" s="172">
        <v>1.0627916919377387</v>
      </c>
    </row>
    <row r="29" spans="1:11" ht="19.5" customHeight="1" x14ac:dyDescent="0.15">
      <c r="B29" s="176" t="s">
        <v>487</v>
      </c>
      <c r="C29" s="178">
        <v>387</v>
      </c>
      <c r="D29" s="171">
        <v>100.78125</v>
      </c>
      <c r="E29" s="172">
        <v>2.4932354078082719</v>
      </c>
      <c r="F29" s="177">
        <v>10758</v>
      </c>
      <c r="G29" s="179">
        <v>101.03305785123966</v>
      </c>
      <c r="H29" s="172">
        <v>2.420999095332184</v>
      </c>
      <c r="I29" s="180">
        <v>39680323</v>
      </c>
      <c r="J29" s="179">
        <v>121.57333053341122</v>
      </c>
      <c r="K29" s="172">
        <v>2.3426313079190764</v>
      </c>
    </row>
    <row r="30" spans="1:11" ht="19.5" customHeight="1" x14ac:dyDescent="0.15">
      <c r="B30" s="176" t="s">
        <v>347</v>
      </c>
      <c r="C30" s="178">
        <v>278</v>
      </c>
      <c r="D30" s="171">
        <v>96.527777777777786</v>
      </c>
      <c r="E30" s="172">
        <v>1.791006313619379</v>
      </c>
      <c r="F30" s="177">
        <v>13719</v>
      </c>
      <c r="G30" s="179">
        <v>95.903530234183847</v>
      </c>
      <c r="H30" s="172">
        <v>3.0873477029989065</v>
      </c>
      <c r="I30" s="180">
        <v>31211336</v>
      </c>
      <c r="J30" s="179">
        <v>92.305024260010669</v>
      </c>
      <c r="K30" s="172">
        <v>1.8426425832164159</v>
      </c>
    </row>
    <row r="31" spans="1:11" ht="19.5" customHeight="1" x14ac:dyDescent="0.15">
      <c r="B31" s="176" t="s">
        <v>348</v>
      </c>
      <c r="C31" s="181">
        <v>50</v>
      </c>
      <c r="D31" s="171">
        <v>106.38297872340425</v>
      </c>
      <c r="E31" s="172">
        <v>0.32212343770132718</v>
      </c>
      <c r="F31" s="182">
        <v>1262</v>
      </c>
      <c r="G31" s="179">
        <v>102.10355987055016</v>
      </c>
      <c r="H31" s="172">
        <v>0.2840026824976033</v>
      </c>
      <c r="I31" s="183">
        <v>2849652</v>
      </c>
      <c r="J31" s="179">
        <v>102.54102501730816</v>
      </c>
      <c r="K31" s="172">
        <v>0.16823663436092021</v>
      </c>
    </row>
    <row r="32" spans="1:11" ht="19.5" customHeight="1" x14ac:dyDescent="0.15">
      <c r="B32" s="176" t="s">
        <v>488</v>
      </c>
      <c r="C32" s="178">
        <v>93</v>
      </c>
      <c r="D32" s="171">
        <v>93.939393939393938</v>
      </c>
      <c r="E32" s="172">
        <v>0.59914959412446844</v>
      </c>
      <c r="F32" s="182">
        <v>2884</v>
      </c>
      <c r="G32" s="179">
        <v>96.843519140362659</v>
      </c>
      <c r="H32" s="172">
        <v>0.64902039328295402</v>
      </c>
      <c r="I32" s="183">
        <v>10186504</v>
      </c>
      <c r="J32" s="179">
        <v>99.629513132527109</v>
      </c>
      <c r="K32" s="172">
        <v>0.60138681806201288</v>
      </c>
    </row>
    <row r="33" spans="1:11" ht="19.5" customHeight="1" x14ac:dyDescent="0.15">
      <c r="A33" s="456" t="s">
        <v>489</v>
      </c>
      <c r="B33" s="457"/>
      <c r="C33" s="170">
        <v>3930</v>
      </c>
      <c r="D33" s="171">
        <v>101.57663478935126</v>
      </c>
      <c r="E33" s="172">
        <v>25.318902203324313</v>
      </c>
      <c r="F33" s="177">
        <v>88717</v>
      </c>
      <c r="G33" s="171">
        <v>99.604800772434857</v>
      </c>
      <c r="H33" s="172">
        <v>19.965028512789122</v>
      </c>
      <c r="I33" s="174">
        <v>257963065</v>
      </c>
      <c r="J33" s="171">
        <v>96.89017993298485</v>
      </c>
      <c r="K33" s="172">
        <v>15.229522006556342</v>
      </c>
    </row>
    <row r="34" spans="1:11" s="5" customFormat="1" ht="19.5" customHeight="1" x14ac:dyDescent="0.15">
      <c r="A34" s="1"/>
      <c r="B34" s="176" t="s">
        <v>490</v>
      </c>
      <c r="C34" s="170">
        <v>1308</v>
      </c>
      <c r="D34" s="171">
        <v>99.695121951219505</v>
      </c>
      <c r="E34" s="172">
        <v>8.4267491302667175</v>
      </c>
      <c r="F34" s="177">
        <v>29625</v>
      </c>
      <c r="G34" s="179">
        <v>96.924586945853093</v>
      </c>
      <c r="H34" s="172">
        <v>6.6668617028458774</v>
      </c>
      <c r="I34" s="174">
        <v>112456162</v>
      </c>
      <c r="J34" s="179">
        <v>95.725654292833923</v>
      </c>
      <c r="K34" s="172">
        <v>6.6391426770800122</v>
      </c>
    </row>
    <row r="35" spans="1:11" ht="19.5" customHeight="1" x14ac:dyDescent="0.15">
      <c r="B35" s="176" t="s">
        <v>491</v>
      </c>
      <c r="C35" s="178">
        <v>205</v>
      </c>
      <c r="D35" s="171">
        <v>98.086124401913878</v>
      </c>
      <c r="E35" s="172">
        <v>1.3207060945754414</v>
      </c>
      <c r="F35" s="182">
        <v>9177</v>
      </c>
      <c r="G35" s="179">
        <v>98.762376237623755</v>
      </c>
      <c r="H35" s="172">
        <v>2.0652080961018267</v>
      </c>
      <c r="I35" s="180">
        <v>28957864</v>
      </c>
      <c r="J35" s="179">
        <v>100.97560931384592</v>
      </c>
      <c r="K35" s="172">
        <v>1.7096029892917641</v>
      </c>
    </row>
    <row r="36" spans="1:11" ht="19.5" customHeight="1" x14ac:dyDescent="0.15">
      <c r="B36" s="185" t="s">
        <v>492</v>
      </c>
      <c r="C36" s="186">
        <v>2417</v>
      </c>
      <c r="D36" s="187">
        <v>102.93867120954003</v>
      </c>
      <c r="E36" s="188">
        <v>15.571446978482154</v>
      </c>
      <c r="F36" s="189">
        <v>49915</v>
      </c>
      <c r="G36" s="190">
        <v>101.42851337072258</v>
      </c>
      <c r="H36" s="188">
        <v>11.232958713841418</v>
      </c>
      <c r="I36" s="191">
        <v>116549039</v>
      </c>
      <c r="J36" s="190">
        <v>97.053755933047853</v>
      </c>
      <c r="K36" s="188">
        <v>6.8807763401845659</v>
      </c>
    </row>
    <row r="37" spans="1:11" ht="19.5" customHeight="1" x14ac:dyDescent="0.15">
      <c r="A37" s="436" t="s">
        <v>349</v>
      </c>
      <c r="B37" s="437"/>
      <c r="C37" s="170">
        <v>1001</v>
      </c>
      <c r="D37" s="171">
        <v>100</v>
      </c>
      <c r="E37" s="172">
        <v>6.4489112227805689</v>
      </c>
      <c r="F37" s="177">
        <v>26135</v>
      </c>
      <c r="G37" s="171">
        <v>101.4439312191903</v>
      </c>
      <c r="H37" s="172">
        <v>5.881466011945216</v>
      </c>
      <c r="I37" s="180">
        <v>69430883</v>
      </c>
      <c r="J37" s="171">
        <v>101.92551481455965</v>
      </c>
      <c r="K37" s="172">
        <v>4.0990331719897135</v>
      </c>
    </row>
    <row r="38" spans="1:11" ht="19.5" customHeight="1" x14ac:dyDescent="0.15">
      <c r="B38" s="176" t="s">
        <v>493</v>
      </c>
      <c r="C38" s="178">
        <v>244</v>
      </c>
      <c r="D38" s="171">
        <v>99.591836734693871</v>
      </c>
      <c r="E38" s="172">
        <v>1.5719623759824763</v>
      </c>
      <c r="F38" s="182">
        <v>6847</v>
      </c>
      <c r="G38" s="179">
        <v>102.51534660877377</v>
      </c>
      <c r="H38" s="172">
        <v>1.5408608296839064</v>
      </c>
      <c r="I38" s="180">
        <v>15465875</v>
      </c>
      <c r="J38" s="179">
        <v>104.00396302281563</v>
      </c>
      <c r="K38" s="172">
        <v>0.91306824743747539</v>
      </c>
    </row>
    <row r="39" spans="1:11" s="5" customFormat="1" ht="19.5" customHeight="1" x14ac:dyDescent="0.15">
      <c r="A39" s="1"/>
      <c r="B39" s="176" t="s">
        <v>350</v>
      </c>
      <c r="C39" s="178">
        <v>88</v>
      </c>
      <c r="D39" s="171">
        <v>100</v>
      </c>
      <c r="E39" s="172">
        <v>0.56693725035433573</v>
      </c>
      <c r="F39" s="182">
        <v>3110</v>
      </c>
      <c r="G39" s="179">
        <v>105.13860716700474</v>
      </c>
      <c r="H39" s="172">
        <v>0.6998798277080398</v>
      </c>
      <c r="I39" s="180">
        <v>11230176</v>
      </c>
      <c r="J39" s="179">
        <v>100.97964001817066</v>
      </c>
      <c r="K39" s="172">
        <v>0.66300271525111887</v>
      </c>
    </row>
    <row r="40" spans="1:11" ht="19.5" customHeight="1" x14ac:dyDescent="0.15">
      <c r="B40" s="176" t="s">
        <v>494</v>
      </c>
      <c r="C40" s="178">
        <v>283</v>
      </c>
      <c r="D40" s="171">
        <v>101.4336917562724</v>
      </c>
      <c r="E40" s="172">
        <v>1.8232186573895117</v>
      </c>
      <c r="F40" s="182">
        <v>6119</v>
      </c>
      <c r="G40" s="179">
        <v>99.237755433019785</v>
      </c>
      <c r="H40" s="172">
        <v>1.3770304391464616</v>
      </c>
      <c r="I40" s="180">
        <v>14907323</v>
      </c>
      <c r="J40" s="179">
        <v>101.64141845445526</v>
      </c>
      <c r="K40" s="172">
        <v>0.88009267407077652</v>
      </c>
    </row>
    <row r="41" spans="1:11" ht="19.5" customHeight="1" x14ac:dyDescent="0.15">
      <c r="B41" s="176" t="s">
        <v>495</v>
      </c>
      <c r="C41" s="178">
        <v>210</v>
      </c>
      <c r="D41" s="171">
        <v>100.96153846153845</v>
      </c>
      <c r="E41" s="172">
        <v>1.3529184383455741</v>
      </c>
      <c r="F41" s="182">
        <v>4818</v>
      </c>
      <c r="G41" s="179">
        <v>103.01475304682488</v>
      </c>
      <c r="H41" s="172">
        <v>1.0842511285843524</v>
      </c>
      <c r="I41" s="180">
        <v>13442887</v>
      </c>
      <c r="J41" s="179">
        <v>97.459513688670967</v>
      </c>
      <c r="K41" s="172">
        <v>0.79363587728402196</v>
      </c>
    </row>
    <row r="42" spans="1:11" s="4" customFormat="1" ht="19.5" customHeight="1" x14ac:dyDescent="0.15">
      <c r="A42" s="192"/>
      <c r="B42" s="176" t="s">
        <v>496</v>
      </c>
      <c r="C42" s="181">
        <v>68</v>
      </c>
      <c r="D42" s="171">
        <v>95.774647887323937</v>
      </c>
      <c r="E42" s="172">
        <v>0.43808787527380494</v>
      </c>
      <c r="F42" s="182">
        <v>2104</v>
      </c>
      <c r="G42" s="179">
        <v>95.376246600181318</v>
      </c>
      <c r="H42" s="172">
        <v>0.47348783199283467</v>
      </c>
      <c r="I42" s="183">
        <v>4502555</v>
      </c>
      <c r="J42" s="179">
        <v>101.94472614279151</v>
      </c>
      <c r="K42" s="172">
        <v>0.26582007179295336</v>
      </c>
    </row>
    <row r="43" spans="1:11" ht="19.5" customHeight="1" x14ac:dyDescent="0.15">
      <c r="B43" s="176" t="s">
        <v>351</v>
      </c>
      <c r="C43" s="181">
        <v>40</v>
      </c>
      <c r="D43" s="171">
        <v>97.560975609756099</v>
      </c>
      <c r="E43" s="172">
        <v>0.25769875016106175</v>
      </c>
      <c r="F43" s="182">
        <v>1841</v>
      </c>
      <c r="G43" s="179">
        <v>104.36507936507937</v>
      </c>
      <c r="H43" s="172">
        <v>0.41430185299373035</v>
      </c>
      <c r="I43" s="183">
        <v>6061187</v>
      </c>
      <c r="J43" s="179">
        <v>108.26927762451565</v>
      </c>
      <c r="K43" s="172">
        <v>0.35783797499209125</v>
      </c>
    </row>
    <row r="44" spans="1:11" ht="19.5" customHeight="1" x14ac:dyDescent="0.15">
      <c r="B44" s="176" t="s">
        <v>497</v>
      </c>
      <c r="C44" s="181">
        <v>19</v>
      </c>
      <c r="D44" s="171">
        <v>100</v>
      </c>
      <c r="E44" s="172">
        <v>0.12240690632650431</v>
      </c>
      <c r="F44" s="184">
        <v>368</v>
      </c>
      <c r="G44" s="179">
        <v>93.164556962025316</v>
      </c>
      <c r="H44" s="172">
        <v>8.2815362249697322E-2</v>
      </c>
      <c r="I44" s="173">
        <v>1217871</v>
      </c>
      <c r="J44" s="179">
        <v>108.62006687352448</v>
      </c>
      <c r="K44" s="172">
        <v>7.1900189260221348E-2</v>
      </c>
    </row>
    <row r="45" spans="1:11" s="5" customFormat="1" ht="19.5" customHeight="1" x14ac:dyDescent="0.15">
      <c r="A45" s="1"/>
      <c r="B45" s="176" t="s">
        <v>498</v>
      </c>
      <c r="C45" s="181">
        <v>28</v>
      </c>
      <c r="D45" s="171">
        <v>96.551724137931032</v>
      </c>
      <c r="E45" s="172">
        <v>0.18038912511274319</v>
      </c>
      <c r="F45" s="184">
        <v>572</v>
      </c>
      <c r="G45" s="179">
        <v>100.1751313485114</v>
      </c>
      <c r="H45" s="172">
        <v>0.12872387827942083</v>
      </c>
      <c r="I45" s="183">
        <v>1025329</v>
      </c>
      <c r="J45" s="179">
        <v>96.761922198178439</v>
      </c>
      <c r="K45" s="172">
        <v>6.0532970367135341E-2</v>
      </c>
    </row>
    <row r="46" spans="1:11" ht="19.5" customHeight="1" x14ac:dyDescent="0.15">
      <c r="B46" s="176" t="s">
        <v>499</v>
      </c>
      <c r="C46" s="181">
        <v>21</v>
      </c>
      <c r="D46" s="171">
        <v>100</v>
      </c>
      <c r="E46" s="172">
        <v>0.13529184383455742</v>
      </c>
      <c r="F46" s="184">
        <v>356</v>
      </c>
      <c r="G46" s="179">
        <v>102.59365994236312</v>
      </c>
      <c r="H46" s="172">
        <v>8.0114861306772409E-2</v>
      </c>
      <c r="I46" s="183">
        <v>1577680</v>
      </c>
      <c r="J46" s="179">
        <v>107.18823163332831</v>
      </c>
      <c r="K46" s="172">
        <v>9.3142451533919438E-2</v>
      </c>
    </row>
    <row r="47" spans="1:11" ht="19.5" customHeight="1" x14ac:dyDescent="0.15">
      <c r="A47" s="436" t="s">
        <v>500</v>
      </c>
      <c r="B47" s="437"/>
      <c r="C47" s="170">
        <v>2793</v>
      </c>
      <c r="D47" s="171">
        <v>99.077687123093298</v>
      </c>
      <c r="E47" s="172">
        <v>17.993815229996134</v>
      </c>
      <c r="F47" s="177">
        <v>97356</v>
      </c>
      <c r="G47" s="171">
        <v>99.811359442280093</v>
      </c>
      <c r="H47" s="172">
        <v>21.909164149949817</v>
      </c>
      <c r="I47" s="174">
        <v>556079076</v>
      </c>
      <c r="J47" s="171">
        <v>96.020953986823301</v>
      </c>
      <c r="K47" s="172">
        <v>32.829577851881695</v>
      </c>
    </row>
    <row r="48" spans="1:11" ht="19.5" customHeight="1" x14ac:dyDescent="0.15">
      <c r="A48" s="456" t="s">
        <v>501</v>
      </c>
      <c r="B48" s="457"/>
      <c r="C48" s="170">
        <v>1885</v>
      </c>
      <c r="D48" s="171">
        <v>99.735449735449734</v>
      </c>
      <c r="E48" s="172">
        <v>12.144053601340033</v>
      </c>
      <c r="F48" s="177">
        <v>67641</v>
      </c>
      <c r="G48" s="171">
        <v>100.43505375066817</v>
      </c>
      <c r="H48" s="172">
        <v>15.222048690032</v>
      </c>
      <c r="I48" s="174">
        <v>463125497</v>
      </c>
      <c r="J48" s="171">
        <v>95.822745030512081</v>
      </c>
      <c r="K48" s="172">
        <v>27.341821002006022</v>
      </c>
    </row>
    <row r="49" spans="1:11" ht="19.5" customHeight="1" x14ac:dyDescent="0.15">
      <c r="B49" s="176" t="s">
        <v>502</v>
      </c>
      <c r="C49" s="170">
        <v>1337</v>
      </c>
      <c r="D49" s="171">
        <v>99.850634802091108</v>
      </c>
      <c r="E49" s="172">
        <v>8.6135807241334881</v>
      </c>
      <c r="F49" s="177">
        <v>51293</v>
      </c>
      <c r="G49" s="179">
        <v>99.976610466816098</v>
      </c>
      <c r="H49" s="172">
        <v>11.543066238787295</v>
      </c>
      <c r="I49" s="174">
        <v>347816896</v>
      </c>
      <c r="J49" s="179">
        <v>95.774069558533711</v>
      </c>
      <c r="K49" s="172">
        <v>20.534277152754868</v>
      </c>
    </row>
    <row r="50" spans="1:11" ht="19.5" customHeight="1" x14ac:dyDescent="0.15">
      <c r="B50" s="176" t="s">
        <v>503</v>
      </c>
      <c r="C50" s="178">
        <v>125</v>
      </c>
      <c r="D50" s="171">
        <v>96.899224806201545</v>
      </c>
      <c r="E50" s="172">
        <v>0.8053085942533178</v>
      </c>
      <c r="F50" s="182">
        <v>3626</v>
      </c>
      <c r="G50" s="179">
        <v>100.83426028921023</v>
      </c>
      <c r="H50" s="172">
        <v>0.81600136825381098</v>
      </c>
      <c r="I50" s="180">
        <v>15047098</v>
      </c>
      <c r="J50" s="179">
        <v>95.002330373613631</v>
      </c>
      <c r="K50" s="172">
        <v>0.88834465556458608</v>
      </c>
    </row>
    <row r="51" spans="1:11" s="5" customFormat="1" ht="19.5" customHeight="1" x14ac:dyDescent="0.15">
      <c r="A51" s="1"/>
      <c r="B51" s="176" t="s">
        <v>504</v>
      </c>
      <c r="C51" s="178">
        <v>304</v>
      </c>
      <c r="D51" s="171">
        <v>100</v>
      </c>
      <c r="E51" s="172">
        <v>1.9585105012240689</v>
      </c>
      <c r="F51" s="182">
        <v>7660</v>
      </c>
      <c r="G51" s="179">
        <v>104.0195545898968</v>
      </c>
      <c r="H51" s="172">
        <v>1.7238197685670691</v>
      </c>
      <c r="I51" s="180">
        <v>19639465</v>
      </c>
      <c r="J51" s="179">
        <v>102.62137345833835</v>
      </c>
      <c r="K51" s="172">
        <v>1.1594670129016069</v>
      </c>
    </row>
    <row r="52" spans="1:11" ht="19.5" customHeight="1" x14ac:dyDescent="0.15">
      <c r="B52" s="176" t="s">
        <v>505</v>
      </c>
      <c r="C52" s="181">
        <v>59</v>
      </c>
      <c r="D52" s="171">
        <v>98.333333333333329</v>
      </c>
      <c r="E52" s="172">
        <v>0.380105656487566</v>
      </c>
      <c r="F52" s="182">
        <v>3375</v>
      </c>
      <c r="G52" s="179">
        <v>98.33916083916084</v>
      </c>
      <c r="H52" s="172">
        <v>0.75951589019763166</v>
      </c>
      <c r="I52" s="180">
        <v>74827921</v>
      </c>
      <c r="J52" s="179">
        <v>94.469978082684392</v>
      </c>
      <c r="K52" s="172">
        <v>4.4176613794473232</v>
      </c>
    </row>
    <row r="53" spans="1:11" ht="19.5" customHeight="1" x14ac:dyDescent="0.15">
      <c r="B53" s="176" t="s">
        <v>352</v>
      </c>
      <c r="C53" s="181">
        <v>60</v>
      </c>
      <c r="D53" s="171">
        <v>103.44827586206897</v>
      </c>
      <c r="E53" s="172">
        <v>0.3865481252415926</v>
      </c>
      <c r="F53" s="182">
        <v>1687</v>
      </c>
      <c r="G53" s="179">
        <v>102.18049666868565</v>
      </c>
      <c r="H53" s="172">
        <v>0.37964542422619396</v>
      </c>
      <c r="I53" s="183">
        <v>5794117</v>
      </c>
      <c r="J53" s="179">
        <v>97.115164627328497</v>
      </c>
      <c r="K53" s="172">
        <v>0.34207080133763418</v>
      </c>
    </row>
    <row r="54" spans="1:11" ht="19.5" customHeight="1" x14ac:dyDescent="0.15">
      <c r="A54" s="456" t="s">
        <v>354</v>
      </c>
      <c r="B54" s="457"/>
      <c r="C54" s="170">
        <v>908</v>
      </c>
      <c r="D54" s="171">
        <v>97.739504843918183</v>
      </c>
      <c r="E54" s="172">
        <v>5.8497616286561005</v>
      </c>
      <c r="F54" s="177">
        <v>29715</v>
      </c>
      <c r="G54" s="171">
        <v>98.420111287758345</v>
      </c>
      <c r="H54" s="172">
        <v>6.6871154599178153</v>
      </c>
      <c r="I54" s="180">
        <v>92953579</v>
      </c>
      <c r="J54" s="171">
        <v>97.020844138816017</v>
      </c>
      <c r="K54" s="172">
        <v>5.4877568498756721</v>
      </c>
    </row>
    <row r="55" spans="1:11" ht="19.5" customHeight="1" x14ac:dyDescent="0.15">
      <c r="B55" s="176" t="s">
        <v>506</v>
      </c>
      <c r="C55" s="178">
        <v>302</v>
      </c>
      <c r="D55" s="171">
        <v>98.371335504885991</v>
      </c>
      <c r="E55" s="172">
        <v>1.945625563716016</v>
      </c>
      <c r="F55" s="182">
        <v>8632</v>
      </c>
      <c r="G55" s="179">
        <v>95.836571555456857</v>
      </c>
      <c r="H55" s="172">
        <v>1.942560344943987</v>
      </c>
      <c r="I55" s="180">
        <v>24218917</v>
      </c>
      <c r="J55" s="179">
        <v>97.925606770673809</v>
      </c>
      <c r="K55" s="172">
        <v>1.4298268995464971</v>
      </c>
    </row>
    <row r="56" spans="1:11" ht="19.5" customHeight="1" x14ac:dyDescent="0.15">
      <c r="B56" s="176" t="s">
        <v>507</v>
      </c>
      <c r="C56" s="178">
        <v>219</v>
      </c>
      <c r="D56" s="171">
        <v>95.633187772925766</v>
      </c>
      <c r="E56" s="172">
        <v>1.4109006571318128</v>
      </c>
      <c r="F56" s="182">
        <v>7097</v>
      </c>
      <c r="G56" s="179">
        <v>99.523208526153411</v>
      </c>
      <c r="H56" s="172">
        <v>1.5971212659948422</v>
      </c>
      <c r="I56" s="180">
        <v>25423875</v>
      </c>
      <c r="J56" s="179">
        <v>95.205183645163928</v>
      </c>
      <c r="K56" s="172">
        <v>1.5009647361898015</v>
      </c>
    </row>
    <row r="57" spans="1:11" s="5" customFormat="1" ht="19.5" customHeight="1" x14ac:dyDescent="0.15">
      <c r="A57" s="1"/>
      <c r="B57" s="176" t="s">
        <v>508</v>
      </c>
      <c r="C57" s="178">
        <v>179</v>
      </c>
      <c r="D57" s="171">
        <v>100</v>
      </c>
      <c r="E57" s="172">
        <v>1.1532019069707511</v>
      </c>
      <c r="F57" s="182">
        <v>6618</v>
      </c>
      <c r="G57" s="179">
        <v>98.658318425760285</v>
      </c>
      <c r="H57" s="172">
        <v>1.4893262700230894</v>
      </c>
      <c r="I57" s="180">
        <v>26722968</v>
      </c>
      <c r="J57" s="179">
        <v>99.760757565949575</v>
      </c>
      <c r="K57" s="172">
        <v>1.5776600779514731</v>
      </c>
    </row>
    <row r="58" spans="1:11" ht="19.5" customHeight="1" x14ac:dyDescent="0.15">
      <c r="B58" s="176" t="s">
        <v>509</v>
      </c>
      <c r="C58" s="178">
        <v>96</v>
      </c>
      <c r="D58" s="171">
        <v>96</v>
      </c>
      <c r="E58" s="172">
        <v>0.61847700038654807</v>
      </c>
      <c r="F58" s="182">
        <v>4081</v>
      </c>
      <c r="G58" s="179">
        <v>101.77057356608479</v>
      </c>
      <c r="H58" s="172">
        <v>0.91839536233971397</v>
      </c>
      <c r="I58" s="183">
        <v>9347331</v>
      </c>
      <c r="J58" s="179">
        <v>99.545781876898161</v>
      </c>
      <c r="K58" s="172">
        <v>0.55184405243078616</v>
      </c>
    </row>
    <row r="59" spans="1:11" ht="19.5" customHeight="1" x14ac:dyDescent="0.15">
      <c r="B59" s="176" t="s">
        <v>510</v>
      </c>
      <c r="C59" s="181">
        <v>55</v>
      </c>
      <c r="D59" s="171">
        <v>98.214285714285708</v>
      </c>
      <c r="E59" s="172">
        <v>0.35433578147145989</v>
      </c>
      <c r="F59" s="182">
        <v>1440</v>
      </c>
      <c r="G59" s="179">
        <v>97.42895805142085</v>
      </c>
      <c r="H59" s="172">
        <v>0.32406011315098948</v>
      </c>
      <c r="I59" s="183">
        <v>2971311</v>
      </c>
      <c r="J59" s="179">
        <v>98.95727731114826</v>
      </c>
      <c r="K59" s="172">
        <v>0.17541909056950819</v>
      </c>
    </row>
    <row r="60" spans="1:11" ht="19.5" customHeight="1" x14ac:dyDescent="0.15">
      <c r="B60" s="176" t="s">
        <v>511</v>
      </c>
      <c r="C60" s="181">
        <v>31</v>
      </c>
      <c r="D60" s="171">
        <v>93.939393939393938</v>
      </c>
      <c r="E60" s="172">
        <v>0.19971653137482284</v>
      </c>
      <c r="F60" s="182">
        <v>1183</v>
      </c>
      <c r="G60" s="179">
        <v>99.495374264087459</v>
      </c>
      <c r="H60" s="172">
        <v>0.26622438462334763</v>
      </c>
      <c r="I60" s="183">
        <v>2680820</v>
      </c>
      <c r="J60" s="179">
        <v>72.959791856041022</v>
      </c>
      <c r="K60" s="172">
        <v>0.15826919712562873</v>
      </c>
    </row>
    <row r="61" spans="1:11" ht="19.5" customHeight="1" x14ac:dyDescent="0.15">
      <c r="B61" s="176" t="s">
        <v>512</v>
      </c>
      <c r="C61" s="193">
        <v>8</v>
      </c>
      <c r="D61" s="171">
        <v>114.28571428571428</v>
      </c>
      <c r="E61" s="172">
        <v>5.1539750032212346E-2</v>
      </c>
      <c r="F61" s="184">
        <v>291</v>
      </c>
      <c r="G61" s="179">
        <v>103.55871886120997</v>
      </c>
      <c r="H61" s="172">
        <v>6.548714786592913E-2</v>
      </c>
      <c r="I61" s="173">
        <v>786556</v>
      </c>
      <c r="J61" s="179">
        <v>100.51910941170156</v>
      </c>
      <c r="K61" s="172">
        <v>4.6436383872973948E-2</v>
      </c>
    </row>
    <row r="62" spans="1:11" ht="19.5" customHeight="1" thickBot="1" x14ac:dyDescent="0.2">
      <c r="A62" s="155"/>
      <c r="B62" s="194" t="s">
        <v>513</v>
      </c>
      <c r="C62" s="195">
        <v>18</v>
      </c>
      <c r="D62" s="171">
        <v>100</v>
      </c>
      <c r="E62" s="172">
        <v>0.11596443757247778</v>
      </c>
      <c r="F62" s="196">
        <v>373</v>
      </c>
      <c r="G62" s="197">
        <v>96.134020618556704</v>
      </c>
      <c r="H62" s="198">
        <v>8.3940570975916035E-2</v>
      </c>
      <c r="I62" s="199">
        <v>801801</v>
      </c>
      <c r="J62" s="197">
        <v>109.07937017557703</v>
      </c>
      <c r="K62" s="198">
        <v>4.7336412189004196E-2</v>
      </c>
    </row>
    <row r="63" spans="1:11" ht="15" customHeight="1" x14ac:dyDescent="0.15">
      <c r="A63" s="458" t="s">
        <v>540</v>
      </c>
      <c r="B63" s="458"/>
      <c r="C63" s="458"/>
      <c r="D63" s="458"/>
      <c r="E63" s="458"/>
    </row>
    <row r="64" spans="1:11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</sheetData>
  <mergeCells count="20">
    <mergeCell ref="A63:E63"/>
    <mergeCell ref="A25:B25"/>
    <mergeCell ref="A33:B33"/>
    <mergeCell ref="A37:B37"/>
    <mergeCell ref="A47:B47"/>
    <mergeCell ref="A48:B48"/>
    <mergeCell ref="A54:B54"/>
    <mergeCell ref="A24:B24"/>
    <mergeCell ref="A1:K1"/>
    <mergeCell ref="A3:K3"/>
    <mergeCell ref="I4:K4"/>
    <mergeCell ref="A5:B7"/>
    <mergeCell ref="C5:C7"/>
    <mergeCell ref="F5:F7"/>
    <mergeCell ref="I5:I6"/>
    <mergeCell ref="A8:B8"/>
    <mergeCell ref="A9:B9"/>
    <mergeCell ref="A11:B11"/>
    <mergeCell ref="A12:B12"/>
    <mergeCell ref="A18:B18"/>
  </mergeCells>
  <phoneticPr fontId="2"/>
  <printOptions horizontalCentered="1"/>
  <pageMargins left="0.39370078740157483" right="0.59055118110236227" top="0.78740157480314965" bottom="0.59055118110236227" header="0.51181102362204722" footer="0.11811023622047245"/>
  <pageSetup paperSize="9" scale="69" firstPageNumber="148" orientation="portrait" r:id="rId1"/>
  <headerFooter scaleWithDoc="0" alignWithMargins="0">
    <oddFooter>&amp;C&amp;"ＭＳ Ｐ明朝,標準"-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B57"/>
  <sheetViews>
    <sheetView zoomScaleNormal="100" zoomScaleSheetLayoutView="100" workbookViewId="0"/>
  </sheetViews>
  <sheetFormatPr defaultRowHeight="13.5" x14ac:dyDescent="0.15"/>
  <cols>
    <col min="1" max="6" width="3.375" style="98" customWidth="1"/>
    <col min="7" max="7" width="3.5" style="98" customWidth="1"/>
    <col min="8" max="25" width="3.375" style="98" customWidth="1"/>
    <col min="26" max="26" width="10.375" style="99" customWidth="1"/>
    <col min="27" max="27" width="12.75" style="99" customWidth="1"/>
    <col min="28" max="28" width="10.25" style="99" customWidth="1"/>
    <col min="29" max="35" width="3.375" style="205" customWidth="1"/>
    <col min="36" max="39" width="9" style="205"/>
    <col min="40" max="54" width="9" style="99"/>
    <col min="55" max="16384" width="9" style="98"/>
  </cols>
  <sheetData>
    <row r="1" spans="1:30" ht="13.5" customHeight="1" x14ac:dyDescent="0.15"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AC1" s="206"/>
      <c r="AD1" s="206"/>
    </row>
    <row r="2" spans="1:30" ht="13.5" customHeight="1" x14ac:dyDescent="0.15">
      <c r="A2" s="269" t="s">
        <v>316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126"/>
      <c r="O2" s="126"/>
      <c r="P2" s="126"/>
      <c r="Q2" s="126"/>
      <c r="R2" s="126"/>
      <c r="Z2" s="109" t="s">
        <v>560</v>
      </c>
      <c r="AA2" s="109" t="s">
        <v>255</v>
      </c>
      <c r="AB2" s="109" t="s">
        <v>310</v>
      </c>
      <c r="AC2" s="206"/>
      <c r="AD2" s="206"/>
    </row>
    <row r="3" spans="1:30" ht="13.5" customHeight="1" x14ac:dyDescent="0.15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126"/>
      <c r="O3" s="126"/>
      <c r="P3" s="126"/>
      <c r="Q3" s="126"/>
      <c r="R3" s="126"/>
      <c r="Z3" s="110"/>
      <c r="AC3" s="206"/>
      <c r="AD3" s="206"/>
    </row>
    <row r="4" spans="1:30" ht="13.5" customHeight="1" x14ac:dyDescent="0.1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Z4" s="110" t="s">
        <v>319</v>
      </c>
      <c r="AA4" s="99">
        <v>3634</v>
      </c>
      <c r="AB4" s="99">
        <v>53837</v>
      </c>
      <c r="AC4" s="206"/>
      <c r="AD4" s="206"/>
    </row>
    <row r="5" spans="1:30" ht="13.5" customHeight="1" x14ac:dyDescent="0.15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Z5" s="110" t="s">
        <v>320</v>
      </c>
      <c r="AA5" s="99">
        <v>3413</v>
      </c>
      <c r="AB5" s="99">
        <v>53185</v>
      </c>
      <c r="AC5" s="206"/>
      <c r="AD5" s="206"/>
    </row>
    <row r="6" spans="1:30" ht="13.5" customHeight="1" x14ac:dyDescent="0.15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Z6" s="110" t="s">
        <v>321</v>
      </c>
      <c r="AA6" s="99">
        <v>3417</v>
      </c>
      <c r="AB6" s="99">
        <v>53797</v>
      </c>
      <c r="AC6" s="206"/>
      <c r="AD6" s="206"/>
    </row>
    <row r="7" spans="1:30" ht="13.5" customHeight="1" x14ac:dyDescent="0.15">
      <c r="A7" s="127"/>
      <c r="B7" s="127"/>
      <c r="C7" s="127"/>
      <c r="D7" s="127"/>
      <c r="E7" s="127"/>
      <c r="Z7" s="110" t="s">
        <v>322</v>
      </c>
      <c r="AA7" s="99">
        <v>3468</v>
      </c>
      <c r="AB7" s="99">
        <v>53545</v>
      </c>
      <c r="AC7" s="206"/>
      <c r="AD7" s="206"/>
    </row>
    <row r="8" spans="1:30" ht="13.5" customHeight="1" x14ac:dyDescent="0.15">
      <c r="S8" s="99"/>
      <c r="Z8" s="110" t="s">
        <v>323</v>
      </c>
      <c r="AA8" s="99">
        <v>3111</v>
      </c>
      <c r="AB8" s="99">
        <v>48956</v>
      </c>
      <c r="AC8" s="206"/>
      <c r="AD8" s="206"/>
    </row>
    <row r="9" spans="1:30" ht="13.5" customHeight="1" x14ac:dyDescent="0.15">
      <c r="Z9" s="110" t="s">
        <v>324</v>
      </c>
      <c r="AA9" s="99">
        <v>2939</v>
      </c>
      <c r="AB9" s="99">
        <v>48153</v>
      </c>
      <c r="AC9" s="206"/>
      <c r="AD9" s="206"/>
    </row>
    <row r="10" spans="1:30" ht="13.5" customHeight="1" x14ac:dyDescent="0.15">
      <c r="G10" s="270" t="s">
        <v>317</v>
      </c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Z10" s="110" t="s">
        <v>364</v>
      </c>
      <c r="AA10" s="99">
        <v>2780</v>
      </c>
      <c r="AB10" s="99">
        <v>47766</v>
      </c>
      <c r="AC10" s="206"/>
      <c r="AD10" s="206"/>
    </row>
    <row r="11" spans="1:30" ht="13.5" customHeight="1" x14ac:dyDescent="0.15"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Z11" s="110" t="s">
        <v>381</v>
      </c>
      <c r="AA11" s="99">
        <v>2709</v>
      </c>
      <c r="AB11" s="99">
        <v>48080</v>
      </c>
      <c r="AC11" s="206"/>
      <c r="AD11" s="206"/>
    </row>
    <row r="12" spans="1:30" ht="13.5" customHeight="1" x14ac:dyDescent="0.15">
      <c r="G12" s="128"/>
      <c r="H12" s="271"/>
      <c r="I12" s="272"/>
      <c r="J12" s="272"/>
      <c r="K12" s="272"/>
      <c r="L12" s="272"/>
      <c r="M12" s="272"/>
      <c r="N12" s="272"/>
      <c r="O12" s="272"/>
      <c r="P12" s="272"/>
      <c r="Q12" s="272"/>
      <c r="R12" s="128"/>
      <c r="Z12" s="110" t="s">
        <v>415</v>
      </c>
      <c r="AA12" s="99">
        <v>2595</v>
      </c>
      <c r="AB12" s="99">
        <v>48060</v>
      </c>
    </row>
    <row r="13" spans="1:30" ht="13.5" customHeight="1" x14ac:dyDescent="0.15">
      <c r="G13" s="128"/>
      <c r="H13" s="273" t="s">
        <v>318</v>
      </c>
      <c r="I13" s="274"/>
      <c r="J13" s="274"/>
      <c r="K13" s="274"/>
      <c r="L13" s="274"/>
      <c r="M13" s="274"/>
      <c r="N13" s="274"/>
      <c r="O13" s="274"/>
      <c r="P13" s="274"/>
      <c r="Q13" s="274"/>
      <c r="R13" s="128"/>
      <c r="Z13" s="110" t="s">
        <v>541</v>
      </c>
      <c r="AA13" s="99">
        <v>2332</v>
      </c>
      <c r="AB13" s="99">
        <v>47531</v>
      </c>
    </row>
    <row r="14" spans="1:30" x14ac:dyDescent="0.15">
      <c r="Z14" s="110" t="s">
        <v>553</v>
      </c>
      <c r="AA14" s="99">
        <v>2349</v>
      </c>
      <c r="AB14" s="99">
        <v>48607</v>
      </c>
    </row>
    <row r="15" spans="1:30" x14ac:dyDescent="0.15">
      <c r="Z15" s="110" t="s">
        <v>564</v>
      </c>
      <c r="AA15" s="99">
        <v>2348</v>
      </c>
      <c r="AB15" s="99">
        <v>49212</v>
      </c>
    </row>
    <row r="16" spans="1:30" x14ac:dyDescent="0.15">
      <c r="Z16" s="110" t="s">
        <v>573</v>
      </c>
      <c r="AA16" s="99">
        <v>2417</v>
      </c>
      <c r="AB16" s="99">
        <v>49915</v>
      </c>
    </row>
    <row r="28" ht="13.5" customHeight="1" x14ac:dyDescent="0.15"/>
    <row r="29" ht="13.5" customHeight="1" x14ac:dyDescent="0.15"/>
    <row r="30" ht="13.5" customHeight="1" x14ac:dyDescent="0.15"/>
    <row r="31" ht="13.5" customHeight="1" x14ac:dyDescent="0.15"/>
    <row r="32" ht="13.5" customHeight="1" x14ac:dyDescent="0.15"/>
    <row r="33" spans="8:18" ht="13.5" customHeight="1" x14ac:dyDescent="0.15"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</row>
    <row r="34" spans="8:18" ht="13.5" customHeight="1" x14ac:dyDescent="0.15"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</row>
    <row r="35" spans="8:18" ht="13.5" customHeight="1" x14ac:dyDescent="0.15"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</row>
    <row r="57" spans="3:3" x14ac:dyDescent="0.15">
      <c r="C57" s="129" t="s">
        <v>431</v>
      </c>
    </row>
  </sheetData>
  <mergeCells count="4">
    <mergeCell ref="A2:M6"/>
    <mergeCell ref="G10:R11"/>
    <mergeCell ref="H12:Q12"/>
    <mergeCell ref="H13:Q13"/>
  </mergeCells>
  <phoneticPr fontId="2"/>
  <printOptions horizontalCentered="1"/>
  <pageMargins left="0.59055118110236227" right="0.59055118110236227" top="0.78740157480314965" bottom="0.78740157480314965" header="0.51181102362204722" footer="0.11811023622047245"/>
  <pageSetup paperSize="9" firstPageNumber="130" orientation="portrait" r:id="rId1"/>
  <headerFooter alignWithMargins="0">
    <oddFooter>&amp;C&amp;"ＭＳ Ｐ明朝,標準"-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68"/>
  <sheetViews>
    <sheetView zoomScaleNormal="100" zoomScaleSheetLayoutView="100" workbookViewId="0"/>
  </sheetViews>
  <sheetFormatPr defaultRowHeight="13.5" x14ac:dyDescent="0.15"/>
  <cols>
    <col min="1" max="6" width="3.375" style="15" customWidth="1"/>
    <col min="7" max="7" width="3.5" style="15" customWidth="1"/>
    <col min="8" max="24" width="3.375" style="15" customWidth="1"/>
    <col min="25" max="25" width="4.5" style="35" bestFit="1" customWidth="1"/>
    <col min="26" max="26" width="4.5" style="35" customWidth="1"/>
    <col min="27" max="27" width="32.5" style="35" bestFit="1" customWidth="1"/>
    <col min="28" max="28" width="13.75" style="35" customWidth="1"/>
    <col min="29" max="29" width="12.25" style="35" customWidth="1"/>
    <col min="30" max="30" width="12.125" style="35" customWidth="1"/>
    <col min="31" max="31" width="3.375" style="35" customWidth="1"/>
    <col min="32" max="33" width="7.75" style="207" bestFit="1" customWidth="1"/>
    <col min="34" max="34" width="7.75" style="123" bestFit="1" customWidth="1"/>
    <col min="35" max="36" width="3.375" style="35" customWidth="1"/>
    <col min="37" max="16384" width="9" style="15"/>
  </cols>
  <sheetData>
    <row r="1" spans="1:28" ht="13.5" customHeight="1" x14ac:dyDescent="0.15"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spans="1:28" ht="13.5" customHeight="1" x14ac:dyDescent="0.15">
      <c r="H2" s="275" t="s">
        <v>325</v>
      </c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AA2" s="111"/>
    </row>
    <row r="3" spans="1:28" ht="13.5" customHeight="1" x14ac:dyDescent="0.15">
      <c r="A3" s="131"/>
      <c r="B3" s="131"/>
      <c r="C3" s="131"/>
      <c r="D3" s="131"/>
      <c r="E3" s="131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AA3" s="112"/>
      <c r="AB3" s="113"/>
    </row>
    <row r="4" spans="1:28" ht="13.5" customHeight="1" x14ac:dyDescent="0.15">
      <c r="A4" s="131"/>
      <c r="B4" s="131"/>
      <c r="C4" s="131"/>
      <c r="D4" s="131"/>
      <c r="E4" s="131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AA4" s="112"/>
      <c r="AB4" s="114"/>
    </row>
    <row r="5" spans="1:28" ht="13.5" customHeight="1" x14ac:dyDescent="0.15">
      <c r="A5" s="131"/>
      <c r="B5" s="131"/>
      <c r="C5" s="131"/>
      <c r="D5" s="131"/>
      <c r="E5" s="131"/>
      <c r="I5" s="276" t="s">
        <v>318</v>
      </c>
      <c r="J5" s="277"/>
      <c r="K5" s="277"/>
      <c r="L5" s="277"/>
      <c r="M5" s="277"/>
      <c r="N5" s="277"/>
      <c r="O5" s="277"/>
      <c r="P5" s="277"/>
      <c r="Q5" s="277"/>
      <c r="R5" s="277"/>
      <c r="AA5" s="112" t="s">
        <v>560</v>
      </c>
      <c r="AB5" s="125" t="s">
        <v>382</v>
      </c>
    </row>
    <row r="6" spans="1:28" ht="13.5" customHeight="1" x14ac:dyDescent="0.15">
      <c r="A6" s="131"/>
      <c r="B6" s="131"/>
      <c r="C6" s="131"/>
      <c r="D6" s="131"/>
      <c r="E6" s="131"/>
      <c r="AA6" s="112" t="s">
        <v>557</v>
      </c>
      <c r="AB6" s="113">
        <v>11342</v>
      </c>
    </row>
    <row r="7" spans="1:28" ht="13.5" customHeight="1" x14ac:dyDescent="0.15">
      <c r="A7" s="131"/>
      <c r="B7" s="131"/>
      <c r="C7" s="131"/>
      <c r="D7" s="131"/>
      <c r="E7" s="131"/>
      <c r="AA7" s="112" t="s">
        <v>558</v>
      </c>
      <c r="AB7" s="113">
        <v>11564</v>
      </c>
    </row>
    <row r="8" spans="1:28" ht="13.5" customHeight="1" x14ac:dyDescent="0.15">
      <c r="AA8" s="112" t="s">
        <v>326</v>
      </c>
      <c r="AB8" s="113">
        <v>12538</v>
      </c>
    </row>
    <row r="9" spans="1:28" ht="13.5" customHeight="1" x14ac:dyDescent="0.15">
      <c r="AA9" s="112" t="s">
        <v>322</v>
      </c>
      <c r="AB9" s="113">
        <v>12489</v>
      </c>
    </row>
    <row r="10" spans="1:28" ht="13.5" customHeight="1" x14ac:dyDescent="0.15">
      <c r="AA10" s="112" t="s">
        <v>323</v>
      </c>
      <c r="AB10" s="113">
        <v>10080</v>
      </c>
    </row>
    <row r="11" spans="1:28" ht="13.5" customHeight="1" x14ac:dyDescent="0.15">
      <c r="AA11" s="112" t="s">
        <v>324</v>
      </c>
      <c r="AB11" s="113">
        <v>9832</v>
      </c>
    </row>
    <row r="12" spans="1:28" ht="13.5" customHeight="1" x14ac:dyDescent="0.15">
      <c r="AA12" s="112" t="s">
        <v>364</v>
      </c>
      <c r="AB12" s="113">
        <v>10091.7593</v>
      </c>
    </row>
    <row r="13" spans="1:28" ht="13.5" customHeight="1" x14ac:dyDescent="0.15">
      <c r="AA13" s="112" t="s">
        <v>381</v>
      </c>
      <c r="AB13" s="113">
        <v>10040.0854</v>
      </c>
    </row>
    <row r="14" spans="1:28" x14ac:dyDescent="0.15">
      <c r="AA14" s="112" t="s">
        <v>415</v>
      </c>
      <c r="AB14" s="113">
        <v>10333</v>
      </c>
    </row>
    <row r="15" spans="1:28" x14ac:dyDescent="0.15">
      <c r="AA15" s="112" t="s">
        <v>541</v>
      </c>
      <c r="AB15" s="113">
        <v>10489</v>
      </c>
    </row>
    <row r="16" spans="1:28" x14ac:dyDescent="0.15">
      <c r="AA16" s="112" t="s">
        <v>553</v>
      </c>
      <c r="AB16" s="113">
        <v>11533</v>
      </c>
    </row>
    <row r="17" spans="2:28" x14ac:dyDescent="0.15">
      <c r="AA17" s="112" t="s">
        <v>564</v>
      </c>
      <c r="AB17" s="113">
        <v>12009</v>
      </c>
    </row>
    <row r="18" spans="2:28" x14ac:dyDescent="0.15">
      <c r="AA18" s="112" t="s">
        <v>572</v>
      </c>
      <c r="AB18" s="113">
        <v>11655</v>
      </c>
    </row>
    <row r="28" spans="2:28" ht="13.5" customHeight="1" x14ac:dyDescent="0.15">
      <c r="D28" s="133" t="s">
        <v>561</v>
      </c>
    </row>
    <row r="29" spans="2:28" ht="13.5" customHeight="1" x14ac:dyDescent="0.15"/>
    <row r="30" spans="2:28" ht="13.5" customHeight="1" x14ac:dyDescent="0.15"/>
    <row r="31" spans="2:28" ht="13.5" customHeight="1" x14ac:dyDescent="0.15">
      <c r="B31" s="275" t="s">
        <v>327</v>
      </c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</row>
    <row r="32" spans="2:28" ht="13.5" customHeight="1" x14ac:dyDescent="0.15"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</row>
    <row r="33" spans="5:34" ht="13.5" customHeight="1" x14ac:dyDescent="0.15">
      <c r="E33" s="278" t="s">
        <v>318</v>
      </c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</row>
    <row r="34" spans="5:34" ht="13.5" customHeight="1" x14ac:dyDescent="0.15"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</row>
    <row r="35" spans="5:34" ht="13.5" customHeight="1" x14ac:dyDescent="0.15"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</row>
    <row r="36" spans="5:34" x14ac:dyDescent="0.15">
      <c r="AB36" s="115" t="s">
        <v>577</v>
      </c>
      <c r="AC36" s="115" t="s">
        <v>162</v>
      </c>
      <c r="AD36" s="115" t="s">
        <v>328</v>
      </c>
    </row>
    <row r="37" spans="5:34" x14ac:dyDescent="0.15">
      <c r="Y37" s="96"/>
      <c r="Z37" s="96">
        <v>24</v>
      </c>
      <c r="AA37" s="116" t="s">
        <v>292</v>
      </c>
      <c r="AB37" s="117">
        <f t="shared" ref="AB37:AB46" si="0">AB51/$AB$61*100</f>
        <v>18.444278206360842</v>
      </c>
      <c r="AC37" s="117">
        <f t="shared" ref="AC37:AC46" si="1">AC51/$AC$61*100</f>
        <v>19.721526595211859</v>
      </c>
      <c r="AD37" s="117">
        <f t="shared" ref="AD37:AD46" si="2">AD51/$AD$61*100</f>
        <v>27.265204799338022</v>
      </c>
      <c r="AF37" s="207">
        <v>18.444278206360842</v>
      </c>
      <c r="AG37" s="207">
        <v>19.721526595211859</v>
      </c>
      <c r="AH37" s="123">
        <v>27.265204799338022</v>
      </c>
    </row>
    <row r="38" spans="5:34" x14ac:dyDescent="0.15">
      <c r="Y38" s="96"/>
      <c r="Z38" s="96">
        <v>26</v>
      </c>
      <c r="AA38" s="116" t="s">
        <v>92</v>
      </c>
      <c r="AB38" s="117">
        <f t="shared" si="0"/>
        <v>13.347207436004686</v>
      </c>
      <c r="AC38" s="117">
        <f t="shared" si="1"/>
        <v>12.531303215466295</v>
      </c>
      <c r="AD38" s="117">
        <f t="shared" si="2"/>
        <v>14.067025237898219</v>
      </c>
      <c r="AF38" s="207">
        <v>13.347207436004686</v>
      </c>
      <c r="AG38" s="207">
        <v>12.531303215466295</v>
      </c>
      <c r="AH38" s="123">
        <v>14.067025237898219</v>
      </c>
    </row>
    <row r="39" spans="5:34" x14ac:dyDescent="0.15">
      <c r="Y39" s="96"/>
      <c r="Z39" s="96">
        <v>18</v>
      </c>
      <c r="AA39" s="116" t="s">
        <v>269</v>
      </c>
      <c r="AB39" s="117">
        <f t="shared" si="0"/>
        <v>11.124916268078366</v>
      </c>
      <c r="AC39" s="117">
        <f t="shared" si="1"/>
        <v>12.178703796453972</v>
      </c>
      <c r="AD39" s="117">
        <f t="shared" si="2"/>
        <v>12.453454695904014</v>
      </c>
      <c r="AF39" s="207">
        <v>11.124916268078366</v>
      </c>
      <c r="AG39" s="207">
        <v>12.178703796453972</v>
      </c>
      <c r="AH39" s="123">
        <v>12.453454695904014</v>
      </c>
    </row>
    <row r="40" spans="5:34" x14ac:dyDescent="0.15">
      <c r="Y40" s="96"/>
      <c r="Z40" s="96">
        <v>22</v>
      </c>
      <c r="AA40" s="116" t="s">
        <v>283</v>
      </c>
      <c r="AB40" s="117">
        <f t="shared" si="0"/>
        <v>9.5394248596078093</v>
      </c>
      <c r="AC40" s="117">
        <f t="shared" si="1"/>
        <v>3.8445357107082039</v>
      </c>
      <c r="AD40" s="117">
        <f t="shared" si="2"/>
        <v>3.7649979313198183</v>
      </c>
      <c r="AF40" s="207">
        <v>9.5394248596078093</v>
      </c>
      <c r="AG40" s="207">
        <v>3.8445357107082039</v>
      </c>
      <c r="AH40" s="123">
        <v>3.7649979313198183</v>
      </c>
    </row>
    <row r="41" spans="5:34" x14ac:dyDescent="0.15">
      <c r="Y41" s="96"/>
      <c r="Z41" s="96">
        <v>31</v>
      </c>
      <c r="AA41" s="116" t="s">
        <v>144</v>
      </c>
      <c r="AB41" s="117">
        <f t="shared" si="0"/>
        <v>6.3774931683477893</v>
      </c>
      <c r="AC41" s="117">
        <f t="shared" si="1"/>
        <v>5.8499449063407791</v>
      </c>
      <c r="AD41" s="117">
        <f t="shared" si="2"/>
        <v>2.5651634257343816</v>
      </c>
      <c r="AF41" s="207">
        <v>6.3774931683477893</v>
      </c>
      <c r="AG41" s="207">
        <v>5.8499449063407791</v>
      </c>
      <c r="AH41" s="123">
        <v>2.5651634257343816</v>
      </c>
    </row>
    <row r="42" spans="5:34" x14ac:dyDescent="0.15">
      <c r="Y42" s="96"/>
      <c r="Z42" s="96">
        <v>15</v>
      </c>
      <c r="AA42" s="116" t="s">
        <v>267</v>
      </c>
      <c r="AB42" s="117">
        <f t="shared" si="0"/>
        <v>4.8681328037376614</v>
      </c>
      <c r="AC42" s="117">
        <f t="shared" si="1"/>
        <v>6.7695081638785934</v>
      </c>
      <c r="AD42" s="117">
        <f t="shared" si="2"/>
        <v>6.6611501861812163</v>
      </c>
      <c r="AF42" s="207">
        <v>4.8681328037376614</v>
      </c>
      <c r="AG42" s="207">
        <v>6.7695081638785934</v>
      </c>
      <c r="AH42" s="123">
        <v>6.6611501861812163</v>
      </c>
    </row>
    <row r="43" spans="5:34" x14ac:dyDescent="0.15">
      <c r="Y43" s="97"/>
      <c r="Z43" s="97">
        <v>14</v>
      </c>
      <c r="AA43" s="118" t="s">
        <v>16</v>
      </c>
      <c r="AB43" s="117">
        <f t="shared" si="0"/>
        <v>4.4709008711774967</v>
      </c>
      <c r="AC43" s="117">
        <f t="shared" si="1"/>
        <v>5.0806370830411698</v>
      </c>
      <c r="AD43" s="117">
        <f t="shared" si="2"/>
        <v>4.3442283822920977</v>
      </c>
      <c r="AF43" s="207">
        <v>4.4709008711774967</v>
      </c>
      <c r="AG43" s="207">
        <v>5.0806370830411698</v>
      </c>
      <c r="AH43" s="123">
        <v>4.3442283822920977</v>
      </c>
    </row>
    <row r="44" spans="5:34" x14ac:dyDescent="0.15">
      <c r="Y44" s="96"/>
      <c r="Z44" s="96">
        <v>9</v>
      </c>
      <c r="AA44" s="118" t="s">
        <v>542</v>
      </c>
      <c r="AB44" s="117">
        <f t="shared" si="0"/>
        <v>4.8704948995761344</v>
      </c>
      <c r="AC44" s="117">
        <f t="shared" si="1"/>
        <v>9.2357006911749977</v>
      </c>
      <c r="AD44" s="117">
        <f t="shared" si="2"/>
        <v>2.0273065784029787</v>
      </c>
      <c r="AF44" s="207">
        <v>4.8704948995761344</v>
      </c>
      <c r="AG44" s="207">
        <v>9.2357006911749977</v>
      </c>
      <c r="AH44" s="123">
        <v>2.0273065784029787</v>
      </c>
    </row>
    <row r="45" spans="5:34" x14ac:dyDescent="0.15">
      <c r="Y45" s="96"/>
      <c r="Z45" s="96">
        <v>23</v>
      </c>
      <c r="AA45" s="116" t="s">
        <v>287</v>
      </c>
      <c r="AB45" s="117">
        <f t="shared" si="0"/>
        <v>5.5384283348745589</v>
      </c>
      <c r="AC45" s="117">
        <f t="shared" si="1"/>
        <v>2.5182810778323148</v>
      </c>
      <c r="AD45" s="117">
        <f t="shared" si="2"/>
        <v>2.2755482002482417</v>
      </c>
      <c r="AF45" s="207">
        <v>5.5384283348745589</v>
      </c>
      <c r="AG45" s="207">
        <v>2.5182810778323148</v>
      </c>
      <c r="AH45" s="123">
        <v>2.2755482002482417</v>
      </c>
    </row>
    <row r="46" spans="5:34" x14ac:dyDescent="0.15">
      <c r="AA46" s="35" t="s">
        <v>329</v>
      </c>
      <c r="AB46" s="117">
        <f t="shared" si="0"/>
        <v>21.418723152234655</v>
      </c>
      <c r="AC46" s="117">
        <f t="shared" si="1"/>
        <v>22.269858759891818</v>
      </c>
      <c r="AD46" s="117">
        <f t="shared" si="2"/>
        <v>24.575920562681009</v>
      </c>
      <c r="AF46" s="207">
        <v>21.418723152234655</v>
      </c>
      <c r="AG46" s="207">
        <v>22.269858759891818</v>
      </c>
      <c r="AH46" s="123">
        <v>24.575920562681009</v>
      </c>
    </row>
    <row r="47" spans="5:34" x14ac:dyDescent="0.15">
      <c r="AB47" s="117">
        <v>100</v>
      </c>
      <c r="AC47" s="117">
        <v>100</v>
      </c>
      <c r="AD47" s="117">
        <f>SUM(AD37:AD46)</f>
        <v>100</v>
      </c>
      <c r="AF47" s="207">
        <v>100</v>
      </c>
      <c r="AG47" s="207">
        <v>100</v>
      </c>
      <c r="AH47" s="123">
        <v>100</v>
      </c>
    </row>
    <row r="50" spans="25:31" x14ac:dyDescent="0.15">
      <c r="AB50" s="115" t="s">
        <v>577</v>
      </c>
      <c r="AC50" s="115" t="s">
        <v>162</v>
      </c>
      <c r="AD50" s="115" t="s">
        <v>328</v>
      </c>
    </row>
    <row r="51" spans="25:31" x14ac:dyDescent="0.15">
      <c r="Y51" s="96"/>
      <c r="Z51" s="96">
        <v>24</v>
      </c>
      <c r="AA51" s="116" t="s">
        <v>292</v>
      </c>
      <c r="AB51" s="119">
        <v>21496629</v>
      </c>
      <c r="AC51" s="119">
        <v>9844</v>
      </c>
      <c r="AD51" s="119">
        <v>659</v>
      </c>
    </row>
    <row r="52" spans="25:31" x14ac:dyDescent="0.15">
      <c r="Y52" s="96"/>
      <c r="Z52" s="96">
        <v>26</v>
      </c>
      <c r="AA52" s="116" t="s">
        <v>92</v>
      </c>
      <c r="AB52" s="119">
        <v>15556042</v>
      </c>
      <c r="AC52" s="119">
        <v>6255</v>
      </c>
      <c r="AD52" s="119">
        <v>340</v>
      </c>
    </row>
    <row r="53" spans="25:31" x14ac:dyDescent="0.15">
      <c r="Y53" s="96"/>
      <c r="Z53" s="96">
        <v>18</v>
      </c>
      <c r="AA53" s="116" t="s">
        <v>269</v>
      </c>
      <c r="AB53" s="119">
        <v>12965983</v>
      </c>
      <c r="AC53" s="119">
        <v>6079</v>
      </c>
      <c r="AD53" s="119">
        <v>301</v>
      </c>
    </row>
    <row r="54" spans="25:31" x14ac:dyDescent="0.15">
      <c r="Y54" s="96"/>
      <c r="Z54" s="96">
        <v>22</v>
      </c>
      <c r="AA54" s="116" t="s">
        <v>283</v>
      </c>
      <c r="AB54" s="119">
        <v>11118108</v>
      </c>
      <c r="AC54" s="119">
        <v>1919</v>
      </c>
      <c r="AD54" s="119">
        <v>91</v>
      </c>
    </row>
    <row r="55" spans="25:31" x14ac:dyDescent="0.15">
      <c r="Y55" s="96"/>
      <c r="Z55" s="96">
        <v>31</v>
      </c>
      <c r="AA55" s="116" t="s">
        <v>144</v>
      </c>
      <c r="AB55" s="119">
        <v>7432907</v>
      </c>
      <c r="AC55" s="119">
        <v>2920</v>
      </c>
      <c r="AD55" s="119">
        <v>62</v>
      </c>
    </row>
    <row r="56" spans="25:31" x14ac:dyDescent="0.15">
      <c r="Y56" s="96"/>
      <c r="Z56" s="96">
        <v>15</v>
      </c>
      <c r="AA56" s="116" t="s">
        <v>267</v>
      </c>
      <c r="AB56" s="119">
        <v>5673762</v>
      </c>
      <c r="AC56" s="119">
        <v>3379</v>
      </c>
      <c r="AD56" s="119">
        <v>161</v>
      </c>
    </row>
    <row r="57" spans="25:31" x14ac:dyDescent="0.15">
      <c r="Y57" s="97"/>
      <c r="Z57" s="97">
        <v>14</v>
      </c>
      <c r="AA57" s="118" t="s">
        <v>16</v>
      </c>
      <c r="AB57" s="119">
        <v>5210792</v>
      </c>
      <c r="AC57" s="119">
        <v>2536</v>
      </c>
      <c r="AD57" s="119">
        <v>105</v>
      </c>
    </row>
    <row r="58" spans="25:31" x14ac:dyDescent="0.15">
      <c r="Y58" s="96"/>
      <c r="Z58" s="96">
        <v>9</v>
      </c>
      <c r="AA58" s="118" t="s">
        <v>542</v>
      </c>
      <c r="AB58" s="119">
        <v>5676515</v>
      </c>
      <c r="AC58" s="119">
        <v>4610</v>
      </c>
      <c r="AD58" s="119">
        <v>49</v>
      </c>
    </row>
    <row r="59" spans="25:31" x14ac:dyDescent="0.15">
      <c r="Y59" s="96"/>
      <c r="Z59" s="96">
        <v>23</v>
      </c>
      <c r="AA59" s="116" t="s">
        <v>287</v>
      </c>
      <c r="AB59" s="119">
        <v>6454985</v>
      </c>
      <c r="AC59" s="119">
        <v>1257</v>
      </c>
      <c r="AD59" s="119">
        <v>55</v>
      </c>
    </row>
    <row r="60" spans="25:31" x14ac:dyDescent="0.15">
      <c r="AA60" s="120" t="s">
        <v>329</v>
      </c>
      <c r="AB60" s="121">
        <f>AB61-SUM(AB51:AB59)</f>
        <v>24963316</v>
      </c>
      <c r="AC60" s="121">
        <f>AC61-SUM(AC51:AC59)</f>
        <v>11116</v>
      </c>
      <c r="AD60" s="121">
        <f>AD61-SUM(AD51:AD59)</f>
        <v>594</v>
      </c>
    </row>
    <row r="61" spans="25:31" x14ac:dyDescent="0.15">
      <c r="AA61" s="35" t="s">
        <v>330</v>
      </c>
      <c r="AB61" s="121">
        <v>116549039</v>
      </c>
      <c r="AC61" s="121">
        <v>49915</v>
      </c>
      <c r="AD61" s="121">
        <v>2417</v>
      </c>
      <c r="AE61" s="122"/>
    </row>
    <row r="62" spans="25:31" x14ac:dyDescent="0.15">
      <c r="AD62" s="122"/>
    </row>
    <row r="63" spans="25:31" x14ac:dyDescent="0.15">
      <c r="AB63" s="122"/>
    </row>
    <row r="66" spans="29:30" x14ac:dyDescent="0.15">
      <c r="AC66" s="123"/>
    </row>
    <row r="67" spans="29:30" x14ac:dyDescent="0.15">
      <c r="AC67" s="122"/>
      <c r="AD67" s="122"/>
    </row>
    <row r="68" spans="29:30" x14ac:dyDescent="0.15">
      <c r="AC68" s="117"/>
    </row>
  </sheetData>
  <mergeCells count="4">
    <mergeCell ref="H2:S3"/>
    <mergeCell ref="I5:R5"/>
    <mergeCell ref="B31:X32"/>
    <mergeCell ref="E33:W34"/>
  </mergeCells>
  <phoneticPr fontId="2"/>
  <printOptions horizontalCentered="1"/>
  <pageMargins left="0.78740157480314965" right="0.78740157480314965" top="0.78740157480314965" bottom="0.78740157480314965" header="0.51181102362204722" footer="0.11811023622047245"/>
  <pageSetup paperSize="9" firstPageNumber="131" orientation="portrait" r:id="rId1"/>
  <headerFooter scaleWithDoc="0" alignWithMargins="0">
    <oddFooter>&amp;C&amp;"ＭＳ Ｐ明朝,標準"-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65"/>
  <sheetViews>
    <sheetView zoomScaleNormal="100" zoomScaleSheetLayoutView="100" workbookViewId="0">
      <pane xSplit="2" ySplit="13" topLeftCell="C14" activePane="bottomRight" state="frozen"/>
      <selection activeCell="C18" sqref="C18"/>
      <selection pane="topRight" activeCell="C18" sqref="C18"/>
      <selection pane="bottomLeft" activeCell="C18" sqref="C18"/>
      <selection pane="bottomRight" sqref="A1:I1"/>
    </sheetView>
  </sheetViews>
  <sheetFormatPr defaultRowHeight="13.5" x14ac:dyDescent="0.15"/>
  <cols>
    <col min="1" max="1" width="3.125" style="16" bestFit="1" customWidth="1"/>
    <col min="2" max="2" width="9" style="16" customWidth="1"/>
    <col min="3" max="4" width="9.25" style="16" bestFit="1" customWidth="1"/>
    <col min="5" max="6" width="10.125" style="16" bestFit="1" customWidth="1"/>
    <col min="7" max="8" width="14.625" style="16" bestFit="1" customWidth="1"/>
    <col min="9" max="9" width="13.375" style="16" bestFit="1" customWidth="1"/>
    <col min="10" max="10" width="12.25" style="16" customWidth="1"/>
    <col min="11" max="15" width="13.375" style="16" bestFit="1" customWidth="1"/>
    <col min="16" max="16" width="13.25" style="16" customWidth="1"/>
    <col min="17" max="16384" width="9" style="16"/>
  </cols>
  <sheetData>
    <row r="1" spans="1:16" ht="18.75" x14ac:dyDescent="0.15">
      <c r="A1" s="280" t="s">
        <v>367</v>
      </c>
      <c r="B1" s="280"/>
      <c r="C1" s="280"/>
      <c r="D1" s="280"/>
      <c r="E1" s="280"/>
      <c r="F1" s="280"/>
      <c r="G1" s="280"/>
      <c r="H1" s="280"/>
      <c r="I1" s="280"/>
      <c r="J1" s="281" t="s">
        <v>368</v>
      </c>
      <c r="K1" s="281"/>
      <c r="L1" s="281"/>
      <c r="M1" s="281"/>
      <c r="N1" s="281"/>
      <c r="O1" s="281"/>
      <c r="P1" s="281"/>
    </row>
    <row r="2" spans="1:16" s="17" customFormat="1" ht="17.25" customHeight="1" x14ac:dyDescent="0.15"/>
    <row r="3" spans="1:16" ht="16.5" customHeight="1" x14ac:dyDescent="0.15">
      <c r="E3" s="282" t="s">
        <v>432</v>
      </c>
      <c r="F3" s="282"/>
      <c r="G3" s="282"/>
      <c r="H3" s="282"/>
      <c r="I3" s="282"/>
      <c r="J3" s="282" t="s">
        <v>547</v>
      </c>
      <c r="K3" s="282"/>
      <c r="L3" s="282"/>
      <c r="M3" s="282"/>
      <c r="N3" s="282"/>
    </row>
    <row r="4" spans="1:16" ht="16.5" customHeight="1" x14ac:dyDescent="0.15">
      <c r="E4" s="282" t="s">
        <v>549</v>
      </c>
      <c r="F4" s="282"/>
      <c r="G4" s="282"/>
      <c r="H4" s="282"/>
      <c r="I4" s="282"/>
      <c r="J4" s="282" t="s">
        <v>548</v>
      </c>
      <c r="K4" s="282"/>
      <c r="L4" s="282"/>
      <c r="M4" s="282"/>
      <c r="N4" s="282"/>
    </row>
    <row r="5" spans="1:16" ht="11.25" customHeight="1" x14ac:dyDescent="0.15">
      <c r="E5" s="282"/>
      <c r="F5" s="282"/>
      <c r="G5" s="282"/>
      <c r="H5" s="134"/>
      <c r="I5" s="134"/>
      <c r="J5" s="134"/>
      <c r="K5" s="134"/>
      <c r="L5" s="134"/>
      <c r="M5" s="134"/>
      <c r="N5" s="134"/>
    </row>
    <row r="6" spans="1:16" ht="12.75" customHeight="1" thickBot="1" x14ac:dyDescent="0.2">
      <c r="A6" s="135" t="s">
        <v>194</v>
      </c>
      <c r="E6" s="136"/>
      <c r="F6" s="136"/>
    </row>
    <row r="7" spans="1:16" ht="9.9499999999999993" customHeight="1" x14ac:dyDescent="0.15">
      <c r="A7" s="292" t="s">
        <v>166</v>
      </c>
      <c r="B7" s="293"/>
      <c r="C7" s="298" t="s">
        <v>423</v>
      </c>
      <c r="D7" s="293"/>
      <c r="E7" s="298" t="s">
        <v>424</v>
      </c>
      <c r="F7" s="293"/>
      <c r="G7" s="298" t="s">
        <v>163</v>
      </c>
      <c r="H7" s="293"/>
      <c r="I7" s="285" t="s">
        <v>231</v>
      </c>
      <c r="J7" s="283" t="s">
        <v>230</v>
      </c>
      <c r="K7" s="287" t="s">
        <v>232</v>
      </c>
      <c r="L7" s="287"/>
      <c r="M7" s="287" t="s">
        <v>233</v>
      </c>
      <c r="N7" s="287"/>
      <c r="O7" s="287" t="s">
        <v>164</v>
      </c>
      <c r="P7" s="298" t="s">
        <v>165</v>
      </c>
    </row>
    <row r="8" spans="1:16" ht="9.9499999999999993" customHeight="1" x14ac:dyDescent="0.15">
      <c r="A8" s="294"/>
      <c r="B8" s="295"/>
      <c r="C8" s="299"/>
      <c r="D8" s="297"/>
      <c r="E8" s="299"/>
      <c r="F8" s="297"/>
      <c r="G8" s="299"/>
      <c r="H8" s="297"/>
      <c r="I8" s="286"/>
      <c r="J8" s="284"/>
      <c r="K8" s="288"/>
      <c r="L8" s="288"/>
      <c r="M8" s="288"/>
      <c r="N8" s="288"/>
      <c r="O8" s="302"/>
      <c r="P8" s="303"/>
    </row>
    <row r="9" spans="1:16" ht="9.9499999999999993" customHeight="1" x14ac:dyDescent="0.15">
      <c r="A9" s="294"/>
      <c r="B9" s="295"/>
      <c r="C9" s="289" t="s">
        <v>229</v>
      </c>
      <c r="D9" s="137"/>
      <c r="E9" s="289" t="s">
        <v>229</v>
      </c>
      <c r="F9" s="137"/>
      <c r="G9" s="289" t="s">
        <v>229</v>
      </c>
      <c r="H9" s="137"/>
      <c r="I9" s="289" t="s">
        <v>229</v>
      </c>
      <c r="J9" s="137"/>
      <c r="K9" s="289" t="s">
        <v>229</v>
      </c>
      <c r="L9" s="137"/>
      <c r="M9" s="289" t="s">
        <v>229</v>
      </c>
      <c r="N9" s="137"/>
      <c r="O9" s="305" t="s">
        <v>420</v>
      </c>
      <c r="P9" s="308" t="s">
        <v>420</v>
      </c>
    </row>
    <row r="10" spans="1:16" ht="9.9499999999999993" customHeight="1" x14ac:dyDescent="0.15">
      <c r="A10" s="294"/>
      <c r="B10" s="295"/>
      <c r="C10" s="300"/>
      <c r="D10" s="311" t="s">
        <v>302</v>
      </c>
      <c r="E10" s="300"/>
      <c r="F10" s="311" t="s">
        <v>302</v>
      </c>
      <c r="G10" s="300"/>
      <c r="H10" s="311" t="s">
        <v>302</v>
      </c>
      <c r="I10" s="290"/>
      <c r="J10" s="311" t="s">
        <v>302</v>
      </c>
      <c r="K10" s="300"/>
      <c r="L10" s="311" t="s">
        <v>302</v>
      </c>
      <c r="M10" s="300"/>
      <c r="N10" s="311" t="s">
        <v>302</v>
      </c>
      <c r="O10" s="306"/>
      <c r="P10" s="309"/>
    </row>
    <row r="11" spans="1:16" ht="9.9499999999999993" customHeight="1" x14ac:dyDescent="0.15">
      <c r="A11" s="294"/>
      <c r="B11" s="295"/>
      <c r="C11" s="300"/>
      <c r="D11" s="312"/>
      <c r="E11" s="300"/>
      <c r="F11" s="312"/>
      <c r="G11" s="300"/>
      <c r="H11" s="312"/>
      <c r="I11" s="290"/>
      <c r="J11" s="312"/>
      <c r="K11" s="300"/>
      <c r="L11" s="312"/>
      <c r="M11" s="300"/>
      <c r="N11" s="312"/>
      <c r="O11" s="306"/>
      <c r="P11" s="309"/>
    </row>
    <row r="12" spans="1:16" ht="9.9499999999999993" customHeight="1" x14ac:dyDescent="0.15">
      <c r="A12" s="296"/>
      <c r="B12" s="297"/>
      <c r="C12" s="301"/>
      <c r="D12" s="313"/>
      <c r="E12" s="301"/>
      <c r="F12" s="313"/>
      <c r="G12" s="301"/>
      <c r="H12" s="313"/>
      <c r="I12" s="291"/>
      <c r="J12" s="313"/>
      <c r="K12" s="301"/>
      <c r="L12" s="313"/>
      <c r="M12" s="301"/>
      <c r="N12" s="313"/>
      <c r="O12" s="307"/>
      <c r="P12" s="310"/>
    </row>
    <row r="13" spans="1:16" ht="6" customHeight="1" x14ac:dyDescent="0.15">
      <c r="A13" s="138"/>
      <c r="B13" s="138"/>
      <c r="C13" s="139"/>
      <c r="D13" s="138"/>
      <c r="E13" s="138"/>
      <c r="F13" s="138"/>
      <c r="G13" s="138"/>
      <c r="H13" s="138"/>
      <c r="I13" s="138"/>
      <c r="J13" s="140"/>
      <c r="K13" s="140"/>
      <c r="L13" s="140"/>
      <c r="M13" s="140"/>
      <c r="N13" s="140"/>
      <c r="O13" s="140"/>
      <c r="P13" s="140"/>
    </row>
    <row r="14" spans="1:16" ht="14.25" customHeight="1" x14ac:dyDescent="0.15">
      <c r="A14" s="18"/>
      <c r="B14" s="141" t="s">
        <v>167</v>
      </c>
      <c r="C14" s="142">
        <v>7477</v>
      </c>
      <c r="D14" s="19">
        <v>4895</v>
      </c>
      <c r="E14" s="19">
        <v>91800</v>
      </c>
      <c r="F14" s="19">
        <v>86193</v>
      </c>
      <c r="G14" s="19">
        <v>62528726</v>
      </c>
      <c r="H14" s="19">
        <v>61185341</v>
      </c>
      <c r="I14" s="19">
        <v>36892218</v>
      </c>
      <c r="J14" s="19">
        <v>36366571</v>
      </c>
      <c r="K14" s="19">
        <v>9716518</v>
      </c>
      <c r="L14" s="19">
        <v>9512982</v>
      </c>
      <c r="M14" s="19">
        <v>25583176</v>
      </c>
      <c r="N14" s="19">
        <v>24765438</v>
      </c>
      <c r="O14" s="19">
        <v>46200421</v>
      </c>
      <c r="P14" s="19">
        <v>16409384</v>
      </c>
    </row>
    <row r="15" spans="1:16" ht="14.25" customHeight="1" x14ac:dyDescent="0.15">
      <c r="A15" s="18"/>
      <c r="B15" s="141" t="s">
        <v>168</v>
      </c>
      <c r="C15" s="142">
        <v>8063</v>
      </c>
      <c r="D15" s="19">
        <v>5197</v>
      </c>
      <c r="E15" s="19">
        <v>92350</v>
      </c>
      <c r="F15" s="19">
        <v>86127</v>
      </c>
      <c r="G15" s="19">
        <v>82273295</v>
      </c>
      <c r="H15" s="19">
        <v>80396963</v>
      </c>
      <c r="I15" s="19">
        <v>50444217</v>
      </c>
      <c r="J15" s="19">
        <v>49684319</v>
      </c>
      <c r="K15" s="19">
        <v>11833877</v>
      </c>
      <c r="L15" s="19">
        <v>11562407</v>
      </c>
      <c r="M15" s="19">
        <v>31741358</v>
      </c>
      <c r="N15" s="19">
        <v>30625050</v>
      </c>
      <c r="O15" s="19">
        <v>58936136</v>
      </c>
      <c r="P15" s="19">
        <v>20076320</v>
      </c>
    </row>
    <row r="16" spans="1:16" ht="14.25" customHeight="1" x14ac:dyDescent="0.15">
      <c r="A16" s="18"/>
      <c r="B16" s="141" t="s">
        <v>169</v>
      </c>
      <c r="C16" s="142">
        <v>8369</v>
      </c>
      <c r="D16" s="19">
        <v>5162</v>
      </c>
      <c r="E16" s="19">
        <v>88888</v>
      </c>
      <c r="F16" s="19">
        <v>82039</v>
      </c>
      <c r="G16" s="19">
        <v>102809512</v>
      </c>
      <c r="H16" s="19">
        <v>100604291</v>
      </c>
      <c r="I16" s="19">
        <v>59751687</v>
      </c>
      <c r="J16" s="19">
        <v>58867331</v>
      </c>
      <c r="K16" s="19">
        <v>14685280</v>
      </c>
      <c r="L16" s="19">
        <v>14324775</v>
      </c>
      <c r="M16" s="19">
        <v>43051194</v>
      </c>
      <c r="N16" s="19">
        <v>41730333</v>
      </c>
      <c r="O16" s="19">
        <v>7901196</v>
      </c>
      <c r="P16" s="19">
        <v>28690441</v>
      </c>
    </row>
    <row r="17" spans="1:16" ht="14.25" customHeight="1" x14ac:dyDescent="0.15">
      <c r="A17" s="18"/>
      <c r="B17" s="141" t="s">
        <v>170</v>
      </c>
      <c r="C17" s="142">
        <v>9479</v>
      </c>
      <c r="D17" s="19">
        <v>5371</v>
      </c>
      <c r="E17" s="19">
        <v>88894</v>
      </c>
      <c r="F17" s="19">
        <v>80217</v>
      </c>
      <c r="G17" s="19">
        <v>88956303</v>
      </c>
      <c r="H17" s="19">
        <v>86098492</v>
      </c>
      <c r="I17" s="19">
        <v>50411241</v>
      </c>
      <c r="J17" s="19">
        <v>49211694</v>
      </c>
      <c r="K17" s="19">
        <v>15625767</v>
      </c>
      <c r="L17" s="19">
        <v>15122532</v>
      </c>
      <c r="M17" s="19">
        <v>38530803</v>
      </c>
      <c r="N17" s="19">
        <v>36872611</v>
      </c>
      <c r="O17" s="19">
        <v>74605269</v>
      </c>
      <c r="P17" s="19">
        <v>29415054</v>
      </c>
    </row>
    <row r="18" spans="1:16" ht="14.25" customHeight="1" x14ac:dyDescent="0.15">
      <c r="A18" s="18"/>
      <c r="B18" s="141" t="s">
        <v>171</v>
      </c>
      <c r="C18" s="142">
        <v>9513</v>
      </c>
      <c r="D18" s="19">
        <v>5397</v>
      </c>
      <c r="E18" s="19">
        <v>89855</v>
      </c>
      <c r="F18" s="19">
        <v>81199</v>
      </c>
      <c r="G18" s="19">
        <v>103746321</v>
      </c>
      <c r="H18" s="19">
        <v>100521590</v>
      </c>
      <c r="I18" s="19">
        <v>62223882</v>
      </c>
      <c r="J18" s="19">
        <v>61000407</v>
      </c>
      <c r="K18" s="19">
        <v>16805807</v>
      </c>
      <c r="L18" s="19">
        <v>16241287</v>
      </c>
      <c r="M18" s="19">
        <v>41400228</v>
      </c>
      <c r="N18" s="19">
        <v>39398995</v>
      </c>
      <c r="O18" s="19">
        <v>60101410</v>
      </c>
      <c r="P18" s="19">
        <v>19656552</v>
      </c>
    </row>
    <row r="19" spans="1:16" ht="14.25" customHeight="1" x14ac:dyDescent="0.15">
      <c r="A19" s="18"/>
      <c r="B19" s="141" t="s">
        <v>172</v>
      </c>
      <c r="C19" s="142">
        <v>9496</v>
      </c>
      <c r="D19" s="19">
        <v>5281</v>
      </c>
      <c r="E19" s="19">
        <v>87541</v>
      </c>
      <c r="F19" s="19">
        <v>78598</v>
      </c>
      <c r="G19" s="19">
        <v>109661110</v>
      </c>
      <c r="H19" s="19">
        <v>106067007</v>
      </c>
      <c r="I19" s="19">
        <v>65339899</v>
      </c>
      <c r="J19" s="19">
        <v>63884950</v>
      </c>
      <c r="K19" s="19">
        <v>18553497</v>
      </c>
      <c r="L19" s="19">
        <v>17917790</v>
      </c>
      <c r="M19" s="19">
        <v>44147518</v>
      </c>
      <c r="N19" s="19">
        <v>42008364</v>
      </c>
      <c r="O19" s="19">
        <v>62578970</v>
      </c>
      <c r="P19" s="19">
        <v>21400718</v>
      </c>
    </row>
    <row r="20" spans="1:16" ht="14.25" customHeight="1" x14ac:dyDescent="0.15">
      <c r="A20" s="18"/>
      <c r="B20" s="141" t="s">
        <v>173</v>
      </c>
      <c r="C20" s="142">
        <v>9587</v>
      </c>
      <c r="D20" s="19">
        <v>5346</v>
      </c>
      <c r="E20" s="19">
        <v>85739</v>
      </c>
      <c r="F20" s="19">
        <v>76819</v>
      </c>
      <c r="G20" s="19">
        <v>112184489</v>
      </c>
      <c r="H20" s="19">
        <v>108451876</v>
      </c>
      <c r="I20" s="19">
        <v>66137685</v>
      </c>
      <c r="J20" s="19">
        <v>64650515</v>
      </c>
      <c r="K20" s="19">
        <v>19031649</v>
      </c>
      <c r="L20" s="19">
        <v>18390281</v>
      </c>
      <c r="M20" s="19">
        <v>45841247</v>
      </c>
      <c r="N20" s="19">
        <v>43595804</v>
      </c>
      <c r="O20" s="19">
        <v>61690952</v>
      </c>
      <c r="P20" s="19">
        <v>21765012</v>
      </c>
    </row>
    <row r="21" spans="1:16" ht="14.25" customHeight="1" x14ac:dyDescent="0.15">
      <c r="A21" s="18"/>
      <c r="B21" s="141" t="s">
        <v>174</v>
      </c>
      <c r="C21" s="142">
        <v>9558</v>
      </c>
      <c r="D21" s="19">
        <v>5436</v>
      </c>
      <c r="E21" s="19">
        <v>85498</v>
      </c>
      <c r="F21" s="19">
        <v>76874</v>
      </c>
      <c r="G21" s="19">
        <v>124336492</v>
      </c>
      <c r="H21" s="19">
        <v>120178377</v>
      </c>
      <c r="I21" s="19">
        <v>74825678</v>
      </c>
      <c r="J21" s="19">
        <v>73077564</v>
      </c>
      <c r="K21" s="19">
        <v>20372822</v>
      </c>
      <c r="L21" s="19">
        <v>19693662</v>
      </c>
      <c r="M21" s="19">
        <v>49253106</v>
      </c>
      <c r="N21" s="19">
        <v>46843105</v>
      </c>
      <c r="O21" s="19">
        <v>66872914</v>
      </c>
      <c r="P21" s="19">
        <v>22038334</v>
      </c>
    </row>
    <row r="22" spans="1:16" ht="14.25" customHeight="1" x14ac:dyDescent="0.15">
      <c r="A22" s="18"/>
      <c r="B22" s="141" t="s">
        <v>175</v>
      </c>
      <c r="C22" s="142">
        <v>9450</v>
      </c>
      <c r="D22" s="19">
        <v>5351</v>
      </c>
      <c r="E22" s="19">
        <v>86522</v>
      </c>
      <c r="F22" s="19">
        <v>77863</v>
      </c>
      <c r="G22" s="19">
        <v>138843390</v>
      </c>
      <c r="H22" s="19">
        <v>134315425</v>
      </c>
      <c r="I22" s="19">
        <v>84913776</v>
      </c>
      <c r="J22" s="19">
        <v>83010930</v>
      </c>
      <c r="K22" s="19">
        <v>22458941</v>
      </c>
      <c r="L22" s="19">
        <v>21699415</v>
      </c>
      <c r="M22" s="19">
        <v>53710416</v>
      </c>
      <c r="N22" s="19">
        <v>51085297</v>
      </c>
      <c r="O22" s="19">
        <v>115998658</v>
      </c>
      <c r="P22" s="19">
        <v>40772978</v>
      </c>
    </row>
    <row r="23" spans="1:16" ht="14.25" customHeight="1" x14ac:dyDescent="0.15">
      <c r="A23" s="18" t="s">
        <v>433</v>
      </c>
      <c r="B23" s="141" t="s">
        <v>176</v>
      </c>
      <c r="C23" s="142">
        <v>5388</v>
      </c>
      <c r="D23" s="19">
        <v>5388</v>
      </c>
      <c r="E23" s="19">
        <v>79863</v>
      </c>
      <c r="F23" s="19">
        <v>79863</v>
      </c>
      <c r="G23" s="19">
        <v>139972257</v>
      </c>
      <c r="H23" s="19">
        <v>139972257</v>
      </c>
      <c r="I23" s="19">
        <v>83864604</v>
      </c>
      <c r="J23" s="19">
        <v>83864604</v>
      </c>
      <c r="K23" s="19">
        <v>23326261</v>
      </c>
      <c r="L23" s="19">
        <v>23326261</v>
      </c>
      <c r="M23" s="19">
        <v>55915639</v>
      </c>
      <c r="N23" s="19">
        <v>55915639</v>
      </c>
      <c r="O23" s="19">
        <v>76070460</v>
      </c>
      <c r="P23" s="19">
        <v>25730853</v>
      </c>
    </row>
    <row r="24" spans="1:16" ht="14.25" customHeight="1" x14ac:dyDescent="0.15">
      <c r="A24" s="18" t="s">
        <v>433</v>
      </c>
      <c r="B24" s="141" t="s">
        <v>177</v>
      </c>
      <c r="C24" s="142">
        <v>5167</v>
      </c>
      <c r="D24" s="19">
        <v>5167</v>
      </c>
      <c r="E24" s="19">
        <v>78002</v>
      </c>
      <c r="F24" s="19">
        <v>78002</v>
      </c>
      <c r="G24" s="19">
        <v>137372251</v>
      </c>
      <c r="H24" s="19">
        <v>137372251</v>
      </c>
      <c r="I24" s="19">
        <v>80766332</v>
      </c>
      <c r="J24" s="19">
        <v>80766332</v>
      </c>
      <c r="K24" s="19">
        <v>23754958</v>
      </c>
      <c r="L24" s="19">
        <v>23754958</v>
      </c>
      <c r="M24" s="19">
        <v>56593928</v>
      </c>
      <c r="N24" s="19">
        <v>56593928</v>
      </c>
      <c r="O24" s="19">
        <v>76072076</v>
      </c>
      <c r="P24" s="19">
        <v>26795176</v>
      </c>
    </row>
    <row r="25" spans="1:16" ht="14.25" customHeight="1" x14ac:dyDescent="0.15">
      <c r="A25" s="18"/>
      <c r="B25" s="141" t="s">
        <v>178</v>
      </c>
      <c r="C25" s="142">
        <v>10033</v>
      </c>
      <c r="D25" s="19">
        <v>5553</v>
      </c>
      <c r="E25" s="19">
        <v>89630</v>
      </c>
      <c r="F25" s="19">
        <v>80292</v>
      </c>
      <c r="G25" s="19">
        <v>147156774</v>
      </c>
      <c r="H25" s="19">
        <v>141895271</v>
      </c>
      <c r="I25" s="19">
        <v>84188249</v>
      </c>
      <c r="J25" s="19">
        <v>82187886</v>
      </c>
      <c r="K25" s="19">
        <v>25569379</v>
      </c>
      <c r="L25" s="19">
        <v>24721137</v>
      </c>
      <c r="M25" s="19">
        <v>62778685</v>
      </c>
      <c r="N25" s="19">
        <v>59517552</v>
      </c>
      <c r="O25" s="19">
        <v>77722961</v>
      </c>
      <c r="P25" s="19">
        <v>26641327</v>
      </c>
    </row>
    <row r="26" spans="1:16" ht="14.25" customHeight="1" x14ac:dyDescent="0.15">
      <c r="A26" s="18" t="s">
        <v>433</v>
      </c>
      <c r="B26" s="141" t="s">
        <v>179</v>
      </c>
      <c r="C26" s="142">
        <v>5310</v>
      </c>
      <c r="D26" s="19">
        <v>5310</v>
      </c>
      <c r="E26" s="19">
        <v>81100</v>
      </c>
      <c r="F26" s="19">
        <v>81100</v>
      </c>
      <c r="G26" s="19">
        <v>152968169</v>
      </c>
      <c r="H26" s="19">
        <v>152968169</v>
      </c>
      <c r="I26" s="19">
        <v>88938520</v>
      </c>
      <c r="J26" s="19">
        <v>88938520</v>
      </c>
      <c r="K26" s="19">
        <v>26066179</v>
      </c>
      <c r="L26" s="19">
        <v>26066179</v>
      </c>
      <c r="M26" s="19">
        <v>63860785</v>
      </c>
      <c r="N26" s="19">
        <v>63860785</v>
      </c>
      <c r="O26" s="19">
        <v>86738865</v>
      </c>
      <c r="P26" s="19">
        <v>30382078</v>
      </c>
    </row>
    <row r="27" spans="1:16" ht="14.25" customHeight="1" x14ac:dyDescent="0.15">
      <c r="A27" s="18"/>
      <c r="B27" s="141" t="s">
        <v>180</v>
      </c>
      <c r="C27" s="142">
        <v>9933</v>
      </c>
      <c r="D27" s="19">
        <v>5701</v>
      </c>
      <c r="E27" s="19">
        <v>93906</v>
      </c>
      <c r="F27" s="19">
        <v>85065</v>
      </c>
      <c r="G27" s="19">
        <v>167589772</v>
      </c>
      <c r="H27" s="19">
        <v>162113090</v>
      </c>
      <c r="I27" s="19">
        <v>95594672</v>
      </c>
      <c r="J27" s="19">
        <v>93424352</v>
      </c>
      <c r="K27" s="19">
        <v>28844358</v>
      </c>
      <c r="L27" s="19">
        <v>28009659</v>
      </c>
      <c r="M27" s="19">
        <v>71693002</v>
      </c>
      <c r="N27" s="19">
        <v>68386676</v>
      </c>
      <c r="O27" s="19">
        <v>93731477</v>
      </c>
      <c r="P27" s="19">
        <v>34001459</v>
      </c>
    </row>
    <row r="28" spans="1:16" ht="14.25" customHeight="1" x14ac:dyDescent="0.15">
      <c r="A28" s="18" t="s">
        <v>434</v>
      </c>
      <c r="B28" s="141" t="s">
        <v>181</v>
      </c>
      <c r="C28" s="142">
        <v>5303</v>
      </c>
      <c r="D28" s="19">
        <v>5303</v>
      </c>
      <c r="E28" s="19">
        <v>81690</v>
      </c>
      <c r="F28" s="19">
        <v>81690</v>
      </c>
      <c r="G28" s="19">
        <v>155832508</v>
      </c>
      <c r="H28" s="19">
        <v>155832508</v>
      </c>
      <c r="I28" s="19">
        <v>88987396</v>
      </c>
      <c r="J28" s="19">
        <v>88987396</v>
      </c>
      <c r="K28" s="19">
        <v>27911476</v>
      </c>
      <c r="L28" s="19">
        <v>27911476</v>
      </c>
      <c r="M28" s="19">
        <v>66504129</v>
      </c>
      <c r="N28" s="19">
        <v>66504129</v>
      </c>
      <c r="O28" s="19">
        <v>89804743</v>
      </c>
      <c r="P28" s="19">
        <v>32982896</v>
      </c>
    </row>
    <row r="29" spans="1:16" ht="14.25" customHeight="1" x14ac:dyDescent="0.15">
      <c r="A29" s="18" t="s">
        <v>434</v>
      </c>
      <c r="B29" s="141" t="s">
        <v>182</v>
      </c>
      <c r="C29" s="142">
        <v>5159</v>
      </c>
      <c r="D29" s="19">
        <v>5159</v>
      </c>
      <c r="E29" s="19">
        <v>80112</v>
      </c>
      <c r="F29" s="19">
        <v>80112</v>
      </c>
      <c r="G29" s="19">
        <v>154312705</v>
      </c>
      <c r="H29" s="19">
        <v>154312705</v>
      </c>
      <c r="I29" s="19">
        <v>85826877</v>
      </c>
      <c r="J29" s="19">
        <v>85826877</v>
      </c>
      <c r="K29" s="19">
        <v>28042300</v>
      </c>
      <c r="L29" s="19">
        <v>28042300</v>
      </c>
      <c r="M29" s="19">
        <v>68104054</v>
      </c>
      <c r="N29" s="19">
        <v>68104054</v>
      </c>
      <c r="O29" s="19">
        <v>88825994</v>
      </c>
      <c r="P29" s="19">
        <v>34506902</v>
      </c>
    </row>
    <row r="30" spans="1:16" ht="14.25" customHeight="1" x14ac:dyDescent="0.15">
      <c r="A30" s="18"/>
      <c r="B30" s="141" t="s">
        <v>183</v>
      </c>
      <c r="C30" s="142">
        <v>9679</v>
      </c>
      <c r="D30" s="19">
        <v>5552</v>
      </c>
      <c r="E30" s="19">
        <v>92288</v>
      </c>
      <c r="F30" s="19">
        <v>83721</v>
      </c>
      <c r="G30" s="19">
        <v>174229365</v>
      </c>
      <c r="H30" s="19">
        <v>168443694</v>
      </c>
      <c r="I30" s="19">
        <v>94881977</v>
      </c>
      <c r="J30" s="19">
        <v>92853412</v>
      </c>
      <c r="K30" s="19">
        <v>31144708</v>
      </c>
      <c r="L30" s="19">
        <v>30204929</v>
      </c>
      <c r="M30" s="19">
        <v>78940122</v>
      </c>
      <c r="N30" s="19">
        <v>75183087</v>
      </c>
      <c r="O30" s="19">
        <v>98540859</v>
      </c>
      <c r="P30" s="19">
        <v>38030892</v>
      </c>
    </row>
    <row r="31" spans="1:16" ht="14.25" customHeight="1" x14ac:dyDescent="0.15">
      <c r="A31" s="18" t="s">
        <v>435</v>
      </c>
      <c r="B31" s="141" t="s">
        <v>419</v>
      </c>
      <c r="C31" s="142">
        <v>5117</v>
      </c>
      <c r="D31" s="19">
        <v>5117</v>
      </c>
      <c r="E31" s="19">
        <v>81993</v>
      </c>
      <c r="F31" s="19">
        <v>81993</v>
      </c>
      <c r="G31" s="19">
        <v>179755169</v>
      </c>
      <c r="H31" s="19">
        <v>179755169</v>
      </c>
      <c r="I31" s="19">
        <v>98941524</v>
      </c>
      <c r="J31" s="19">
        <v>98941524</v>
      </c>
      <c r="K31" s="19">
        <v>31006323</v>
      </c>
      <c r="L31" s="19">
        <v>31006323</v>
      </c>
      <c r="M31" s="19">
        <v>78588354</v>
      </c>
      <c r="N31" s="19">
        <v>78588354</v>
      </c>
      <c r="O31" s="19">
        <v>103449223</v>
      </c>
      <c r="P31" s="19">
        <v>39316555</v>
      </c>
    </row>
    <row r="32" spans="1:16" ht="14.25" customHeight="1" x14ac:dyDescent="0.15">
      <c r="A32" s="18"/>
      <c r="B32" s="141" t="s">
        <v>184</v>
      </c>
      <c r="C32" s="142">
        <v>9810</v>
      </c>
      <c r="D32" s="19">
        <v>5656</v>
      </c>
      <c r="E32" s="19">
        <v>92885</v>
      </c>
      <c r="F32" s="19">
        <v>84251</v>
      </c>
      <c r="G32" s="19">
        <v>206151778</v>
      </c>
      <c r="H32" s="19">
        <v>198723592</v>
      </c>
      <c r="I32" s="19">
        <v>108859102</v>
      </c>
      <c r="J32" s="19">
        <v>106581009</v>
      </c>
      <c r="K32" s="19">
        <v>34341589</v>
      </c>
      <c r="L32" s="19">
        <v>33321837</v>
      </c>
      <c r="M32" s="19">
        <v>95352438</v>
      </c>
      <c r="N32" s="19">
        <v>90257462</v>
      </c>
      <c r="O32" s="19">
        <v>112484336</v>
      </c>
      <c r="P32" s="19">
        <v>46227275</v>
      </c>
    </row>
    <row r="33" spans="1:16" ht="14.25" customHeight="1" x14ac:dyDescent="0.15">
      <c r="A33" s="18" t="s">
        <v>435</v>
      </c>
      <c r="B33" s="141" t="s">
        <v>185</v>
      </c>
      <c r="C33" s="142">
        <v>5298</v>
      </c>
      <c r="D33" s="19">
        <v>5298</v>
      </c>
      <c r="E33" s="19">
        <v>83616</v>
      </c>
      <c r="F33" s="19">
        <v>83616</v>
      </c>
      <c r="G33" s="19">
        <v>202100887</v>
      </c>
      <c r="H33" s="19">
        <v>202100887</v>
      </c>
      <c r="I33" s="19">
        <v>109832508</v>
      </c>
      <c r="J33" s="19">
        <v>109532508</v>
      </c>
      <c r="K33" s="19">
        <v>35171564</v>
      </c>
      <c r="L33" s="19">
        <v>35171564</v>
      </c>
      <c r="M33" s="19">
        <v>90675124</v>
      </c>
      <c r="N33" s="19">
        <v>90675124</v>
      </c>
      <c r="O33" s="19">
        <v>115333177</v>
      </c>
      <c r="P33" s="19">
        <v>44924285</v>
      </c>
    </row>
    <row r="34" spans="1:16" ht="14.25" customHeight="1" x14ac:dyDescent="0.15">
      <c r="A34" s="18" t="s">
        <v>435</v>
      </c>
      <c r="B34" s="141" t="s">
        <v>186</v>
      </c>
      <c r="C34" s="142">
        <v>5120</v>
      </c>
      <c r="D34" s="19">
        <v>5120</v>
      </c>
      <c r="E34" s="19">
        <v>80207</v>
      </c>
      <c r="F34" s="19">
        <v>80207</v>
      </c>
      <c r="G34" s="19">
        <v>188469527</v>
      </c>
      <c r="H34" s="19">
        <v>188469527</v>
      </c>
      <c r="I34" s="19">
        <v>98582526</v>
      </c>
      <c r="J34" s="19">
        <v>98582526</v>
      </c>
      <c r="K34" s="19">
        <v>34804884</v>
      </c>
      <c r="L34" s="19">
        <v>34804884</v>
      </c>
      <c r="M34" s="19">
        <v>88003980</v>
      </c>
      <c r="N34" s="19">
        <v>88003980</v>
      </c>
      <c r="O34" s="19">
        <v>107282713</v>
      </c>
      <c r="P34" s="19">
        <v>43871338</v>
      </c>
    </row>
    <row r="35" spans="1:16" ht="14.25" customHeight="1" x14ac:dyDescent="0.15">
      <c r="A35" s="18"/>
      <c r="B35" s="141" t="s">
        <v>187</v>
      </c>
      <c r="C35" s="142">
        <v>9348</v>
      </c>
      <c r="D35" s="19">
        <v>5168</v>
      </c>
      <c r="E35" s="19">
        <v>86139</v>
      </c>
      <c r="F35" s="19">
        <v>77560</v>
      </c>
      <c r="G35" s="19">
        <v>175678664</v>
      </c>
      <c r="H35" s="19">
        <v>169505363</v>
      </c>
      <c r="I35" s="19">
        <v>90495555</v>
      </c>
      <c r="J35" s="19">
        <v>88276001</v>
      </c>
      <c r="K35" s="19">
        <v>35216550</v>
      </c>
      <c r="L35" s="19">
        <v>34041822</v>
      </c>
      <c r="M35" s="19">
        <v>83308551</v>
      </c>
      <c r="N35" s="19">
        <v>79387387</v>
      </c>
      <c r="O35" s="19">
        <v>95091924</v>
      </c>
      <c r="P35" s="19">
        <v>37825297</v>
      </c>
    </row>
    <row r="36" spans="1:16" ht="14.25" customHeight="1" x14ac:dyDescent="0.15">
      <c r="A36" s="18" t="s">
        <v>435</v>
      </c>
      <c r="B36" s="141" t="s">
        <v>188</v>
      </c>
      <c r="C36" s="142">
        <v>4687</v>
      </c>
      <c r="D36" s="19">
        <v>4687</v>
      </c>
      <c r="E36" s="19">
        <v>72363</v>
      </c>
      <c r="F36" s="19">
        <v>72363</v>
      </c>
      <c r="G36" s="19">
        <v>155937674</v>
      </c>
      <c r="H36" s="19">
        <v>155937674</v>
      </c>
      <c r="I36" s="19">
        <v>81703308</v>
      </c>
      <c r="J36" s="19">
        <v>81703308</v>
      </c>
      <c r="K36" s="19">
        <v>32155854</v>
      </c>
      <c r="L36" s="19">
        <v>32155854</v>
      </c>
      <c r="M36" s="19">
        <v>72524818</v>
      </c>
      <c r="N36" s="19">
        <v>72524818</v>
      </c>
      <c r="O36" s="19">
        <v>86933612</v>
      </c>
      <c r="P36" s="19">
        <v>34267509</v>
      </c>
    </row>
    <row r="37" spans="1:16" ht="14.25" customHeight="1" x14ac:dyDescent="0.15">
      <c r="A37" s="18"/>
      <c r="B37" s="141" t="s">
        <v>189</v>
      </c>
      <c r="C37" s="142">
        <v>8933</v>
      </c>
      <c r="D37" s="19">
        <v>4915</v>
      </c>
      <c r="E37" s="19">
        <v>82851</v>
      </c>
      <c r="F37" s="19">
        <v>74548</v>
      </c>
      <c r="G37" s="19">
        <v>163169013</v>
      </c>
      <c r="H37" s="19">
        <v>156731724</v>
      </c>
      <c r="I37" s="19">
        <v>86177390</v>
      </c>
      <c r="J37" s="19">
        <v>83700733</v>
      </c>
      <c r="K37" s="19">
        <v>34034710</v>
      </c>
      <c r="L37" s="19">
        <v>32865421</v>
      </c>
      <c r="M37" s="19">
        <v>75342367</v>
      </c>
      <c r="N37" s="19">
        <v>71416734</v>
      </c>
      <c r="O37" s="19">
        <v>86491458</v>
      </c>
      <c r="P37" s="19">
        <v>33560241</v>
      </c>
    </row>
    <row r="38" spans="1:16" ht="14.25" customHeight="1" x14ac:dyDescent="0.15">
      <c r="A38" s="18" t="s">
        <v>435</v>
      </c>
      <c r="B38" s="141" t="s">
        <v>190</v>
      </c>
      <c r="C38" s="142">
        <v>4526</v>
      </c>
      <c r="D38" s="19">
        <v>4526</v>
      </c>
      <c r="E38" s="19">
        <v>70737</v>
      </c>
      <c r="F38" s="19">
        <v>70737</v>
      </c>
      <c r="G38" s="19">
        <v>156305649</v>
      </c>
      <c r="H38" s="19">
        <v>156305649</v>
      </c>
      <c r="I38" s="19">
        <v>82414478</v>
      </c>
      <c r="J38" s="19">
        <v>82414478</v>
      </c>
      <c r="K38" s="19">
        <v>31950957</v>
      </c>
      <c r="L38" s="19">
        <v>31950957</v>
      </c>
      <c r="M38" s="19">
        <v>72346187</v>
      </c>
      <c r="N38" s="19">
        <v>72346187</v>
      </c>
      <c r="O38" s="19">
        <v>87618413</v>
      </c>
      <c r="P38" s="19">
        <v>34990319</v>
      </c>
    </row>
    <row r="39" spans="1:16" ht="14.25" customHeight="1" x14ac:dyDescent="0.15">
      <c r="A39" s="18" t="s">
        <v>435</v>
      </c>
      <c r="B39" s="141" t="s">
        <v>191</v>
      </c>
      <c r="C39" s="142">
        <v>4546</v>
      </c>
      <c r="D39" s="19">
        <v>4546</v>
      </c>
      <c r="E39" s="19">
        <v>70363</v>
      </c>
      <c r="F39" s="19">
        <v>70363</v>
      </c>
      <c r="G39" s="19">
        <v>159482758</v>
      </c>
      <c r="H39" s="19">
        <v>159482758</v>
      </c>
      <c r="I39" s="19">
        <v>85170213</v>
      </c>
      <c r="J39" s="19">
        <v>85170213</v>
      </c>
      <c r="K39" s="19">
        <v>32288607</v>
      </c>
      <c r="L39" s="19">
        <v>32288607</v>
      </c>
      <c r="M39" s="19">
        <v>72222621</v>
      </c>
      <c r="N39" s="19">
        <v>72222621</v>
      </c>
      <c r="O39" s="19">
        <v>87906825</v>
      </c>
      <c r="P39" s="19">
        <v>33983810</v>
      </c>
    </row>
    <row r="40" spans="1:16" ht="14.25" customHeight="1" x14ac:dyDescent="0.15">
      <c r="B40" s="141" t="s">
        <v>192</v>
      </c>
      <c r="C40" s="142">
        <v>8680</v>
      </c>
      <c r="D40" s="19">
        <v>4726</v>
      </c>
      <c r="E40" s="19">
        <v>77032</v>
      </c>
      <c r="F40" s="19">
        <v>68898</v>
      </c>
      <c r="G40" s="19">
        <v>152778469</v>
      </c>
      <c r="H40" s="19">
        <v>146691758</v>
      </c>
      <c r="I40" s="19">
        <v>78649551</v>
      </c>
      <c r="J40" s="19">
        <v>76331077</v>
      </c>
      <c r="K40" s="19">
        <v>32438899</v>
      </c>
      <c r="L40" s="19">
        <v>31257452</v>
      </c>
      <c r="M40" s="19">
        <v>71706634</v>
      </c>
      <c r="N40" s="19">
        <v>67995900</v>
      </c>
      <c r="O40" s="19">
        <v>78488401</v>
      </c>
      <c r="P40" s="19">
        <v>30822344</v>
      </c>
    </row>
    <row r="41" spans="1:16" ht="14.25" customHeight="1" x14ac:dyDescent="0.15">
      <c r="A41" s="18" t="s">
        <v>435</v>
      </c>
      <c r="B41" s="141" t="s">
        <v>193</v>
      </c>
      <c r="C41" s="142">
        <v>4275</v>
      </c>
      <c r="D41" s="19">
        <v>4275</v>
      </c>
      <c r="E41" s="19">
        <v>63676</v>
      </c>
      <c r="F41" s="19">
        <v>63676</v>
      </c>
      <c r="G41" s="19">
        <v>128042520</v>
      </c>
      <c r="H41" s="19">
        <v>128042520</v>
      </c>
      <c r="I41" s="19">
        <v>65380190</v>
      </c>
      <c r="J41" s="19">
        <v>65380190</v>
      </c>
      <c r="K41" s="19">
        <v>28462000</v>
      </c>
      <c r="L41" s="19">
        <v>28462000</v>
      </c>
      <c r="M41" s="19">
        <v>60593306</v>
      </c>
      <c r="N41" s="19">
        <v>60593306</v>
      </c>
      <c r="O41" s="19">
        <v>68433050</v>
      </c>
      <c r="P41" s="19">
        <v>28028039</v>
      </c>
    </row>
    <row r="42" spans="1:16" ht="14.25" customHeight="1" x14ac:dyDescent="0.15">
      <c r="A42" s="18"/>
      <c r="B42" s="141" t="s">
        <v>225</v>
      </c>
      <c r="C42" s="142">
        <v>8078</v>
      </c>
      <c r="D42" s="19">
        <v>4366</v>
      </c>
      <c r="E42" s="19">
        <v>70822</v>
      </c>
      <c r="F42" s="19">
        <v>63198</v>
      </c>
      <c r="G42" s="19">
        <v>133752675</v>
      </c>
      <c r="H42" s="19">
        <v>128064245</v>
      </c>
      <c r="I42" s="19">
        <v>67278115</v>
      </c>
      <c r="J42" s="19">
        <v>65093390</v>
      </c>
      <c r="K42" s="19">
        <v>28434299</v>
      </c>
      <c r="L42" s="19">
        <v>27371689</v>
      </c>
      <c r="M42" s="19">
        <v>64206660</v>
      </c>
      <c r="N42" s="19">
        <v>60760371</v>
      </c>
      <c r="O42" s="19">
        <v>68611911</v>
      </c>
      <c r="P42" s="19">
        <v>28085577</v>
      </c>
    </row>
    <row r="43" spans="1:16" ht="14.25" customHeight="1" x14ac:dyDescent="0.15">
      <c r="A43" s="18" t="s">
        <v>435</v>
      </c>
      <c r="B43" s="143" t="s">
        <v>228</v>
      </c>
      <c r="C43" s="19">
        <v>4105</v>
      </c>
      <c r="D43" s="19">
        <v>4105</v>
      </c>
      <c r="E43" s="19">
        <v>60408</v>
      </c>
      <c r="F43" s="19">
        <v>60408</v>
      </c>
      <c r="G43" s="19">
        <v>121937597</v>
      </c>
      <c r="H43" s="19">
        <v>121937597</v>
      </c>
      <c r="I43" s="19">
        <v>63407850</v>
      </c>
      <c r="J43" s="19">
        <v>63407850</v>
      </c>
      <c r="K43" s="19">
        <v>25745938</v>
      </c>
      <c r="L43" s="19">
        <v>25745938</v>
      </c>
      <c r="M43" s="19">
        <v>55884411</v>
      </c>
      <c r="N43" s="19">
        <v>55884411</v>
      </c>
      <c r="O43" s="19">
        <v>66212609</v>
      </c>
      <c r="P43" s="19">
        <v>26255946</v>
      </c>
    </row>
    <row r="44" spans="1:16" s="20" customFormat="1" ht="14.25" customHeight="1" x14ac:dyDescent="0.15">
      <c r="A44" s="18" t="s">
        <v>435</v>
      </c>
      <c r="B44" s="143" t="s">
        <v>237</v>
      </c>
      <c r="C44" s="19">
        <v>3734</v>
      </c>
      <c r="D44" s="19">
        <v>3734</v>
      </c>
      <c r="E44" s="19">
        <v>55636</v>
      </c>
      <c r="F44" s="19">
        <v>55636</v>
      </c>
      <c r="G44" s="19">
        <v>111360887</v>
      </c>
      <c r="H44" s="19">
        <v>111360887</v>
      </c>
      <c r="I44" s="19">
        <v>56675869</v>
      </c>
      <c r="J44" s="19">
        <v>56675869</v>
      </c>
      <c r="K44" s="19">
        <v>22702689</v>
      </c>
      <c r="L44" s="19">
        <v>22702689</v>
      </c>
      <c r="M44" s="19">
        <v>52189056</v>
      </c>
      <c r="N44" s="19">
        <v>52189056</v>
      </c>
      <c r="O44" s="19">
        <v>61340407</v>
      </c>
      <c r="P44" s="19">
        <v>24890102</v>
      </c>
    </row>
    <row r="45" spans="1:16" s="20" customFormat="1" ht="14.25" customHeight="1" x14ac:dyDescent="0.15">
      <c r="A45" s="21"/>
      <c r="B45" s="143" t="s">
        <v>238</v>
      </c>
      <c r="C45" s="19">
        <v>6991</v>
      </c>
      <c r="D45" s="19">
        <v>3844</v>
      </c>
      <c r="E45" s="19">
        <v>62031</v>
      </c>
      <c r="F45" s="19">
        <v>55640</v>
      </c>
      <c r="G45" s="19">
        <v>116065634</v>
      </c>
      <c r="H45" s="19">
        <v>111481153</v>
      </c>
      <c r="I45" s="19">
        <v>59524875</v>
      </c>
      <c r="J45" s="19">
        <v>57858714</v>
      </c>
      <c r="K45" s="19">
        <v>23023020</v>
      </c>
      <c r="L45" s="19">
        <v>22181336</v>
      </c>
      <c r="M45" s="19">
        <v>53991226</v>
      </c>
      <c r="N45" s="19">
        <v>51211833</v>
      </c>
      <c r="O45" s="19">
        <v>59159857</v>
      </c>
      <c r="P45" s="19">
        <v>23684779</v>
      </c>
    </row>
    <row r="46" spans="1:16" s="20" customFormat="1" ht="14.25" customHeight="1" x14ac:dyDescent="0.15">
      <c r="A46" s="18" t="s">
        <v>435</v>
      </c>
      <c r="B46" s="143" t="s">
        <v>239</v>
      </c>
      <c r="C46" s="19">
        <v>3559</v>
      </c>
      <c r="D46" s="19">
        <v>3559</v>
      </c>
      <c r="E46" s="19">
        <v>54350</v>
      </c>
      <c r="F46" s="19">
        <v>54350</v>
      </c>
      <c r="G46" s="19">
        <v>112686131</v>
      </c>
      <c r="H46" s="19">
        <v>112686131</v>
      </c>
      <c r="I46" s="19">
        <v>59062498</v>
      </c>
      <c r="J46" s="19">
        <v>59062498</v>
      </c>
      <c r="K46" s="19">
        <v>21675853</v>
      </c>
      <c r="L46" s="19">
        <v>21675853</v>
      </c>
      <c r="M46" s="19">
        <v>51202252</v>
      </c>
      <c r="N46" s="19">
        <v>51202252</v>
      </c>
      <c r="O46" s="19">
        <v>60041238</v>
      </c>
      <c r="P46" s="19">
        <v>24046683</v>
      </c>
    </row>
    <row r="47" spans="1:16" s="20" customFormat="1" ht="14.25" customHeight="1" x14ac:dyDescent="0.15">
      <c r="A47" s="18" t="s">
        <v>240</v>
      </c>
      <c r="B47" s="143" t="s">
        <v>242</v>
      </c>
      <c r="C47" s="19">
        <v>6455</v>
      </c>
      <c r="D47" s="19">
        <v>3634</v>
      </c>
      <c r="E47" s="19">
        <v>59571</v>
      </c>
      <c r="F47" s="19">
        <v>53837</v>
      </c>
      <c r="G47" s="19">
        <v>117720207</v>
      </c>
      <c r="H47" s="19">
        <v>113424275</v>
      </c>
      <c r="I47" s="19">
        <v>61808455</v>
      </c>
      <c r="J47" s="19">
        <v>60308140</v>
      </c>
      <c r="K47" s="19">
        <v>22502484</v>
      </c>
      <c r="L47" s="19">
        <v>21685649</v>
      </c>
      <c r="M47" s="19">
        <v>53404851</v>
      </c>
      <c r="N47" s="19">
        <v>50742133</v>
      </c>
      <c r="O47" s="19">
        <v>60636844</v>
      </c>
      <c r="P47" s="19">
        <v>23949632</v>
      </c>
    </row>
    <row r="48" spans="1:16" s="20" customFormat="1" ht="14.25" customHeight="1" x14ac:dyDescent="0.15">
      <c r="A48" s="18" t="s">
        <v>433</v>
      </c>
      <c r="B48" s="143" t="s">
        <v>241</v>
      </c>
      <c r="C48" s="19">
        <v>3413</v>
      </c>
      <c r="D48" s="19">
        <v>3413</v>
      </c>
      <c r="E48" s="19">
        <v>53185</v>
      </c>
      <c r="F48" s="19">
        <v>53185</v>
      </c>
      <c r="G48" s="19">
        <v>115638567</v>
      </c>
      <c r="H48" s="19">
        <v>115638567</v>
      </c>
      <c r="I48" s="19">
        <v>62744382</v>
      </c>
      <c r="J48" s="19">
        <v>62744382</v>
      </c>
      <c r="K48" s="19">
        <v>21518940</v>
      </c>
      <c r="L48" s="19">
        <v>21518940</v>
      </c>
      <c r="M48" s="19">
        <v>50543398</v>
      </c>
      <c r="N48" s="19">
        <v>50543398</v>
      </c>
      <c r="O48" s="19">
        <v>62398530</v>
      </c>
      <c r="P48" s="19">
        <v>24207362</v>
      </c>
    </row>
    <row r="49" spans="1:16" s="20" customFormat="1" ht="14.25" customHeight="1" x14ac:dyDescent="0.15">
      <c r="A49" s="18" t="s">
        <v>433</v>
      </c>
      <c r="B49" s="141" t="s">
        <v>244</v>
      </c>
      <c r="C49" s="142">
        <v>3417</v>
      </c>
      <c r="D49" s="19">
        <v>3417</v>
      </c>
      <c r="E49" s="19">
        <v>54629</v>
      </c>
      <c r="F49" s="19">
        <v>54629</v>
      </c>
      <c r="G49" s="19">
        <v>125380962</v>
      </c>
      <c r="H49" s="19">
        <v>125380962</v>
      </c>
      <c r="I49" s="19">
        <v>72683053</v>
      </c>
      <c r="J49" s="19">
        <v>72683053</v>
      </c>
      <c r="K49" s="19">
        <v>22284337</v>
      </c>
      <c r="L49" s="19">
        <v>22284337</v>
      </c>
      <c r="M49" s="19">
        <v>50393294</v>
      </c>
      <c r="N49" s="19">
        <v>50393294</v>
      </c>
      <c r="O49" s="19">
        <v>64471548</v>
      </c>
      <c r="P49" s="19">
        <v>23280778</v>
      </c>
    </row>
    <row r="50" spans="1:16" s="20" customFormat="1" ht="14.25" customHeight="1" x14ac:dyDescent="0.15">
      <c r="A50" s="18"/>
      <c r="B50" s="141" t="s">
        <v>253</v>
      </c>
      <c r="C50" s="144" t="s">
        <v>436</v>
      </c>
      <c r="D50" s="145" t="s">
        <v>437</v>
      </c>
      <c r="E50" s="141" t="s">
        <v>438</v>
      </c>
      <c r="F50" s="141" t="s">
        <v>439</v>
      </c>
      <c r="G50" s="141" t="s">
        <v>440</v>
      </c>
      <c r="H50" s="141" t="s">
        <v>441</v>
      </c>
      <c r="I50" s="141" t="s">
        <v>442</v>
      </c>
      <c r="J50" s="141" t="s">
        <v>443</v>
      </c>
      <c r="K50" s="141" t="s">
        <v>444</v>
      </c>
      <c r="L50" s="141" t="s">
        <v>445</v>
      </c>
      <c r="M50" s="141" t="s">
        <v>446</v>
      </c>
      <c r="N50" s="48">
        <v>48907054</v>
      </c>
      <c r="O50" s="141" t="s">
        <v>447</v>
      </c>
      <c r="P50" s="145" t="s">
        <v>448</v>
      </c>
    </row>
    <row r="51" spans="1:16" s="18" customFormat="1" ht="14.25" customHeight="1" x14ac:dyDescent="0.15">
      <c r="A51" s="18" t="s">
        <v>433</v>
      </c>
      <c r="B51" s="141" t="s">
        <v>256</v>
      </c>
      <c r="C51" s="142">
        <v>3111</v>
      </c>
      <c r="D51" s="19">
        <v>3111</v>
      </c>
      <c r="E51" s="19">
        <v>48956</v>
      </c>
      <c r="F51" s="19">
        <v>48956</v>
      </c>
      <c r="G51" s="19">
        <v>100802657</v>
      </c>
      <c r="H51" s="19">
        <v>100802657</v>
      </c>
      <c r="I51" s="19">
        <v>56999041</v>
      </c>
      <c r="J51" s="19">
        <v>56999041</v>
      </c>
      <c r="K51" s="19">
        <v>19213834</v>
      </c>
      <c r="L51" s="19">
        <v>19213834</v>
      </c>
      <c r="M51" s="19">
        <v>41803942</v>
      </c>
      <c r="N51" s="19">
        <v>41803942</v>
      </c>
      <c r="O51" s="19">
        <v>52559297</v>
      </c>
      <c r="P51" s="19">
        <v>19137778</v>
      </c>
    </row>
    <row r="52" spans="1:16" s="22" customFormat="1" ht="14.25" customHeight="1" x14ac:dyDescent="0.15">
      <c r="A52" s="18" t="s">
        <v>433</v>
      </c>
      <c r="B52" s="141" t="s">
        <v>257</v>
      </c>
      <c r="C52" s="142">
        <v>2939</v>
      </c>
      <c r="D52" s="19">
        <v>2939</v>
      </c>
      <c r="E52" s="19">
        <v>48153</v>
      </c>
      <c r="F52" s="19">
        <v>48153</v>
      </c>
      <c r="G52" s="19">
        <v>98321229</v>
      </c>
      <c r="H52" s="19">
        <v>98321229</v>
      </c>
      <c r="I52" s="19">
        <v>54669397</v>
      </c>
      <c r="J52" s="19">
        <v>54669397</v>
      </c>
      <c r="K52" s="19">
        <v>18405725</v>
      </c>
      <c r="L52" s="19">
        <v>18405725</v>
      </c>
      <c r="M52" s="19">
        <v>41706063</v>
      </c>
      <c r="N52" s="19">
        <v>41706063</v>
      </c>
      <c r="O52" s="19">
        <v>51908185</v>
      </c>
      <c r="P52" s="19">
        <v>20002925</v>
      </c>
    </row>
    <row r="53" spans="1:16" s="18" customFormat="1" ht="14.25" customHeight="1" x14ac:dyDescent="0.15">
      <c r="A53" s="18" t="s">
        <v>433</v>
      </c>
      <c r="B53" s="141" t="s">
        <v>365</v>
      </c>
      <c r="C53" s="142">
        <v>2780</v>
      </c>
      <c r="D53" s="19">
        <v>2780</v>
      </c>
      <c r="E53" s="19">
        <v>47766</v>
      </c>
      <c r="F53" s="19">
        <v>47766</v>
      </c>
      <c r="G53" s="19">
        <v>100917593</v>
      </c>
      <c r="H53" s="19">
        <v>100917593</v>
      </c>
      <c r="I53" s="19">
        <v>59359052</v>
      </c>
      <c r="J53" s="19">
        <v>59359052</v>
      </c>
      <c r="K53" s="19">
        <v>18342764</v>
      </c>
      <c r="L53" s="19">
        <v>18342764</v>
      </c>
      <c r="M53" s="19">
        <v>39696276</v>
      </c>
      <c r="N53" s="19">
        <v>39696276</v>
      </c>
      <c r="O53" s="19">
        <v>54723756</v>
      </c>
      <c r="P53" s="19">
        <v>18916774</v>
      </c>
    </row>
    <row r="54" spans="1:16" s="22" customFormat="1" ht="14.25" customHeight="1" x14ac:dyDescent="0.15">
      <c r="A54" s="18" t="s">
        <v>433</v>
      </c>
      <c r="B54" s="141" t="s">
        <v>380</v>
      </c>
      <c r="C54" s="142">
        <v>2709</v>
      </c>
      <c r="D54" s="19">
        <v>2709</v>
      </c>
      <c r="E54" s="19">
        <v>48080</v>
      </c>
      <c r="F54" s="19">
        <v>48080</v>
      </c>
      <c r="G54" s="19">
        <v>100400854</v>
      </c>
      <c r="H54" s="19">
        <v>100400854</v>
      </c>
      <c r="I54" s="19">
        <v>57537257</v>
      </c>
      <c r="J54" s="19">
        <v>57537257</v>
      </c>
      <c r="K54" s="19">
        <v>18368479</v>
      </c>
      <c r="L54" s="19">
        <v>18368479</v>
      </c>
      <c r="M54" s="19">
        <v>40971987</v>
      </c>
      <c r="N54" s="19">
        <v>40971987</v>
      </c>
      <c r="O54" s="19">
        <v>53935844</v>
      </c>
      <c r="P54" s="19">
        <v>20503076</v>
      </c>
    </row>
    <row r="55" spans="1:16" s="18" customFormat="1" ht="14.25" customHeight="1" x14ac:dyDescent="0.15">
      <c r="A55" s="18" t="s">
        <v>433</v>
      </c>
      <c r="B55" s="141" t="s">
        <v>385</v>
      </c>
      <c r="C55" s="142">
        <v>2595</v>
      </c>
      <c r="D55" s="19">
        <v>2595</v>
      </c>
      <c r="E55" s="19">
        <v>48060</v>
      </c>
      <c r="F55" s="19">
        <v>48060</v>
      </c>
      <c r="G55" s="19">
        <v>103326234</v>
      </c>
      <c r="H55" s="19">
        <v>103326234</v>
      </c>
      <c r="I55" s="19">
        <v>60566913</v>
      </c>
      <c r="J55" s="19">
        <v>60566913</v>
      </c>
      <c r="K55" s="19">
        <v>18537325</v>
      </c>
      <c r="L55" s="19">
        <v>18537325</v>
      </c>
      <c r="M55" s="19">
        <v>40129134</v>
      </c>
      <c r="N55" s="19">
        <v>40129134</v>
      </c>
      <c r="O55" s="19">
        <v>57006639</v>
      </c>
      <c r="P55" s="19">
        <v>20526467</v>
      </c>
    </row>
    <row r="56" spans="1:16" s="21" customFormat="1" ht="14.25" customHeight="1" x14ac:dyDescent="0.15">
      <c r="A56" s="18" t="s">
        <v>433</v>
      </c>
      <c r="B56" s="141" t="s">
        <v>514</v>
      </c>
      <c r="C56" s="142">
        <v>2332</v>
      </c>
      <c r="D56" s="19">
        <v>2332</v>
      </c>
      <c r="E56" s="19">
        <v>47531</v>
      </c>
      <c r="F56" s="19">
        <v>47531</v>
      </c>
      <c r="G56" s="19">
        <v>104886976</v>
      </c>
      <c r="H56" s="19">
        <v>104886976</v>
      </c>
      <c r="I56" s="19">
        <v>60396924</v>
      </c>
      <c r="J56" s="19">
        <v>60396924</v>
      </c>
      <c r="K56" s="19">
        <v>18849271</v>
      </c>
      <c r="L56" s="19">
        <v>18849271</v>
      </c>
      <c r="M56" s="19">
        <v>41542535</v>
      </c>
      <c r="N56" s="19">
        <v>41542535</v>
      </c>
      <c r="O56" s="19">
        <v>60826082</v>
      </c>
      <c r="P56" s="19">
        <v>22511807</v>
      </c>
    </row>
    <row r="57" spans="1:16" s="21" customFormat="1" ht="14.25" customHeight="1" x14ac:dyDescent="0.15">
      <c r="A57" s="21" t="s">
        <v>433</v>
      </c>
      <c r="B57" s="141" t="s">
        <v>559</v>
      </c>
      <c r="C57" s="142">
        <v>2349</v>
      </c>
      <c r="D57" s="19">
        <v>2349</v>
      </c>
      <c r="E57" s="19">
        <v>48607</v>
      </c>
      <c r="F57" s="19">
        <v>48607</v>
      </c>
      <c r="G57" s="19">
        <v>115331338</v>
      </c>
      <c r="H57" s="19">
        <v>115331338</v>
      </c>
      <c r="I57" s="19">
        <v>67140905</v>
      </c>
      <c r="J57" s="19">
        <v>67140905</v>
      </c>
      <c r="K57" s="19">
        <v>19324304</v>
      </c>
      <c r="L57" s="19">
        <v>19324304</v>
      </c>
      <c r="M57" s="19">
        <v>44962652</v>
      </c>
      <c r="N57" s="19">
        <v>44962652</v>
      </c>
      <c r="O57" s="19">
        <v>65154234</v>
      </c>
      <c r="P57" s="19">
        <v>24706953</v>
      </c>
    </row>
    <row r="58" spans="1:16" s="18" customFormat="1" ht="14.25" customHeight="1" x14ac:dyDescent="0.15">
      <c r="A58" s="18" t="s">
        <v>433</v>
      </c>
      <c r="B58" s="141" t="s">
        <v>563</v>
      </c>
      <c r="C58" s="142">
        <v>2348</v>
      </c>
      <c r="D58" s="19">
        <v>2348</v>
      </c>
      <c r="E58" s="19">
        <v>49212</v>
      </c>
      <c r="F58" s="19">
        <v>49212</v>
      </c>
      <c r="G58" s="19">
        <v>120087098</v>
      </c>
      <c r="H58" s="19">
        <v>120087098</v>
      </c>
      <c r="I58" s="19">
        <v>68909152</v>
      </c>
      <c r="J58" s="19">
        <v>68909152</v>
      </c>
      <c r="K58" s="19">
        <v>19907318</v>
      </c>
      <c r="L58" s="19">
        <v>19907318</v>
      </c>
      <c r="M58" s="19">
        <v>47792539</v>
      </c>
      <c r="N58" s="19">
        <v>47792539</v>
      </c>
      <c r="O58" s="19">
        <v>68849016</v>
      </c>
      <c r="P58" s="19">
        <v>26362048</v>
      </c>
    </row>
    <row r="59" spans="1:16" s="22" customFormat="1" ht="14.25" customHeight="1" x14ac:dyDescent="0.15">
      <c r="A59" s="22" t="s">
        <v>433</v>
      </c>
      <c r="B59" s="146" t="s">
        <v>570</v>
      </c>
      <c r="C59" s="147">
        <v>2417</v>
      </c>
      <c r="D59" s="51">
        <v>2417</v>
      </c>
      <c r="E59" s="51">
        <v>49915</v>
      </c>
      <c r="F59" s="51">
        <v>49915</v>
      </c>
      <c r="G59" s="51">
        <v>116549039</v>
      </c>
      <c r="H59" s="51">
        <v>116549039</v>
      </c>
      <c r="I59" s="51">
        <v>66377588</v>
      </c>
      <c r="J59" s="51">
        <v>66377588</v>
      </c>
      <c r="K59" s="51">
        <v>20622050</v>
      </c>
      <c r="L59" s="51">
        <v>20622050</v>
      </c>
      <c r="M59" s="51">
        <v>46643526</v>
      </c>
      <c r="N59" s="51">
        <v>46643526</v>
      </c>
      <c r="O59" s="51">
        <v>67346564</v>
      </c>
      <c r="P59" s="51">
        <v>26416078</v>
      </c>
    </row>
    <row r="60" spans="1:16" s="22" customFormat="1" ht="6" customHeight="1" thickBot="1" x14ac:dyDescent="0.2">
      <c r="A60" s="148"/>
      <c r="B60" s="149"/>
      <c r="C60" s="1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1:16" ht="15" customHeight="1" x14ac:dyDescent="0.15">
      <c r="A61" s="304" t="s">
        <v>418</v>
      </c>
      <c r="B61" s="304"/>
      <c r="C61" s="304"/>
      <c r="D61" s="304"/>
      <c r="E61" s="304"/>
      <c r="F61" s="304"/>
      <c r="G61" s="304"/>
      <c r="H61" s="304"/>
      <c r="I61" s="304"/>
      <c r="J61" s="151"/>
      <c r="K61" s="152"/>
      <c r="L61" s="152"/>
      <c r="M61" s="152"/>
      <c r="N61" s="152"/>
      <c r="O61" s="152"/>
      <c r="P61" s="152"/>
    </row>
    <row r="62" spans="1:16" x14ac:dyDescent="0.15">
      <c r="A62" s="153" t="s">
        <v>515</v>
      </c>
      <c r="B62" s="153"/>
      <c r="C62" s="153"/>
      <c r="D62" s="153"/>
      <c r="E62" s="153"/>
      <c r="F62" s="153"/>
      <c r="G62" s="153"/>
      <c r="H62" s="153"/>
      <c r="I62" s="153"/>
    </row>
    <row r="63" spans="1:16" x14ac:dyDescent="0.15">
      <c r="A63" s="153" t="s">
        <v>552</v>
      </c>
    </row>
    <row r="64" spans="1:16" x14ac:dyDescent="0.15">
      <c r="A64" s="153" t="s">
        <v>550</v>
      </c>
    </row>
    <row r="65" spans="2:2" x14ac:dyDescent="0.15">
      <c r="B65" s="153" t="s">
        <v>551</v>
      </c>
    </row>
  </sheetData>
  <mergeCells count="32">
    <mergeCell ref="K9:K12"/>
    <mergeCell ref="O7:O8"/>
    <mergeCell ref="P7:P8"/>
    <mergeCell ref="A61:I61"/>
    <mergeCell ref="M9:M12"/>
    <mergeCell ref="O9:O12"/>
    <mergeCell ref="P9:P12"/>
    <mergeCell ref="D10:D12"/>
    <mergeCell ref="F10:F12"/>
    <mergeCell ref="H10:H12"/>
    <mergeCell ref="J10:J12"/>
    <mergeCell ref="L10:L12"/>
    <mergeCell ref="N10:N12"/>
    <mergeCell ref="C9:C12"/>
    <mergeCell ref="E9:E12"/>
    <mergeCell ref="G9:G12"/>
    <mergeCell ref="I9:I12"/>
    <mergeCell ref="A7:B12"/>
    <mergeCell ref="C7:D8"/>
    <mergeCell ref="E7:F8"/>
    <mergeCell ref="G7:H8"/>
    <mergeCell ref="J7:J8"/>
    <mergeCell ref="I7:I8"/>
    <mergeCell ref="E5:G5"/>
    <mergeCell ref="K7:L8"/>
    <mergeCell ref="M7:N8"/>
    <mergeCell ref="A1:I1"/>
    <mergeCell ref="J1:P1"/>
    <mergeCell ref="E3:I3"/>
    <mergeCell ref="J3:N3"/>
    <mergeCell ref="E4:I4"/>
    <mergeCell ref="J4:N4"/>
  </mergeCells>
  <phoneticPr fontId="2"/>
  <printOptions horizontalCentered="1"/>
  <pageMargins left="0.59055118110236227" right="0.59055118110236227" top="0.70866141732283472" bottom="0.43307086614173229" header="0.51181102362204722" footer="0.11811023622047245"/>
  <pageSetup paperSize="9" scale="93" firstPageNumber="132" fitToWidth="2" orientation="portrait" r:id="rId1"/>
  <headerFooter scaleWithDoc="0" alignWithMargins="0">
    <oddFooter>&amp;C&amp;"ＭＳ Ｐ明朝,標準"- &amp;P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T56"/>
  <sheetViews>
    <sheetView zoomScaleNormal="100" zoomScaleSheetLayoutView="100" workbookViewId="0">
      <pane xSplit="2" ySplit="12" topLeftCell="C13" activePane="bottomRight" state="frozen"/>
      <selection activeCell="C18" sqref="C18"/>
      <selection pane="topRight" activeCell="C18" sqref="C18"/>
      <selection pane="bottomLeft" activeCell="C18" sqref="C18"/>
      <selection pane="bottomRight" sqref="A1:K1"/>
    </sheetView>
  </sheetViews>
  <sheetFormatPr defaultRowHeight="13.5" x14ac:dyDescent="0.15"/>
  <cols>
    <col min="1" max="1" width="2.5" style="23" customWidth="1"/>
    <col min="2" max="2" width="18.625" style="23" customWidth="1"/>
    <col min="3" max="3" width="10.5" style="23" customWidth="1"/>
    <col min="4" max="7" width="9.125" style="23" customWidth="1"/>
    <col min="8" max="8" width="9.75" style="23" customWidth="1"/>
    <col min="9" max="9" width="9.375" style="23" customWidth="1"/>
    <col min="10" max="10" width="8.5" style="23" customWidth="1"/>
    <col min="11" max="11" width="7" style="23" bestFit="1" customWidth="1"/>
    <col min="12" max="12" width="13.625" style="23" customWidth="1"/>
    <col min="13" max="13" width="12.125" style="23" customWidth="1"/>
    <col min="14" max="14" width="13.625" style="23" bestFit="1" customWidth="1"/>
    <col min="15" max="16" width="11.125" style="23" bestFit="1" customWidth="1"/>
    <col min="17" max="17" width="12.375" style="23" bestFit="1" customWidth="1"/>
    <col min="18" max="18" width="14.125" style="23" bestFit="1" customWidth="1"/>
    <col min="19" max="19" width="13.25" style="23" bestFit="1" customWidth="1"/>
    <col min="20" max="16384" width="9" style="23"/>
  </cols>
  <sheetData>
    <row r="1" spans="1:20" ht="19.5" customHeight="1" x14ac:dyDescent="0.15">
      <c r="A1" s="315" t="s">
        <v>369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7" t="s">
        <v>370</v>
      </c>
      <c r="M1" s="317"/>
      <c r="N1" s="317"/>
      <c r="O1" s="317"/>
      <c r="P1" s="317"/>
      <c r="Q1" s="317"/>
      <c r="R1" s="317"/>
      <c r="S1" s="317"/>
    </row>
    <row r="2" spans="1:20" s="24" customFormat="1" ht="30" customHeight="1" x14ac:dyDescent="0.15"/>
    <row r="3" spans="1:20" ht="18" customHeight="1" x14ac:dyDescent="0.15">
      <c r="A3" s="316" t="s">
        <v>371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8" t="s">
        <v>372</v>
      </c>
      <c r="M3" s="318"/>
      <c r="N3" s="318"/>
      <c r="O3" s="318"/>
      <c r="P3" s="318"/>
      <c r="Q3" s="318"/>
      <c r="R3" s="318"/>
      <c r="S3" s="318"/>
    </row>
    <row r="4" spans="1:20" s="24" customFormat="1" ht="20.100000000000001" customHeight="1" x14ac:dyDescent="0.15"/>
    <row r="5" spans="1:20" ht="14.25" thickBot="1" x14ac:dyDescent="0.2">
      <c r="A5" s="77" t="s">
        <v>205</v>
      </c>
      <c r="B5" s="78"/>
      <c r="P5" s="25"/>
      <c r="S5" s="25" t="s">
        <v>571</v>
      </c>
    </row>
    <row r="6" spans="1:20" ht="13.5" customHeight="1" x14ac:dyDescent="0.15">
      <c r="A6" s="327" t="s">
        <v>425</v>
      </c>
      <c r="B6" s="328"/>
      <c r="C6" s="333" t="s">
        <v>429</v>
      </c>
      <c r="D6" s="336" t="s">
        <v>426</v>
      </c>
      <c r="E6" s="337"/>
      <c r="F6" s="337"/>
      <c r="G6" s="337"/>
      <c r="H6" s="337"/>
      <c r="I6" s="338"/>
      <c r="J6" s="358" t="s">
        <v>520</v>
      </c>
      <c r="K6" s="101"/>
      <c r="L6" s="342" t="s">
        <v>234</v>
      </c>
      <c r="M6" s="323" t="s">
        <v>427</v>
      </c>
      <c r="N6" s="324"/>
      <c r="O6" s="324"/>
      <c r="P6" s="324"/>
      <c r="Q6" s="324"/>
      <c r="R6" s="324"/>
      <c r="S6" s="324"/>
      <c r="T6" s="19"/>
    </row>
    <row r="7" spans="1:20" x14ac:dyDescent="0.15">
      <c r="A7" s="329"/>
      <c r="B7" s="330"/>
      <c r="C7" s="334"/>
      <c r="D7" s="339"/>
      <c r="E7" s="340"/>
      <c r="F7" s="340"/>
      <c r="G7" s="340"/>
      <c r="H7" s="340"/>
      <c r="I7" s="341"/>
      <c r="J7" s="359"/>
      <c r="K7" s="94"/>
      <c r="L7" s="343"/>
      <c r="M7" s="325"/>
      <c r="N7" s="326"/>
      <c r="O7" s="326"/>
      <c r="P7" s="326"/>
      <c r="Q7" s="326"/>
      <c r="R7" s="326"/>
      <c r="S7" s="326"/>
      <c r="T7" s="19"/>
    </row>
    <row r="8" spans="1:20" x14ac:dyDescent="0.15">
      <c r="A8" s="329"/>
      <c r="B8" s="330"/>
      <c r="C8" s="334"/>
      <c r="D8" s="367" t="s">
        <v>229</v>
      </c>
      <c r="E8" s="47"/>
      <c r="F8" s="345" t="s">
        <v>422</v>
      </c>
      <c r="G8" s="70"/>
      <c r="H8" s="345" t="s">
        <v>421</v>
      </c>
      <c r="I8" s="47"/>
      <c r="J8" s="359"/>
      <c r="K8" s="94"/>
      <c r="L8" s="343"/>
      <c r="M8" s="334" t="s">
        <v>428</v>
      </c>
      <c r="N8" s="319" t="s">
        <v>331</v>
      </c>
      <c r="O8" s="320"/>
      <c r="P8" s="320"/>
      <c r="Q8" s="320"/>
      <c r="R8" s="320"/>
      <c r="S8" s="320"/>
      <c r="T8" s="19"/>
    </row>
    <row r="9" spans="1:20" x14ac:dyDescent="0.15">
      <c r="A9" s="329"/>
      <c r="B9" s="330"/>
      <c r="C9" s="334"/>
      <c r="D9" s="367"/>
      <c r="E9" s="84"/>
      <c r="F9" s="345"/>
      <c r="G9" s="84"/>
      <c r="H9" s="345"/>
      <c r="I9" s="47"/>
      <c r="J9" s="359"/>
      <c r="K9" s="95"/>
      <c r="L9" s="343"/>
      <c r="M9" s="334"/>
      <c r="N9" s="321"/>
      <c r="O9" s="322"/>
      <c r="P9" s="322"/>
      <c r="Q9" s="322"/>
      <c r="R9" s="322"/>
      <c r="S9" s="322"/>
      <c r="T9" s="19"/>
    </row>
    <row r="10" spans="1:20" ht="13.5" customHeight="1" x14ac:dyDescent="0.15">
      <c r="A10" s="329"/>
      <c r="B10" s="330"/>
      <c r="C10" s="334"/>
      <c r="D10" s="367"/>
      <c r="E10" s="362" t="s">
        <v>200</v>
      </c>
      <c r="F10" s="345"/>
      <c r="G10" s="362" t="s">
        <v>200</v>
      </c>
      <c r="H10" s="345"/>
      <c r="I10" s="362" t="s">
        <v>200</v>
      </c>
      <c r="J10" s="360"/>
      <c r="K10" s="362" t="s">
        <v>200</v>
      </c>
      <c r="L10" s="343"/>
      <c r="M10" s="334"/>
      <c r="N10" s="348" t="s">
        <v>195</v>
      </c>
      <c r="O10" s="348" t="s">
        <v>196</v>
      </c>
      <c r="P10" s="350" t="s">
        <v>366</v>
      </c>
      <c r="Q10" s="347" t="s">
        <v>197</v>
      </c>
      <c r="R10" s="352" t="s">
        <v>518</v>
      </c>
      <c r="S10" s="354" t="s">
        <v>519</v>
      </c>
      <c r="T10" s="357"/>
    </row>
    <row r="11" spans="1:20" ht="13.5" customHeight="1" x14ac:dyDescent="0.15">
      <c r="A11" s="329"/>
      <c r="B11" s="330"/>
      <c r="C11" s="334"/>
      <c r="D11" s="367"/>
      <c r="E11" s="363"/>
      <c r="F11" s="345"/>
      <c r="G11" s="363"/>
      <c r="H11" s="345"/>
      <c r="I11" s="363"/>
      <c r="J11" s="360"/>
      <c r="K11" s="363"/>
      <c r="L11" s="343"/>
      <c r="M11" s="334"/>
      <c r="N11" s="349"/>
      <c r="O11" s="349"/>
      <c r="P11" s="350"/>
      <c r="Q11" s="347"/>
      <c r="R11" s="353"/>
      <c r="S11" s="355"/>
      <c r="T11" s="357"/>
    </row>
    <row r="12" spans="1:20" x14ac:dyDescent="0.15">
      <c r="A12" s="331"/>
      <c r="B12" s="332"/>
      <c r="C12" s="335"/>
      <c r="D12" s="368"/>
      <c r="E12" s="348"/>
      <c r="F12" s="346"/>
      <c r="G12" s="348"/>
      <c r="H12" s="346"/>
      <c r="I12" s="348"/>
      <c r="J12" s="361"/>
      <c r="K12" s="348"/>
      <c r="L12" s="344"/>
      <c r="M12" s="335"/>
      <c r="N12" s="349"/>
      <c r="O12" s="349"/>
      <c r="P12" s="351"/>
      <c r="Q12" s="321"/>
      <c r="R12" s="353"/>
      <c r="S12" s="356"/>
      <c r="T12" s="357"/>
    </row>
    <row r="13" spans="1:20" x14ac:dyDescent="0.15">
      <c r="A13" s="79"/>
      <c r="B13" s="79"/>
      <c r="C13" s="59"/>
      <c r="D13" s="60"/>
      <c r="E13" s="60"/>
      <c r="F13" s="60"/>
      <c r="G13" s="60"/>
      <c r="H13" s="203"/>
      <c r="I13" s="203"/>
      <c r="J13" s="48"/>
      <c r="K13" s="60"/>
      <c r="L13" s="60"/>
      <c r="M13" s="60"/>
      <c r="N13" s="60"/>
      <c r="O13" s="60"/>
      <c r="P13" s="60"/>
      <c r="Q13" s="32"/>
      <c r="R13" s="32"/>
      <c r="S13" s="32"/>
    </row>
    <row r="14" spans="1:20" s="26" customFormat="1" ht="16.5" customHeight="1" x14ac:dyDescent="0.15">
      <c r="A14" s="364" t="s">
        <v>201</v>
      </c>
      <c r="B14" s="365"/>
      <c r="C14" s="208">
        <v>2417</v>
      </c>
      <c r="D14" s="209">
        <v>49915</v>
      </c>
      <c r="E14" s="209">
        <v>33864</v>
      </c>
      <c r="F14" s="209">
        <v>49953</v>
      </c>
      <c r="G14" s="209">
        <v>29578</v>
      </c>
      <c r="H14" s="209">
        <v>286</v>
      </c>
      <c r="I14" s="209">
        <v>206</v>
      </c>
      <c r="J14" s="209">
        <v>291</v>
      </c>
      <c r="K14" s="210">
        <v>141</v>
      </c>
      <c r="L14" s="211">
        <v>20622050</v>
      </c>
      <c r="M14" s="211">
        <v>66377588</v>
      </c>
      <c r="N14" s="211">
        <v>30562650</v>
      </c>
      <c r="O14" s="211">
        <v>262006</v>
      </c>
      <c r="P14" s="211">
        <v>741680</v>
      </c>
      <c r="Q14" s="211">
        <v>6562682</v>
      </c>
      <c r="R14" s="211">
        <v>588488</v>
      </c>
      <c r="S14" s="211">
        <v>3144204</v>
      </c>
    </row>
    <row r="15" spans="1:20" ht="16.5" customHeight="1" x14ac:dyDescent="0.15">
      <c r="A15" s="19"/>
      <c r="B15" s="48" t="s">
        <v>243</v>
      </c>
      <c r="C15" s="212">
        <v>1104</v>
      </c>
      <c r="D15" s="213">
        <v>6891</v>
      </c>
      <c r="E15" s="213">
        <v>4649</v>
      </c>
      <c r="F15" s="213">
        <v>6641</v>
      </c>
      <c r="G15" s="214">
        <v>3996</v>
      </c>
      <c r="H15" s="213">
        <v>257</v>
      </c>
      <c r="I15" s="213">
        <v>190</v>
      </c>
      <c r="J15" s="215">
        <v>95</v>
      </c>
      <c r="K15" s="216">
        <v>44</v>
      </c>
      <c r="L15" s="217">
        <v>2450285</v>
      </c>
      <c r="M15" s="217">
        <v>5661025</v>
      </c>
      <c r="N15" s="217">
        <v>0</v>
      </c>
      <c r="O15" s="217">
        <v>0</v>
      </c>
      <c r="P15" s="217">
        <v>0</v>
      </c>
      <c r="Q15" s="217">
        <v>0</v>
      </c>
      <c r="R15" s="217">
        <v>0</v>
      </c>
      <c r="S15" s="217">
        <v>0</v>
      </c>
    </row>
    <row r="16" spans="1:20" ht="16.5" customHeight="1" x14ac:dyDescent="0.15">
      <c r="A16" s="19"/>
      <c r="B16" s="48" t="s">
        <v>215</v>
      </c>
      <c r="C16" s="212">
        <v>661</v>
      </c>
      <c r="D16" s="213">
        <v>9070</v>
      </c>
      <c r="E16" s="213">
        <v>6196</v>
      </c>
      <c r="F16" s="213">
        <v>9102</v>
      </c>
      <c r="G16" s="214">
        <v>5529</v>
      </c>
      <c r="H16" s="213">
        <v>21</v>
      </c>
      <c r="I16" s="213">
        <v>12</v>
      </c>
      <c r="J16" s="215">
        <v>42</v>
      </c>
      <c r="K16" s="216">
        <v>15</v>
      </c>
      <c r="L16" s="217">
        <v>3563268</v>
      </c>
      <c r="M16" s="217">
        <v>9006967</v>
      </c>
      <c r="N16" s="217">
        <v>0</v>
      </c>
      <c r="O16" s="217">
        <v>0</v>
      </c>
      <c r="P16" s="217">
        <v>0</v>
      </c>
      <c r="Q16" s="217">
        <v>0</v>
      </c>
      <c r="R16" s="217">
        <v>0</v>
      </c>
      <c r="S16" s="217">
        <v>0</v>
      </c>
    </row>
    <row r="17" spans="1:19" ht="16.5" customHeight="1" x14ac:dyDescent="0.15">
      <c r="A17" s="19"/>
      <c r="B17" s="48" t="s">
        <v>216</v>
      </c>
      <c r="C17" s="212">
        <v>333</v>
      </c>
      <c r="D17" s="213">
        <v>8103</v>
      </c>
      <c r="E17" s="213">
        <v>5869</v>
      </c>
      <c r="F17" s="213">
        <v>8120</v>
      </c>
      <c r="G17" s="214">
        <v>5317</v>
      </c>
      <c r="H17" s="213">
        <v>7</v>
      </c>
      <c r="I17" s="213">
        <v>3</v>
      </c>
      <c r="J17" s="215">
        <v>48</v>
      </c>
      <c r="K17" s="216">
        <v>26</v>
      </c>
      <c r="L17" s="217">
        <v>3429597</v>
      </c>
      <c r="M17" s="217">
        <v>9847886</v>
      </c>
      <c r="N17" s="217">
        <v>0</v>
      </c>
      <c r="O17" s="217">
        <v>0</v>
      </c>
      <c r="P17" s="217">
        <v>0</v>
      </c>
      <c r="Q17" s="217">
        <v>0</v>
      </c>
      <c r="R17" s="217">
        <v>0</v>
      </c>
      <c r="S17" s="217">
        <v>0</v>
      </c>
    </row>
    <row r="18" spans="1:19" ht="16.5" customHeight="1" x14ac:dyDescent="0.15">
      <c r="A18" s="19"/>
      <c r="B18" s="48" t="s">
        <v>217</v>
      </c>
      <c r="C18" s="212">
        <v>150</v>
      </c>
      <c r="D18" s="213">
        <v>5834</v>
      </c>
      <c r="E18" s="213">
        <v>4066</v>
      </c>
      <c r="F18" s="213">
        <v>5853</v>
      </c>
      <c r="G18" s="214">
        <v>3660</v>
      </c>
      <c r="H18" s="213">
        <v>1</v>
      </c>
      <c r="I18" s="213">
        <v>1</v>
      </c>
      <c r="J18" s="215">
        <v>4</v>
      </c>
      <c r="K18" s="216">
        <v>2</v>
      </c>
      <c r="L18" s="217">
        <v>2603343</v>
      </c>
      <c r="M18" s="217">
        <v>8134785</v>
      </c>
      <c r="N18" s="217">
        <v>5760117</v>
      </c>
      <c r="O18" s="217">
        <v>41978</v>
      </c>
      <c r="P18" s="217">
        <v>210471</v>
      </c>
      <c r="Q18" s="217">
        <v>1467309</v>
      </c>
      <c r="R18" s="217">
        <v>229306</v>
      </c>
      <c r="S18" s="217">
        <v>425604</v>
      </c>
    </row>
    <row r="19" spans="1:19" ht="16.5" customHeight="1" x14ac:dyDescent="0.15">
      <c r="A19" s="19"/>
      <c r="B19" s="48" t="s">
        <v>218</v>
      </c>
      <c r="C19" s="212">
        <v>117</v>
      </c>
      <c r="D19" s="213">
        <v>7746</v>
      </c>
      <c r="E19" s="213">
        <v>5426</v>
      </c>
      <c r="F19" s="213">
        <v>7818</v>
      </c>
      <c r="G19" s="214">
        <v>4716</v>
      </c>
      <c r="H19" s="213">
        <v>0</v>
      </c>
      <c r="I19" s="213">
        <v>0</v>
      </c>
      <c r="J19" s="215">
        <v>89</v>
      </c>
      <c r="K19" s="216">
        <v>46</v>
      </c>
      <c r="L19" s="217">
        <v>3334121</v>
      </c>
      <c r="M19" s="217">
        <v>12854460</v>
      </c>
      <c r="N19" s="217">
        <v>9435557</v>
      </c>
      <c r="O19" s="217">
        <v>97132</v>
      </c>
      <c r="P19" s="217">
        <v>226592</v>
      </c>
      <c r="Q19" s="217">
        <v>1775914</v>
      </c>
      <c r="R19" s="217">
        <v>248590</v>
      </c>
      <c r="S19" s="217">
        <v>1070675</v>
      </c>
    </row>
    <row r="20" spans="1:19" ht="16.5" customHeight="1" x14ac:dyDescent="0.15">
      <c r="A20" s="19"/>
      <c r="B20" s="48" t="s">
        <v>219</v>
      </c>
      <c r="C20" s="212">
        <v>39</v>
      </c>
      <c r="D20" s="213">
        <v>5184</v>
      </c>
      <c r="E20" s="213">
        <v>3714</v>
      </c>
      <c r="F20" s="213">
        <v>5238</v>
      </c>
      <c r="G20" s="214">
        <v>3214</v>
      </c>
      <c r="H20" s="213">
        <v>0</v>
      </c>
      <c r="I20" s="213">
        <v>0</v>
      </c>
      <c r="J20" s="215">
        <v>10</v>
      </c>
      <c r="K20" s="216">
        <v>7</v>
      </c>
      <c r="L20" s="217">
        <v>2494596</v>
      </c>
      <c r="M20" s="217">
        <v>8739914</v>
      </c>
      <c r="N20" s="217">
        <v>5349623</v>
      </c>
      <c r="O20" s="217">
        <v>69243</v>
      </c>
      <c r="P20" s="217">
        <v>151994</v>
      </c>
      <c r="Q20" s="217">
        <v>1853528</v>
      </c>
      <c r="R20" s="217">
        <v>50628</v>
      </c>
      <c r="S20" s="217">
        <v>1264898</v>
      </c>
    </row>
    <row r="21" spans="1:19" ht="16.5" customHeight="1" x14ac:dyDescent="0.15">
      <c r="A21" s="19"/>
      <c r="B21" s="48" t="s">
        <v>220</v>
      </c>
      <c r="C21" s="212">
        <v>4</v>
      </c>
      <c r="D21" s="213">
        <v>943</v>
      </c>
      <c r="E21" s="213">
        <v>591</v>
      </c>
      <c r="F21" s="213">
        <v>963</v>
      </c>
      <c r="G21" s="214">
        <v>564</v>
      </c>
      <c r="H21" s="213">
        <v>0</v>
      </c>
      <c r="I21" s="213">
        <v>0</v>
      </c>
      <c r="J21" s="215">
        <v>3</v>
      </c>
      <c r="K21" s="216">
        <v>1</v>
      </c>
      <c r="L21" s="217">
        <v>451478</v>
      </c>
      <c r="M21" s="217">
        <v>1665485</v>
      </c>
      <c r="N21" s="217">
        <v>1138756</v>
      </c>
      <c r="O21" s="217">
        <v>9943</v>
      </c>
      <c r="P21" s="217">
        <v>19408</v>
      </c>
      <c r="Q21" s="217">
        <v>92831</v>
      </c>
      <c r="R21" s="217">
        <v>21544</v>
      </c>
      <c r="S21" s="217">
        <v>383003</v>
      </c>
    </row>
    <row r="22" spans="1:19" ht="16.5" customHeight="1" x14ac:dyDescent="0.15">
      <c r="A22" s="19"/>
      <c r="B22" s="48" t="s">
        <v>221</v>
      </c>
      <c r="C22" s="212">
        <v>3</v>
      </c>
      <c r="D22" s="213">
        <v>1194</v>
      </c>
      <c r="E22" s="213">
        <v>731</v>
      </c>
      <c r="F22" s="213">
        <v>1226</v>
      </c>
      <c r="G22" s="214">
        <v>559</v>
      </c>
      <c r="H22" s="213">
        <v>0</v>
      </c>
      <c r="I22" s="213">
        <v>0</v>
      </c>
      <c r="J22" s="215">
        <v>0</v>
      </c>
      <c r="K22" s="216">
        <v>0</v>
      </c>
      <c r="L22" s="217" t="s">
        <v>574</v>
      </c>
      <c r="M22" s="217" t="s">
        <v>574</v>
      </c>
      <c r="N22" s="217" t="s">
        <v>574</v>
      </c>
      <c r="O22" s="217" t="s">
        <v>574</v>
      </c>
      <c r="P22" s="217" t="s">
        <v>574</v>
      </c>
      <c r="Q22" s="217">
        <v>164877</v>
      </c>
      <c r="R22" s="217">
        <v>5940</v>
      </c>
      <c r="S22" s="217">
        <v>0</v>
      </c>
    </row>
    <row r="23" spans="1:19" ht="16.5" customHeight="1" x14ac:dyDescent="0.15">
      <c r="A23" s="19"/>
      <c r="B23" s="48" t="s">
        <v>517</v>
      </c>
      <c r="C23" s="212">
        <v>5</v>
      </c>
      <c r="D23" s="213">
        <v>3165</v>
      </c>
      <c r="E23" s="213">
        <v>2231</v>
      </c>
      <c r="F23" s="213">
        <v>3207</v>
      </c>
      <c r="G23" s="214">
        <v>1721</v>
      </c>
      <c r="H23" s="213">
        <v>0</v>
      </c>
      <c r="I23" s="213">
        <v>0</v>
      </c>
      <c r="J23" s="215">
        <v>0</v>
      </c>
      <c r="K23" s="216">
        <v>0</v>
      </c>
      <c r="L23" s="217">
        <v>1411720</v>
      </c>
      <c r="M23" s="217">
        <v>6310672</v>
      </c>
      <c r="N23" s="217">
        <v>4979328</v>
      </c>
      <c r="O23" s="217">
        <v>24797</v>
      </c>
      <c r="P23" s="217">
        <v>65820</v>
      </c>
      <c r="Q23" s="217">
        <v>1208223</v>
      </c>
      <c r="R23" s="217">
        <v>32480</v>
      </c>
      <c r="S23" s="217">
        <v>24</v>
      </c>
    </row>
    <row r="24" spans="1:19" ht="16.5" customHeight="1" x14ac:dyDescent="0.15">
      <c r="A24" s="19"/>
      <c r="B24" s="48" t="s">
        <v>516</v>
      </c>
      <c r="C24" s="212">
        <v>1</v>
      </c>
      <c r="D24" s="213">
        <v>1785</v>
      </c>
      <c r="E24" s="213">
        <v>391</v>
      </c>
      <c r="F24" s="213">
        <v>1785</v>
      </c>
      <c r="G24" s="214">
        <v>302</v>
      </c>
      <c r="H24" s="213">
        <v>0</v>
      </c>
      <c r="I24" s="213">
        <v>0</v>
      </c>
      <c r="J24" s="215">
        <v>0</v>
      </c>
      <c r="K24" s="216">
        <v>0</v>
      </c>
      <c r="L24" s="217" t="s">
        <v>574</v>
      </c>
      <c r="M24" s="217" t="s">
        <v>574</v>
      </c>
      <c r="N24" s="217" t="s">
        <v>574</v>
      </c>
      <c r="O24" s="217" t="s">
        <v>574</v>
      </c>
      <c r="P24" s="217" t="s">
        <v>574</v>
      </c>
      <c r="Q24" s="217">
        <v>0</v>
      </c>
      <c r="R24" s="217">
        <v>0</v>
      </c>
      <c r="S24" s="217">
        <v>0</v>
      </c>
    </row>
    <row r="25" spans="1:19" ht="16.5" customHeight="1" x14ac:dyDescent="0.15">
      <c r="A25" s="19"/>
      <c r="B25" s="48"/>
      <c r="C25" s="212"/>
      <c r="D25" s="213"/>
      <c r="E25" s="213"/>
      <c r="F25" s="213"/>
      <c r="G25" s="214"/>
      <c r="H25" s="213"/>
      <c r="I25" s="213"/>
      <c r="J25" s="213"/>
      <c r="K25" s="213"/>
      <c r="L25" s="218"/>
      <c r="M25" s="218"/>
      <c r="N25" s="218"/>
      <c r="O25" s="218"/>
      <c r="P25" s="218"/>
      <c r="Q25" s="218"/>
      <c r="R25" s="218"/>
      <c r="S25" s="218"/>
    </row>
    <row r="26" spans="1:19" s="26" customFormat="1" ht="16.5" customHeight="1" x14ac:dyDescent="0.15">
      <c r="A26" s="364" t="s">
        <v>202</v>
      </c>
      <c r="B26" s="365"/>
      <c r="C26" s="208">
        <v>229</v>
      </c>
      <c r="D26" s="209">
        <v>1419</v>
      </c>
      <c r="E26" s="209">
        <v>782</v>
      </c>
      <c r="F26" s="209">
        <v>1134</v>
      </c>
      <c r="G26" s="209">
        <v>467</v>
      </c>
      <c r="H26" s="209">
        <v>286</v>
      </c>
      <c r="I26" s="209">
        <v>206</v>
      </c>
      <c r="J26" s="219">
        <v>17</v>
      </c>
      <c r="K26" s="219">
        <v>7</v>
      </c>
      <c r="L26" s="211">
        <v>312014</v>
      </c>
      <c r="M26" s="211">
        <v>531591</v>
      </c>
      <c r="N26" s="211" t="s">
        <v>574</v>
      </c>
      <c r="O26" s="211" t="s">
        <v>574</v>
      </c>
      <c r="P26" s="211" t="s">
        <v>574</v>
      </c>
      <c r="Q26" s="211" t="s">
        <v>574</v>
      </c>
      <c r="R26" s="211">
        <v>0</v>
      </c>
      <c r="S26" s="211">
        <v>0</v>
      </c>
    </row>
    <row r="27" spans="1:19" ht="16.5" customHeight="1" x14ac:dyDescent="0.15">
      <c r="A27" s="19"/>
      <c r="B27" s="48" t="s">
        <v>243</v>
      </c>
      <c r="C27" s="212">
        <v>210</v>
      </c>
      <c r="D27" s="213">
        <v>1130</v>
      </c>
      <c r="E27" s="213">
        <v>661</v>
      </c>
      <c r="F27" s="213">
        <v>873</v>
      </c>
      <c r="G27" s="214">
        <v>391</v>
      </c>
      <c r="H27" s="213">
        <v>257</v>
      </c>
      <c r="I27" s="213">
        <v>190</v>
      </c>
      <c r="J27" s="213">
        <v>14</v>
      </c>
      <c r="K27" s="213">
        <v>6</v>
      </c>
      <c r="L27" s="217">
        <v>247029</v>
      </c>
      <c r="M27" s="217">
        <v>413264</v>
      </c>
      <c r="N27" s="217">
        <v>0</v>
      </c>
      <c r="O27" s="217">
        <v>0</v>
      </c>
      <c r="P27" s="217">
        <v>0</v>
      </c>
      <c r="Q27" s="217">
        <v>0</v>
      </c>
      <c r="R27" s="217">
        <v>0</v>
      </c>
      <c r="S27" s="217">
        <v>0</v>
      </c>
    </row>
    <row r="28" spans="1:19" ht="16.5" customHeight="1" x14ac:dyDescent="0.15">
      <c r="A28" s="19"/>
      <c r="B28" s="48" t="s">
        <v>215</v>
      </c>
      <c r="C28" s="212">
        <v>15</v>
      </c>
      <c r="D28" s="213">
        <v>183</v>
      </c>
      <c r="E28" s="213">
        <v>60</v>
      </c>
      <c r="F28" s="213">
        <v>162</v>
      </c>
      <c r="G28" s="214">
        <v>32</v>
      </c>
      <c r="H28" s="213">
        <v>21</v>
      </c>
      <c r="I28" s="213">
        <v>12</v>
      </c>
      <c r="J28" s="213">
        <v>3</v>
      </c>
      <c r="K28" s="213">
        <v>1</v>
      </c>
      <c r="L28" s="217">
        <v>31650</v>
      </c>
      <c r="M28" s="217">
        <v>46906</v>
      </c>
      <c r="N28" s="217">
        <v>0</v>
      </c>
      <c r="O28" s="217">
        <v>0</v>
      </c>
      <c r="P28" s="217">
        <v>0</v>
      </c>
      <c r="Q28" s="217">
        <v>0</v>
      </c>
      <c r="R28" s="217">
        <v>0</v>
      </c>
      <c r="S28" s="217">
        <v>0</v>
      </c>
    </row>
    <row r="29" spans="1:19" ht="16.5" customHeight="1" x14ac:dyDescent="0.15">
      <c r="A29" s="19"/>
      <c r="B29" s="48" t="s">
        <v>216</v>
      </c>
      <c r="C29" s="212">
        <v>3</v>
      </c>
      <c r="D29" s="213">
        <v>62</v>
      </c>
      <c r="E29" s="213">
        <v>47</v>
      </c>
      <c r="F29" s="213">
        <v>56</v>
      </c>
      <c r="G29" s="214">
        <v>33</v>
      </c>
      <c r="H29" s="213">
        <v>7</v>
      </c>
      <c r="I29" s="213">
        <v>3</v>
      </c>
      <c r="J29" s="213">
        <v>0</v>
      </c>
      <c r="K29" s="213">
        <v>0</v>
      </c>
      <c r="L29" s="217" t="s">
        <v>574</v>
      </c>
      <c r="M29" s="217" t="s">
        <v>574</v>
      </c>
      <c r="N29" s="217">
        <v>0</v>
      </c>
      <c r="O29" s="217">
        <v>0</v>
      </c>
      <c r="P29" s="217">
        <v>0</v>
      </c>
      <c r="Q29" s="217">
        <v>0</v>
      </c>
      <c r="R29" s="217">
        <v>0</v>
      </c>
      <c r="S29" s="217">
        <v>0</v>
      </c>
    </row>
    <row r="30" spans="1:19" ht="16.5" customHeight="1" x14ac:dyDescent="0.15">
      <c r="A30" s="19"/>
      <c r="B30" s="86" t="s">
        <v>217</v>
      </c>
      <c r="C30" s="212">
        <v>1</v>
      </c>
      <c r="D30" s="213">
        <v>44</v>
      </c>
      <c r="E30" s="213">
        <v>14</v>
      </c>
      <c r="F30" s="213">
        <v>43</v>
      </c>
      <c r="G30" s="214">
        <v>11</v>
      </c>
      <c r="H30" s="213">
        <v>1</v>
      </c>
      <c r="I30" s="213">
        <v>1</v>
      </c>
      <c r="J30" s="213">
        <v>0</v>
      </c>
      <c r="K30" s="213">
        <v>0</v>
      </c>
      <c r="L30" s="217" t="s">
        <v>574</v>
      </c>
      <c r="M30" s="217" t="s">
        <v>574</v>
      </c>
      <c r="N30" s="217" t="s">
        <v>574</v>
      </c>
      <c r="O30" s="217" t="s">
        <v>574</v>
      </c>
      <c r="P30" s="217" t="s">
        <v>574</v>
      </c>
      <c r="Q30" s="217" t="s">
        <v>578</v>
      </c>
      <c r="R30" s="217">
        <v>0</v>
      </c>
      <c r="S30" s="217">
        <v>0</v>
      </c>
    </row>
    <row r="31" spans="1:19" ht="16.5" customHeight="1" x14ac:dyDescent="0.15">
      <c r="A31" s="19"/>
      <c r="B31" s="86"/>
      <c r="C31" s="212"/>
      <c r="D31" s="213"/>
      <c r="E31" s="213"/>
      <c r="F31" s="213"/>
      <c r="G31" s="214"/>
      <c r="H31" s="213"/>
      <c r="I31" s="213"/>
      <c r="J31" s="213"/>
      <c r="K31" s="213"/>
      <c r="L31" s="218"/>
      <c r="M31" s="218"/>
      <c r="N31" s="218"/>
      <c r="O31" s="218"/>
      <c r="P31" s="218"/>
      <c r="Q31" s="218"/>
      <c r="R31" s="218"/>
      <c r="S31" s="218"/>
    </row>
    <row r="32" spans="1:19" s="26" customFormat="1" ht="16.5" customHeight="1" x14ac:dyDescent="0.15">
      <c r="A32" s="364" t="s">
        <v>203</v>
      </c>
      <c r="B32" s="365"/>
      <c r="C32" s="208">
        <v>2188</v>
      </c>
      <c r="D32" s="220">
        <v>48496</v>
      </c>
      <c r="E32" s="220">
        <v>33082</v>
      </c>
      <c r="F32" s="220">
        <v>48819</v>
      </c>
      <c r="G32" s="220">
        <v>29111</v>
      </c>
      <c r="H32" s="220">
        <v>0</v>
      </c>
      <c r="I32" s="220">
        <v>0</v>
      </c>
      <c r="J32" s="220">
        <v>274</v>
      </c>
      <c r="K32" s="220">
        <v>134</v>
      </c>
      <c r="L32" s="211">
        <v>20310036</v>
      </c>
      <c r="M32" s="211">
        <v>65845997</v>
      </c>
      <c r="N32" s="211" t="s">
        <v>574</v>
      </c>
      <c r="O32" s="211" t="s">
        <v>574</v>
      </c>
      <c r="P32" s="211" t="s">
        <v>574</v>
      </c>
      <c r="Q32" s="211" t="s">
        <v>574</v>
      </c>
      <c r="R32" s="211">
        <v>588488</v>
      </c>
      <c r="S32" s="211">
        <v>3144204</v>
      </c>
    </row>
    <row r="33" spans="1:19" ht="16.5" customHeight="1" x14ac:dyDescent="0.15">
      <c r="A33" s="19"/>
      <c r="B33" s="48" t="s">
        <v>243</v>
      </c>
      <c r="C33" s="212">
        <v>894</v>
      </c>
      <c r="D33" s="213">
        <v>5761</v>
      </c>
      <c r="E33" s="213">
        <v>3988</v>
      </c>
      <c r="F33" s="213">
        <v>5768</v>
      </c>
      <c r="G33" s="213">
        <v>3605</v>
      </c>
      <c r="H33" s="213">
        <v>0</v>
      </c>
      <c r="I33" s="213">
        <v>0</v>
      </c>
      <c r="J33" s="213">
        <v>81</v>
      </c>
      <c r="K33" s="213">
        <v>38</v>
      </c>
      <c r="L33" s="217">
        <v>2203256</v>
      </c>
      <c r="M33" s="217">
        <v>5247761</v>
      </c>
      <c r="N33" s="217">
        <v>0</v>
      </c>
      <c r="O33" s="217">
        <v>0</v>
      </c>
      <c r="P33" s="217">
        <v>0</v>
      </c>
      <c r="Q33" s="217">
        <v>0</v>
      </c>
      <c r="R33" s="217">
        <v>0</v>
      </c>
      <c r="S33" s="217">
        <v>0</v>
      </c>
    </row>
    <row r="34" spans="1:19" ht="16.5" customHeight="1" x14ac:dyDescent="0.15">
      <c r="A34" s="19"/>
      <c r="B34" s="48" t="s">
        <v>215</v>
      </c>
      <c r="C34" s="212">
        <v>646</v>
      </c>
      <c r="D34" s="213">
        <v>8887</v>
      </c>
      <c r="E34" s="213">
        <v>6136</v>
      </c>
      <c r="F34" s="213">
        <v>8940</v>
      </c>
      <c r="G34" s="213">
        <v>5497</v>
      </c>
      <c r="H34" s="213">
        <v>0</v>
      </c>
      <c r="I34" s="213">
        <v>0</v>
      </c>
      <c r="J34" s="213">
        <v>39</v>
      </c>
      <c r="K34" s="213">
        <v>14</v>
      </c>
      <c r="L34" s="217">
        <v>3531618</v>
      </c>
      <c r="M34" s="217">
        <v>8960061</v>
      </c>
      <c r="N34" s="217">
        <v>0</v>
      </c>
      <c r="O34" s="217">
        <v>0</v>
      </c>
      <c r="P34" s="217">
        <v>0</v>
      </c>
      <c r="Q34" s="217">
        <v>0</v>
      </c>
      <c r="R34" s="217">
        <v>0</v>
      </c>
      <c r="S34" s="217">
        <v>0</v>
      </c>
    </row>
    <row r="35" spans="1:19" ht="16.5" customHeight="1" x14ac:dyDescent="0.15">
      <c r="A35" s="19"/>
      <c r="B35" s="48" t="s">
        <v>216</v>
      </c>
      <c r="C35" s="212">
        <v>330</v>
      </c>
      <c r="D35" s="213">
        <v>8041</v>
      </c>
      <c r="E35" s="213">
        <v>5822</v>
      </c>
      <c r="F35" s="213">
        <v>8064</v>
      </c>
      <c r="G35" s="213">
        <v>5284</v>
      </c>
      <c r="H35" s="213">
        <v>0</v>
      </c>
      <c r="I35" s="213">
        <v>0</v>
      </c>
      <c r="J35" s="213">
        <v>48</v>
      </c>
      <c r="K35" s="213">
        <v>26</v>
      </c>
      <c r="L35" s="217" t="s">
        <v>574</v>
      </c>
      <c r="M35" s="217" t="s">
        <v>574</v>
      </c>
      <c r="N35" s="217">
        <v>0</v>
      </c>
      <c r="O35" s="217">
        <v>0</v>
      </c>
      <c r="P35" s="217">
        <v>0</v>
      </c>
      <c r="Q35" s="217">
        <v>0</v>
      </c>
      <c r="R35" s="217">
        <v>0</v>
      </c>
      <c r="S35" s="217">
        <v>0</v>
      </c>
    </row>
    <row r="36" spans="1:19" ht="16.5" customHeight="1" x14ac:dyDescent="0.15">
      <c r="A36" s="19"/>
      <c r="B36" s="48" t="s">
        <v>217</v>
      </c>
      <c r="C36" s="212">
        <v>149</v>
      </c>
      <c r="D36" s="213">
        <v>5790</v>
      </c>
      <c r="E36" s="213">
        <v>4052</v>
      </c>
      <c r="F36" s="213">
        <v>5810</v>
      </c>
      <c r="G36" s="213">
        <v>3649</v>
      </c>
      <c r="H36" s="213">
        <v>0</v>
      </c>
      <c r="I36" s="213">
        <v>0</v>
      </c>
      <c r="J36" s="213">
        <v>4</v>
      </c>
      <c r="K36" s="213">
        <v>2</v>
      </c>
      <c r="L36" s="217" t="s">
        <v>574</v>
      </c>
      <c r="M36" s="217" t="s">
        <v>574</v>
      </c>
      <c r="N36" s="217" t="s">
        <v>574</v>
      </c>
      <c r="O36" s="217" t="s">
        <v>574</v>
      </c>
      <c r="P36" s="217" t="s">
        <v>574</v>
      </c>
      <c r="Q36" s="217" t="s">
        <v>578</v>
      </c>
      <c r="R36" s="217">
        <v>229306</v>
      </c>
      <c r="S36" s="217">
        <v>425604</v>
      </c>
    </row>
    <row r="37" spans="1:19" ht="16.5" customHeight="1" x14ac:dyDescent="0.15">
      <c r="A37" s="19"/>
      <c r="B37" s="48" t="s">
        <v>218</v>
      </c>
      <c r="C37" s="212">
        <v>117</v>
      </c>
      <c r="D37" s="213">
        <v>7746</v>
      </c>
      <c r="E37" s="213">
        <v>5426</v>
      </c>
      <c r="F37" s="213">
        <v>7818</v>
      </c>
      <c r="G37" s="213">
        <v>4716</v>
      </c>
      <c r="H37" s="213">
        <v>0</v>
      </c>
      <c r="I37" s="213">
        <v>0</v>
      </c>
      <c r="J37" s="213">
        <v>89</v>
      </c>
      <c r="K37" s="213">
        <v>46</v>
      </c>
      <c r="L37" s="217">
        <v>3334121</v>
      </c>
      <c r="M37" s="217">
        <v>12854460</v>
      </c>
      <c r="N37" s="217">
        <v>9435557</v>
      </c>
      <c r="O37" s="217">
        <v>97132</v>
      </c>
      <c r="P37" s="217">
        <v>226592</v>
      </c>
      <c r="Q37" s="217">
        <v>1775914</v>
      </c>
      <c r="R37" s="217">
        <v>248590</v>
      </c>
      <c r="S37" s="217">
        <v>1070675</v>
      </c>
    </row>
    <row r="38" spans="1:19" ht="16.5" customHeight="1" x14ac:dyDescent="0.15">
      <c r="A38" s="19"/>
      <c r="B38" s="48" t="s">
        <v>219</v>
      </c>
      <c r="C38" s="212">
        <v>39</v>
      </c>
      <c r="D38" s="213">
        <v>5184</v>
      </c>
      <c r="E38" s="213">
        <v>3714</v>
      </c>
      <c r="F38" s="213">
        <v>5238</v>
      </c>
      <c r="G38" s="213">
        <v>3214</v>
      </c>
      <c r="H38" s="213">
        <v>0</v>
      </c>
      <c r="I38" s="213">
        <v>0</v>
      </c>
      <c r="J38" s="213">
        <v>10</v>
      </c>
      <c r="K38" s="213">
        <v>7</v>
      </c>
      <c r="L38" s="217">
        <v>2494596</v>
      </c>
      <c r="M38" s="217">
        <v>8739914</v>
      </c>
      <c r="N38" s="217">
        <v>5349623</v>
      </c>
      <c r="O38" s="217">
        <v>69243</v>
      </c>
      <c r="P38" s="217">
        <v>151994</v>
      </c>
      <c r="Q38" s="217">
        <v>1853528</v>
      </c>
      <c r="R38" s="217">
        <v>50628</v>
      </c>
      <c r="S38" s="217">
        <v>1264898</v>
      </c>
    </row>
    <row r="39" spans="1:19" ht="16.5" customHeight="1" x14ac:dyDescent="0.15">
      <c r="A39" s="19"/>
      <c r="B39" s="48" t="s">
        <v>220</v>
      </c>
      <c r="C39" s="212">
        <v>4</v>
      </c>
      <c r="D39" s="213">
        <v>943</v>
      </c>
      <c r="E39" s="213">
        <v>591</v>
      </c>
      <c r="F39" s="213">
        <v>963</v>
      </c>
      <c r="G39" s="213">
        <v>564</v>
      </c>
      <c r="H39" s="213">
        <v>0</v>
      </c>
      <c r="I39" s="213">
        <v>0</v>
      </c>
      <c r="J39" s="213">
        <v>3</v>
      </c>
      <c r="K39" s="213">
        <v>1</v>
      </c>
      <c r="L39" s="217">
        <v>451478</v>
      </c>
      <c r="M39" s="217">
        <v>1665485</v>
      </c>
      <c r="N39" s="217">
        <v>1138756</v>
      </c>
      <c r="O39" s="217">
        <v>9943</v>
      </c>
      <c r="P39" s="217">
        <v>19408</v>
      </c>
      <c r="Q39" s="217">
        <v>92831</v>
      </c>
      <c r="R39" s="217">
        <v>21544</v>
      </c>
      <c r="S39" s="217">
        <v>383003</v>
      </c>
    </row>
    <row r="40" spans="1:19" ht="16.5" customHeight="1" x14ac:dyDescent="0.15">
      <c r="A40" s="19"/>
      <c r="B40" s="48" t="s">
        <v>221</v>
      </c>
      <c r="C40" s="212">
        <v>3</v>
      </c>
      <c r="D40" s="213">
        <v>1194</v>
      </c>
      <c r="E40" s="213">
        <v>731</v>
      </c>
      <c r="F40" s="213">
        <v>1226</v>
      </c>
      <c r="G40" s="213">
        <v>559</v>
      </c>
      <c r="H40" s="213">
        <v>0</v>
      </c>
      <c r="I40" s="213">
        <v>0</v>
      </c>
      <c r="J40" s="213">
        <v>0</v>
      </c>
      <c r="K40" s="213">
        <v>0</v>
      </c>
      <c r="L40" s="217" t="s">
        <v>574</v>
      </c>
      <c r="M40" s="217" t="s">
        <v>574</v>
      </c>
      <c r="N40" s="217" t="s">
        <v>574</v>
      </c>
      <c r="O40" s="217" t="s">
        <v>574</v>
      </c>
      <c r="P40" s="217" t="s">
        <v>574</v>
      </c>
      <c r="Q40" s="217">
        <v>164877</v>
      </c>
      <c r="R40" s="217">
        <v>5940</v>
      </c>
      <c r="S40" s="217">
        <v>0</v>
      </c>
    </row>
    <row r="41" spans="1:19" ht="16.5" customHeight="1" x14ac:dyDescent="0.15">
      <c r="A41" s="19"/>
      <c r="B41" s="48" t="s">
        <v>517</v>
      </c>
      <c r="C41" s="212">
        <v>5</v>
      </c>
      <c r="D41" s="213">
        <v>3165</v>
      </c>
      <c r="E41" s="213">
        <v>2231</v>
      </c>
      <c r="F41" s="213">
        <v>3207</v>
      </c>
      <c r="G41" s="213">
        <v>1721</v>
      </c>
      <c r="H41" s="213">
        <v>0</v>
      </c>
      <c r="I41" s="213">
        <v>0</v>
      </c>
      <c r="J41" s="213">
        <v>0</v>
      </c>
      <c r="K41" s="213">
        <v>0</v>
      </c>
      <c r="L41" s="217">
        <v>1411720</v>
      </c>
      <c r="M41" s="217">
        <v>6310672</v>
      </c>
      <c r="N41" s="217">
        <v>4979328</v>
      </c>
      <c r="O41" s="217">
        <v>24797</v>
      </c>
      <c r="P41" s="217">
        <v>65820</v>
      </c>
      <c r="Q41" s="217">
        <v>1208223</v>
      </c>
      <c r="R41" s="217">
        <v>32480</v>
      </c>
      <c r="S41" s="217">
        <v>24</v>
      </c>
    </row>
    <row r="42" spans="1:19" ht="16.5" customHeight="1" x14ac:dyDescent="0.15">
      <c r="A42" s="19"/>
      <c r="B42" s="86" t="s">
        <v>516</v>
      </c>
      <c r="C42" s="215">
        <v>1</v>
      </c>
      <c r="D42" s="213">
        <v>1785</v>
      </c>
      <c r="E42" s="213">
        <v>391</v>
      </c>
      <c r="F42" s="213">
        <v>1785</v>
      </c>
      <c r="G42" s="213">
        <v>302</v>
      </c>
      <c r="H42" s="213">
        <v>0</v>
      </c>
      <c r="I42" s="213">
        <v>0</v>
      </c>
      <c r="J42" s="213">
        <v>0</v>
      </c>
      <c r="K42" s="213">
        <v>0</v>
      </c>
      <c r="L42" s="217" t="s">
        <v>574</v>
      </c>
      <c r="M42" s="217" t="s">
        <v>574</v>
      </c>
      <c r="N42" s="217" t="s">
        <v>574</v>
      </c>
      <c r="O42" s="217" t="s">
        <v>574</v>
      </c>
      <c r="P42" s="217" t="s">
        <v>574</v>
      </c>
      <c r="Q42" s="217">
        <v>0</v>
      </c>
      <c r="R42" s="217">
        <v>0</v>
      </c>
      <c r="S42" s="217">
        <v>0</v>
      </c>
    </row>
    <row r="43" spans="1:19" ht="16.5" customHeight="1" x14ac:dyDescent="0.15">
      <c r="A43" s="19"/>
      <c r="B43" s="86"/>
      <c r="C43" s="215"/>
      <c r="D43" s="213"/>
      <c r="E43" s="213"/>
      <c r="F43" s="213"/>
      <c r="G43" s="214"/>
      <c r="H43" s="213"/>
      <c r="I43" s="213"/>
      <c r="J43" s="213"/>
      <c r="K43" s="213"/>
      <c r="L43" s="213"/>
      <c r="M43" s="213"/>
      <c r="N43" s="213"/>
      <c r="O43" s="213"/>
      <c r="P43" s="213"/>
      <c r="Q43" s="221"/>
      <c r="R43" s="221"/>
      <c r="S43" s="221"/>
    </row>
    <row r="44" spans="1:19" s="26" customFormat="1" ht="16.5" customHeight="1" x14ac:dyDescent="0.15">
      <c r="A44" s="364" t="s">
        <v>204</v>
      </c>
      <c r="B44" s="365"/>
      <c r="C44" s="209"/>
      <c r="D44" s="222"/>
      <c r="E44" s="213"/>
      <c r="F44" s="223"/>
      <c r="G44" s="223"/>
      <c r="H44" s="223"/>
      <c r="I44" s="223"/>
      <c r="J44" s="213"/>
      <c r="K44" s="213"/>
      <c r="L44" s="213"/>
      <c r="M44" s="213"/>
      <c r="N44" s="213"/>
      <c r="O44" s="213"/>
      <c r="P44" s="213"/>
      <c r="Q44" s="223"/>
      <c r="R44" s="223"/>
      <c r="S44" s="223"/>
    </row>
    <row r="45" spans="1:19" ht="16.5" customHeight="1" x14ac:dyDescent="0.15">
      <c r="A45" s="19"/>
      <c r="B45" s="87" t="s">
        <v>361</v>
      </c>
      <c r="C45" s="212">
        <v>44</v>
      </c>
      <c r="D45" s="213">
        <v>379</v>
      </c>
      <c r="E45" s="213">
        <v>258</v>
      </c>
      <c r="F45" s="213">
        <v>379</v>
      </c>
      <c r="G45" s="214">
        <v>224</v>
      </c>
      <c r="H45" s="213">
        <v>0</v>
      </c>
      <c r="I45" s="213">
        <v>0</v>
      </c>
      <c r="J45" s="213">
        <v>0</v>
      </c>
      <c r="K45" s="213">
        <v>0</v>
      </c>
      <c r="L45" s="217">
        <v>120672</v>
      </c>
      <c r="M45" s="217">
        <v>244827</v>
      </c>
      <c r="N45" s="217" t="s">
        <v>574</v>
      </c>
      <c r="O45" s="217" t="s">
        <v>574</v>
      </c>
      <c r="P45" s="217" t="s">
        <v>574</v>
      </c>
      <c r="Q45" s="217" t="s">
        <v>574</v>
      </c>
      <c r="R45" s="217" t="s">
        <v>574</v>
      </c>
      <c r="S45" s="217">
        <v>0</v>
      </c>
    </row>
    <row r="46" spans="1:19" ht="16.5" customHeight="1" x14ac:dyDescent="0.15">
      <c r="A46" s="19"/>
      <c r="B46" s="87" t="s">
        <v>449</v>
      </c>
      <c r="C46" s="212">
        <v>446</v>
      </c>
      <c r="D46" s="213">
        <v>4579</v>
      </c>
      <c r="E46" s="213">
        <v>3045</v>
      </c>
      <c r="F46" s="213">
        <v>4587</v>
      </c>
      <c r="G46" s="213">
        <v>2667</v>
      </c>
      <c r="H46" s="213">
        <v>0</v>
      </c>
      <c r="I46" s="213">
        <v>0</v>
      </c>
      <c r="J46" s="213">
        <v>53</v>
      </c>
      <c r="K46" s="213">
        <v>23</v>
      </c>
      <c r="L46" s="217">
        <v>1742217</v>
      </c>
      <c r="M46" s="217">
        <v>3108995</v>
      </c>
      <c r="N46" s="217">
        <v>248108</v>
      </c>
      <c r="O46" s="217">
        <v>8635</v>
      </c>
      <c r="P46" s="217">
        <v>15093</v>
      </c>
      <c r="Q46" s="217">
        <v>152265</v>
      </c>
      <c r="R46" s="217">
        <v>15244</v>
      </c>
      <c r="S46" s="217">
        <v>0</v>
      </c>
    </row>
    <row r="47" spans="1:19" ht="16.5" customHeight="1" x14ac:dyDescent="0.15">
      <c r="A47" s="19"/>
      <c r="B47" s="87" t="s">
        <v>450</v>
      </c>
      <c r="C47" s="212">
        <v>1336</v>
      </c>
      <c r="D47" s="213">
        <v>22729</v>
      </c>
      <c r="E47" s="213">
        <v>15621</v>
      </c>
      <c r="F47" s="213">
        <v>22813</v>
      </c>
      <c r="G47" s="213">
        <v>13901</v>
      </c>
      <c r="H47" s="213">
        <v>0</v>
      </c>
      <c r="I47" s="213">
        <v>0</v>
      </c>
      <c r="J47" s="213">
        <v>187</v>
      </c>
      <c r="K47" s="213">
        <v>85</v>
      </c>
      <c r="L47" s="217">
        <v>9246831</v>
      </c>
      <c r="M47" s="217">
        <v>27191555</v>
      </c>
      <c r="N47" s="217">
        <v>7605258</v>
      </c>
      <c r="O47" s="217">
        <v>51382</v>
      </c>
      <c r="P47" s="217">
        <v>228392</v>
      </c>
      <c r="Q47" s="217">
        <v>2484358</v>
      </c>
      <c r="R47" s="217">
        <v>253613</v>
      </c>
      <c r="S47" s="217">
        <v>1101350</v>
      </c>
    </row>
    <row r="48" spans="1:19" ht="16.5" customHeight="1" x14ac:dyDescent="0.15">
      <c r="A48" s="19"/>
      <c r="B48" s="87" t="s">
        <v>451</v>
      </c>
      <c r="C48" s="212">
        <v>185</v>
      </c>
      <c r="D48" s="213">
        <v>6794</v>
      </c>
      <c r="E48" s="213">
        <v>5009</v>
      </c>
      <c r="F48" s="213">
        <v>6844</v>
      </c>
      <c r="G48" s="213">
        <v>4443</v>
      </c>
      <c r="H48" s="213">
        <v>0</v>
      </c>
      <c r="I48" s="213">
        <v>0</v>
      </c>
      <c r="J48" s="213">
        <v>21</v>
      </c>
      <c r="K48" s="213">
        <v>15</v>
      </c>
      <c r="L48" s="217">
        <v>3075530</v>
      </c>
      <c r="M48" s="217">
        <v>10125112</v>
      </c>
      <c r="N48" s="217">
        <v>5602149</v>
      </c>
      <c r="O48" s="217">
        <v>87990</v>
      </c>
      <c r="P48" s="217">
        <v>145258</v>
      </c>
      <c r="Q48" s="217">
        <v>890403</v>
      </c>
      <c r="R48" s="217">
        <v>132585</v>
      </c>
      <c r="S48" s="217">
        <v>321509</v>
      </c>
    </row>
    <row r="49" spans="1:19" ht="16.5" customHeight="1" x14ac:dyDescent="0.15">
      <c r="A49" s="19"/>
      <c r="B49" s="87" t="s">
        <v>452</v>
      </c>
      <c r="C49" s="212">
        <v>134</v>
      </c>
      <c r="D49" s="213">
        <v>8079</v>
      </c>
      <c r="E49" s="213">
        <v>4742</v>
      </c>
      <c r="F49" s="213">
        <v>8140</v>
      </c>
      <c r="G49" s="213">
        <v>4193</v>
      </c>
      <c r="H49" s="213">
        <v>0</v>
      </c>
      <c r="I49" s="213">
        <v>0</v>
      </c>
      <c r="J49" s="213">
        <v>11</v>
      </c>
      <c r="K49" s="213">
        <v>9</v>
      </c>
      <c r="L49" s="217">
        <v>3198571</v>
      </c>
      <c r="M49" s="217">
        <v>10533229</v>
      </c>
      <c r="N49" s="217">
        <v>5365034</v>
      </c>
      <c r="O49" s="217">
        <v>45326</v>
      </c>
      <c r="P49" s="217">
        <v>159566</v>
      </c>
      <c r="Q49" s="217">
        <v>1303095</v>
      </c>
      <c r="R49" s="217">
        <v>89640</v>
      </c>
      <c r="S49" s="217">
        <v>1121046</v>
      </c>
    </row>
    <row r="50" spans="1:19" ht="16.5" customHeight="1" x14ac:dyDescent="0.15">
      <c r="A50" s="19"/>
      <c r="B50" s="87" t="s">
        <v>453</v>
      </c>
      <c r="C50" s="224">
        <v>21</v>
      </c>
      <c r="D50" s="213">
        <v>1541</v>
      </c>
      <c r="E50" s="213">
        <v>1054</v>
      </c>
      <c r="F50" s="213">
        <v>1580</v>
      </c>
      <c r="G50" s="213">
        <v>787</v>
      </c>
      <c r="H50" s="213">
        <v>0</v>
      </c>
      <c r="I50" s="213">
        <v>0</v>
      </c>
      <c r="J50" s="213">
        <v>2</v>
      </c>
      <c r="K50" s="213">
        <v>2</v>
      </c>
      <c r="L50" s="217">
        <v>599895</v>
      </c>
      <c r="M50" s="217">
        <v>2578029</v>
      </c>
      <c r="N50" s="217">
        <v>1568128</v>
      </c>
      <c r="O50" s="217">
        <v>16188</v>
      </c>
      <c r="P50" s="217">
        <v>39436</v>
      </c>
      <c r="Q50" s="217">
        <v>151587</v>
      </c>
      <c r="R50" s="217">
        <v>34947</v>
      </c>
      <c r="S50" s="217">
        <v>563350</v>
      </c>
    </row>
    <row r="51" spans="1:19" ht="16.5" customHeight="1" x14ac:dyDescent="0.15">
      <c r="A51" s="19"/>
      <c r="B51" s="87" t="s">
        <v>454</v>
      </c>
      <c r="C51" s="224">
        <v>12</v>
      </c>
      <c r="D51" s="213">
        <v>1672</v>
      </c>
      <c r="E51" s="213">
        <v>1065</v>
      </c>
      <c r="F51" s="213">
        <v>1688</v>
      </c>
      <c r="G51" s="213">
        <v>737</v>
      </c>
      <c r="H51" s="213">
        <v>0</v>
      </c>
      <c r="I51" s="213">
        <v>0</v>
      </c>
      <c r="J51" s="213">
        <v>0</v>
      </c>
      <c r="K51" s="213">
        <v>0</v>
      </c>
      <c r="L51" s="217">
        <v>738445</v>
      </c>
      <c r="M51" s="217">
        <v>2564296</v>
      </c>
      <c r="N51" s="217">
        <v>2147809</v>
      </c>
      <c r="O51" s="217">
        <v>19841</v>
      </c>
      <c r="P51" s="217">
        <v>40104</v>
      </c>
      <c r="Q51" s="217">
        <v>210904</v>
      </c>
      <c r="R51" s="217">
        <v>12985</v>
      </c>
      <c r="S51" s="217">
        <v>0</v>
      </c>
    </row>
    <row r="52" spans="1:19" ht="16.5" customHeight="1" x14ac:dyDescent="0.15">
      <c r="A52" s="19"/>
      <c r="B52" s="87" t="s">
        <v>362</v>
      </c>
      <c r="C52" s="212">
        <v>8</v>
      </c>
      <c r="D52" s="213">
        <v>2573</v>
      </c>
      <c r="E52" s="213">
        <v>2174</v>
      </c>
      <c r="F52" s="213">
        <v>2638</v>
      </c>
      <c r="G52" s="213">
        <v>2049</v>
      </c>
      <c r="H52" s="213">
        <v>0</v>
      </c>
      <c r="I52" s="213">
        <v>0</v>
      </c>
      <c r="J52" s="213">
        <v>0</v>
      </c>
      <c r="K52" s="213">
        <v>0</v>
      </c>
      <c r="L52" s="217" t="s">
        <v>574</v>
      </c>
      <c r="M52" s="217" t="s">
        <v>574</v>
      </c>
      <c r="N52" s="217">
        <v>7387840</v>
      </c>
      <c r="O52" s="217">
        <v>30189</v>
      </c>
      <c r="P52" s="217">
        <v>103332</v>
      </c>
      <c r="Q52" s="217">
        <v>1298833</v>
      </c>
      <c r="R52" s="217">
        <v>42641</v>
      </c>
      <c r="S52" s="217">
        <v>36949</v>
      </c>
    </row>
    <row r="53" spans="1:19" ht="16.5" customHeight="1" x14ac:dyDescent="0.15">
      <c r="A53" s="19"/>
      <c r="B53" s="87" t="s">
        <v>363</v>
      </c>
      <c r="C53" s="212">
        <v>2</v>
      </c>
      <c r="D53" s="225">
        <v>150</v>
      </c>
      <c r="E53" s="225">
        <v>114</v>
      </c>
      <c r="F53" s="213">
        <v>150</v>
      </c>
      <c r="G53" s="213">
        <v>110</v>
      </c>
      <c r="H53" s="213">
        <v>0</v>
      </c>
      <c r="I53" s="213">
        <v>0</v>
      </c>
      <c r="J53" s="213">
        <v>0</v>
      </c>
      <c r="K53" s="213">
        <v>0</v>
      </c>
      <c r="L53" s="217" t="s">
        <v>574</v>
      </c>
      <c r="M53" s="217" t="s">
        <v>574</v>
      </c>
      <c r="N53" s="217" t="s">
        <v>574</v>
      </c>
      <c r="O53" s="217" t="s">
        <v>574</v>
      </c>
      <c r="P53" s="217" t="s">
        <v>574</v>
      </c>
      <c r="Q53" s="217" t="s">
        <v>574</v>
      </c>
      <c r="R53" s="217" t="s">
        <v>574</v>
      </c>
      <c r="S53" s="217">
        <v>0</v>
      </c>
    </row>
    <row r="54" spans="1:19" ht="13.5" customHeight="1" thickBot="1" x14ac:dyDescent="0.2">
      <c r="A54" s="77"/>
      <c r="B54" s="77"/>
      <c r="C54" s="226"/>
      <c r="D54" s="227"/>
      <c r="E54" s="227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9"/>
      <c r="R54" s="229"/>
      <c r="S54" s="229"/>
    </row>
    <row r="55" spans="1:19" ht="15" customHeight="1" x14ac:dyDescent="0.15">
      <c r="A55" s="366" t="s">
        <v>416</v>
      </c>
      <c r="B55" s="366"/>
      <c r="C55" s="366"/>
      <c r="D55" s="366"/>
      <c r="E55" s="89"/>
      <c r="F55" s="89"/>
      <c r="G55" s="89"/>
      <c r="H55" s="89"/>
      <c r="I55" s="89"/>
    </row>
    <row r="56" spans="1:19" x14ac:dyDescent="0.15">
      <c r="A56" s="314" t="s">
        <v>569</v>
      </c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</row>
  </sheetData>
  <mergeCells count="32">
    <mergeCell ref="A44:B44"/>
    <mergeCell ref="A55:D55"/>
    <mergeCell ref="M8:M12"/>
    <mergeCell ref="G10:G12"/>
    <mergeCell ref="I10:I12"/>
    <mergeCell ref="A26:B26"/>
    <mergeCell ref="A32:B32"/>
    <mergeCell ref="D8:D12"/>
    <mergeCell ref="F8:F12"/>
    <mergeCell ref="E10:E12"/>
    <mergeCell ref="S10:S12"/>
    <mergeCell ref="T10:T12"/>
    <mergeCell ref="J6:J12"/>
    <mergeCell ref="K10:K12"/>
    <mergeCell ref="A14:B14"/>
    <mergeCell ref="N10:N12"/>
    <mergeCell ref="A56:M56"/>
    <mergeCell ref="A1:K1"/>
    <mergeCell ref="A3:K3"/>
    <mergeCell ref="L1:S1"/>
    <mergeCell ref="L3:S3"/>
    <mergeCell ref="N8:S9"/>
    <mergeCell ref="M6:S7"/>
    <mergeCell ref="A6:B12"/>
    <mergeCell ref="C6:C12"/>
    <mergeCell ref="D6:I7"/>
    <mergeCell ref="L6:L12"/>
    <mergeCell ref="H8:H12"/>
    <mergeCell ref="Q10:Q12"/>
    <mergeCell ref="O10:O12"/>
    <mergeCell ref="P10:P12"/>
    <mergeCell ref="R10:R12"/>
  </mergeCells>
  <phoneticPr fontId="2"/>
  <printOptions horizontalCentered="1"/>
  <pageMargins left="0.59055118110236227" right="0.59055118110236227" top="0.78740157480314965" bottom="0.78740157480314965" header="0.51181102362204722" footer="0.11811023622047245"/>
  <pageSetup paperSize="9" scale="88" firstPageNumber="134" fitToWidth="2" orientation="portrait" r:id="rId1"/>
  <headerFooter scaleWithDoc="0" alignWithMargins="0">
    <oddFooter>&amp;C&amp;"ＭＳ Ｐ明朝,標準"- &amp;P -</oddFooter>
  </headerFooter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55"/>
  <sheetViews>
    <sheetView zoomScaleNormal="100" zoomScaleSheetLayoutView="100" workbookViewId="0">
      <pane xSplit="2" ySplit="13" topLeftCell="C14" activePane="bottomRight" state="frozen"/>
      <selection activeCell="C18" sqref="C18"/>
      <selection pane="topRight" activeCell="C18" sqref="C18"/>
      <selection pane="bottomLeft" activeCell="C18" sqref="C18"/>
      <selection pane="bottomRight" sqref="A1:H1"/>
    </sheetView>
  </sheetViews>
  <sheetFormatPr defaultRowHeight="13.5" x14ac:dyDescent="0.15"/>
  <cols>
    <col min="1" max="1" width="2.5" style="23" customWidth="1"/>
    <col min="2" max="2" width="18.625" style="23" customWidth="1"/>
    <col min="3" max="3" width="13.375" style="23" bestFit="1" customWidth="1"/>
    <col min="4" max="4" width="12.75" style="23" customWidth="1"/>
    <col min="5" max="5" width="12.75" style="23" bestFit="1" customWidth="1"/>
    <col min="6" max="6" width="10" style="23" bestFit="1" customWidth="1"/>
    <col min="7" max="7" width="11.125" style="23" bestFit="1" customWidth="1"/>
    <col min="8" max="8" width="10" style="23" bestFit="1" customWidth="1"/>
    <col min="9" max="10" width="13.625" style="23" bestFit="1" customWidth="1"/>
    <col min="11" max="11" width="11.125" style="23" bestFit="1" customWidth="1"/>
    <col min="12" max="12" width="11.625" style="23" bestFit="1" customWidth="1"/>
    <col min="13" max="13" width="9.75" style="23" bestFit="1" customWidth="1"/>
    <col min="14" max="14" width="10.5" style="23" bestFit="1" customWidth="1"/>
    <col min="15" max="15" width="9.75" style="23" bestFit="1" customWidth="1"/>
    <col min="16" max="16" width="9.5" style="23" bestFit="1" customWidth="1"/>
    <col min="17" max="16384" width="9" style="23"/>
  </cols>
  <sheetData>
    <row r="1" spans="1:16" ht="18.75" x14ac:dyDescent="0.15">
      <c r="A1" s="315" t="s">
        <v>369</v>
      </c>
      <c r="B1" s="315"/>
      <c r="C1" s="315"/>
      <c r="D1" s="315"/>
      <c r="E1" s="315"/>
      <c r="F1" s="315"/>
      <c r="G1" s="315"/>
      <c r="H1" s="315"/>
      <c r="I1" s="317" t="s">
        <v>373</v>
      </c>
      <c r="J1" s="317"/>
      <c r="K1" s="317"/>
      <c r="L1" s="317"/>
      <c r="M1" s="317"/>
      <c r="N1" s="317"/>
      <c r="O1" s="317"/>
      <c r="P1" s="100"/>
    </row>
    <row r="2" spans="1:16" ht="30" customHeight="1" x14ac:dyDescent="0.15">
      <c r="C2" s="28"/>
      <c r="I2" s="28"/>
    </row>
    <row r="3" spans="1:16" ht="18" x14ac:dyDescent="0.15">
      <c r="A3" s="369" t="s">
        <v>374</v>
      </c>
      <c r="B3" s="369"/>
      <c r="C3" s="369"/>
      <c r="D3" s="369"/>
      <c r="E3" s="369"/>
      <c r="F3" s="369"/>
      <c r="G3" s="369"/>
      <c r="H3" s="369"/>
      <c r="I3" s="370" t="s">
        <v>375</v>
      </c>
      <c r="J3" s="370"/>
      <c r="K3" s="370"/>
      <c r="L3" s="370"/>
      <c r="M3" s="370"/>
      <c r="N3" s="370"/>
      <c r="O3" s="370"/>
      <c r="P3" s="104"/>
    </row>
    <row r="4" spans="1:16" ht="20.100000000000001" customHeight="1" x14ac:dyDescent="0.15">
      <c r="C4" s="24"/>
    </row>
    <row r="5" spans="1:16" ht="14.25" thickBot="1" x14ac:dyDescent="0.2">
      <c r="B5" s="77" t="s">
        <v>205</v>
      </c>
      <c r="C5" s="29"/>
      <c r="D5" s="29"/>
      <c r="E5" s="29"/>
      <c r="F5" s="29"/>
      <c r="G5" s="29"/>
      <c r="H5" s="29"/>
      <c r="I5" s="19"/>
      <c r="J5" s="25"/>
      <c r="K5" s="29"/>
      <c r="L5" s="29"/>
      <c r="M5" s="29"/>
      <c r="N5" s="29"/>
      <c r="O5" s="25"/>
      <c r="P5" s="25" t="s">
        <v>571</v>
      </c>
    </row>
    <row r="6" spans="1:16" ht="13.5" customHeight="1" x14ac:dyDescent="0.15">
      <c r="A6" s="327" t="s">
        <v>425</v>
      </c>
      <c r="B6" s="328"/>
      <c r="C6" s="371" t="s">
        <v>303</v>
      </c>
      <c r="D6" s="372"/>
      <c r="E6" s="372"/>
      <c r="F6" s="372"/>
      <c r="G6" s="372"/>
      <c r="H6" s="373"/>
      <c r="I6" s="376" t="s">
        <v>359</v>
      </c>
      <c r="J6" s="377"/>
      <c r="K6" s="377"/>
      <c r="L6" s="377"/>
      <c r="M6" s="377"/>
      <c r="N6" s="377"/>
      <c r="O6" s="377"/>
      <c r="P6" s="377"/>
    </row>
    <row r="7" spans="1:16" x14ac:dyDescent="0.15">
      <c r="A7" s="329"/>
      <c r="B7" s="330"/>
      <c r="C7" s="321"/>
      <c r="D7" s="322"/>
      <c r="E7" s="322"/>
      <c r="F7" s="322"/>
      <c r="G7" s="322"/>
      <c r="H7" s="374"/>
      <c r="I7" s="349" t="s">
        <v>360</v>
      </c>
      <c r="J7" s="374" t="s">
        <v>207</v>
      </c>
      <c r="K7" s="319" t="s">
        <v>455</v>
      </c>
      <c r="L7" s="320"/>
      <c r="M7" s="320"/>
      <c r="N7" s="320"/>
      <c r="O7" s="320"/>
      <c r="P7" s="320"/>
    </row>
    <row r="8" spans="1:16" ht="13.5" customHeight="1" x14ac:dyDescent="0.15">
      <c r="A8" s="329"/>
      <c r="B8" s="330"/>
      <c r="C8" s="91"/>
      <c r="D8" s="92"/>
      <c r="E8" s="92"/>
      <c r="F8" s="380" t="s">
        <v>524</v>
      </c>
      <c r="G8" s="380"/>
      <c r="H8" s="380"/>
      <c r="I8" s="349"/>
      <c r="J8" s="375"/>
      <c r="K8" s="321"/>
      <c r="L8" s="322"/>
      <c r="M8" s="322"/>
      <c r="N8" s="322"/>
      <c r="O8" s="322"/>
      <c r="P8" s="322"/>
    </row>
    <row r="9" spans="1:16" ht="13.5" customHeight="1" x14ac:dyDescent="0.15">
      <c r="A9" s="329"/>
      <c r="B9" s="330"/>
      <c r="C9" s="350" t="s">
        <v>521</v>
      </c>
      <c r="D9" s="378" t="s">
        <v>522</v>
      </c>
      <c r="E9" s="378" t="s">
        <v>523</v>
      </c>
      <c r="F9" s="378" t="s">
        <v>525</v>
      </c>
      <c r="G9" s="378" t="s">
        <v>526</v>
      </c>
      <c r="H9" s="350" t="s">
        <v>527</v>
      </c>
      <c r="I9" s="349"/>
      <c r="J9" s="375"/>
      <c r="K9" s="319" t="s">
        <v>357</v>
      </c>
      <c r="L9" s="381"/>
      <c r="M9" s="382" t="s">
        <v>562</v>
      </c>
      <c r="N9" s="383"/>
      <c r="O9" s="386" t="s">
        <v>358</v>
      </c>
      <c r="P9" s="387"/>
    </row>
    <row r="10" spans="1:16" x14ac:dyDescent="0.15">
      <c r="A10" s="329"/>
      <c r="B10" s="330"/>
      <c r="C10" s="363"/>
      <c r="D10" s="378"/>
      <c r="E10" s="378"/>
      <c r="F10" s="378"/>
      <c r="G10" s="378"/>
      <c r="H10" s="350"/>
      <c r="I10" s="349"/>
      <c r="J10" s="375"/>
      <c r="K10" s="321"/>
      <c r="L10" s="374"/>
      <c r="M10" s="384"/>
      <c r="N10" s="385"/>
      <c r="O10" s="388"/>
      <c r="P10" s="389"/>
    </row>
    <row r="11" spans="1:16" x14ac:dyDescent="0.15">
      <c r="A11" s="329"/>
      <c r="B11" s="330"/>
      <c r="C11" s="363"/>
      <c r="D11" s="378"/>
      <c r="E11" s="378"/>
      <c r="F11" s="378"/>
      <c r="G11" s="378"/>
      <c r="H11" s="350"/>
      <c r="I11" s="349"/>
      <c r="J11" s="375"/>
      <c r="K11" s="363" t="s">
        <v>208</v>
      </c>
      <c r="L11" s="362" t="s">
        <v>528</v>
      </c>
      <c r="M11" s="363" t="s">
        <v>208</v>
      </c>
      <c r="N11" s="362" t="s">
        <v>528</v>
      </c>
      <c r="O11" s="349" t="s">
        <v>208</v>
      </c>
      <c r="P11" s="320" t="s">
        <v>528</v>
      </c>
    </row>
    <row r="12" spans="1:16" x14ac:dyDescent="0.15">
      <c r="A12" s="331"/>
      <c r="B12" s="332"/>
      <c r="C12" s="348"/>
      <c r="D12" s="379"/>
      <c r="E12" s="379"/>
      <c r="F12" s="379"/>
      <c r="G12" s="379"/>
      <c r="H12" s="351"/>
      <c r="I12" s="349"/>
      <c r="J12" s="375"/>
      <c r="K12" s="348"/>
      <c r="L12" s="348"/>
      <c r="M12" s="348"/>
      <c r="N12" s="348"/>
      <c r="O12" s="349"/>
      <c r="P12" s="322"/>
    </row>
    <row r="13" spans="1:16" x14ac:dyDescent="0.15">
      <c r="A13" s="79"/>
      <c r="B13" s="80"/>
      <c r="C13" s="59"/>
      <c r="D13" s="60"/>
      <c r="E13" s="60"/>
      <c r="F13" s="60"/>
      <c r="G13" s="60"/>
      <c r="H13" s="60"/>
      <c r="I13" s="203"/>
      <c r="J13" s="203"/>
      <c r="K13" s="48"/>
      <c r="L13" s="48"/>
      <c r="M13" s="60"/>
      <c r="N13" s="60"/>
      <c r="O13" s="60"/>
      <c r="P13" s="48"/>
    </row>
    <row r="14" spans="1:16" s="26" customFormat="1" ht="16.5" customHeight="1" x14ac:dyDescent="0.15">
      <c r="A14" s="364" t="s">
        <v>201</v>
      </c>
      <c r="B14" s="365"/>
      <c r="C14" s="232">
        <v>116549039</v>
      </c>
      <c r="D14" s="232">
        <v>99694585</v>
      </c>
      <c r="E14" s="232">
        <v>10444490</v>
      </c>
      <c r="F14" s="232">
        <v>275884</v>
      </c>
      <c r="G14" s="232">
        <v>5430164</v>
      </c>
      <c r="H14" s="232">
        <v>703916</v>
      </c>
      <c r="I14" s="232">
        <v>67346564</v>
      </c>
      <c r="J14" s="232">
        <v>26416078</v>
      </c>
      <c r="K14" s="232">
        <v>2820431</v>
      </c>
      <c r="L14" s="232">
        <v>239027</v>
      </c>
      <c r="M14" s="232">
        <v>4590166</v>
      </c>
      <c r="N14" s="232">
        <v>1075040</v>
      </c>
      <c r="O14" s="232">
        <v>2215514</v>
      </c>
      <c r="P14" s="232">
        <v>134600</v>
      </c>
    </row>
    <row r="15" spans="1:16" ht="16.5" customHeight="1" x14ac:dyDescent="0.15">
      <c r="A15" s="19"/>
      <c r="B15" s="86" t="s">
        <v>243</v>
      </c>
      <c r="C15" s="217">
        <v>11050480</v>
      </c>
      <c r="D15" s="217">
        <v>8042320</v>
      </c>
      <c r="E15" s="217">
        <v>2375764</v>
      </c>
      <c r="F15" s="217">
        <v>72997</v>
      </c>
      <c r="G15" s="217">
        <v>457192</v>
      </c>
      <c r="H15" s="217">
        <v>102207</v>
      </c>
      <c r="I15" s="217">
        <v>0</v>
      </c>
      <c r="J15" s="217">
        <v>0</v>
      </c>
      <c r="K15" s="217">
        <v>0</v>
      </c>
      <c r="L15" s="217">
        <v>0</v>
      </c>
      <c r="M15" s="217">
        <v>0</v>
      </c>
      <c r="N15" s="217">
        <v>0</v>
      </c>
      <c r="O15" s="217">
        <v>0</v>
      </c>
      <c r="P15" s="217">
        <v>0</v>
      </c>
    </row>
    <row r="16" spans="1:16" ht="16.5" customHeight="1" x14ac:dyDescent="0.15">
      <c r="A16" s="19"/>
      <c r="B16" s="86" t="s">
        <v>215</v>
      </c>
      <c r="C16" s="217">
        <v>17102027</v>
      </c>
      <c r="D16" s="217">
        <v>13679381</v>
      </c>
      <c r="E16" s="217">
        <v>2676361</v>
      </c>
      <c r="F16" s="217">
        <v>38617</v>
      </c>
      <c r="G16" s="217">
        <v>516232</v>
      </c>
      <c r="H16" s="217">
        <v>191436</v>
      </c>
      <c r="I16" s="217">
        <v>0</v>
      </c>
      <c r="J16" s="217">
        <v>0</v>
      </c>
      <c r="K16" s="217">
        <v>0</v>
      </c>
      <c r="L16" s="217">
        <v>0</v>
      </c>
      <c r="M16" s="217">
        <v>0</v>
      </c>
      <c r="N16" s="217">
        <v>0</v>
      </c>
      <c r="O16" s="217">
        <v>0</v>
      </c>
      <c r="P16" s="217">
        <v>0</v>
      </c>
    </row>
    <row r="17" spans="1:16" ht="16.5" customHeight="1" x14ac:dyDescent="0.15">
      <c r="A17" s="19"/>
      <c r="B17" s="86" t="s">
        <v>216</v>
      </c>
      <c r="C17" s="217">
        <v>17930446</v>
      </c>
      <c r="D17" s="217">
        <v>14643927</v>
      </c>
      <c r="E17" s="217">
        <v>2635679</v>
      </c>
      <c r="F17" s="217">
        <v>55491</v>
      </c>
      <c r="G17" s="217">
        <v>415117</v>
      </c>
      <c r="H17" s="217">
        <v>180232</v>
      </c>
      <c r="I17" s="217">
        <v>0</v>
      </c>
      <c r="J17" s="217">
        <v>0</v>
      </c>
      <c r="K17" s="217">
        <v>0</v>
      </c>
      <c r="L17" s="217">
        <v>0</v>
      </c>
      <c r="M17" s="217">
        <v>0</v>
      </c>
      <c r="N17" s="217">
        <v>0</v>
      </c>
      <c r="O17" s="217">
        <v>0</v>
      </c>
      <c r="P17" s="217">
        <v>0</v>
      </c>
    </row>
    <row r="18" spans="1:16" ht="16.5" customHeight="1" x14ac:dyDescent="0.15">
      <c r="A18" s="19"/>
      <c r="B18" s="86" t="s">
        <v>217</v>
      </c>
      <c r="C18" s="217">
        <v>14765322</v>
      </c>
      <c r="D18" s="217">
        <v>13137323</v>
      </c>
      <c r="E18" s="217">
        <v>926065</v>
      </c>
      <c r="F18" s="217">
        <v>18178</v>
      </c>
      <c r="G18" s="217">
        <v>666878</v>
      </c>
      <c r="H18" s="217">
        <v>16878</v>
      </c>
      <c r="I18" s="217">
        <v>14061778</v>
      </c>
      <c r="J18" s="217">
        <v>5899574</v>
      </c>
      <c r="K18" s="217">
        <v>688864</v>
      </c>
      <c r="L18" s="217">
        <v>30348</v>
      </c>
      <c r="M18" s="217">
        <v>284929</v>
      </c>
      <c r="N18" s="217">
        <v>19767</v>
      </c>
      <c r="O18" s="217">
        <v>473085</v>
      </c>
      <c r="P18" s="217">
        <v>24960</v>
      </c>
    </row>
    <row r="19" spans="1:16" ht="16.5" customHeight="1" x14ac:dyDescent="0.15">
      <c r="A19" s="19"/>
      <c r="B19" s="86" t="s">
        <v>218</v>
      </c>
      <c r="C19" s="217">
        <v>22397917</v>
      </c>
      <c r="D19" s="217">
        <v>19621885</v>
      </c>
      <c r="E19" s="217">
        <v>1229800</v>
      </c>
      <c r="F19" s="217">
        <v>58932</v>
      </c>
      <c r="G19" s="217">
        <v>1406732</v>
      </c>
      <c r="H19" s="217">
        <v>80568</v>
      </c>
      <c r="I19" s="217">
        <v>20873089</v>
      </c>
      <c r="J19" s="217">
        <v>8466849</v>
      </c>
      <c r="K19" s="217">
        <v>921701</v>
      </c>
      <c r="L19" s="217">
        <v>45196</v>
      </c>
      <c r="M19" s="217">
        <v>653107</v>
      </c>
      <c r="N19" s="233">
        <v>-22371</v>
      </c>
      <c r="O19" s="217">
        <v>906813</v>
      </c>
      <c r="P19" s="217">
        <v>51530</v>
      </c>
    </row>
    <row r="20" spans="1:16" ht="16.5" customHeight="1" x14ac:dyDescent="0.15">
      <c r="A20" s="19"/>
      <c r="B20" s="86" t="s">
        <v>219</v>
      </c>
      <c r="C20" s="217">
        <v>15436328</v>
      </c>
      <c r="D20" s="217">
        <v>13227728</v>
      </c>
      <c r="E20" s="217">
        <v>600605</v>
      </c>
      <c r="F20" s="217">
        <v>31669</v>
      </c>
      <c r="G20" s="217">
        <v>1533072</v>
      </c>
      <c r="H20" s="217">
        <v>43254</v>
      </c>
      <c r="I20" s="217">
        <v>14002118</v>
      </c>
      <c r="J20" s="217">
        <v>6093313</v>
      </c>
      <c r="K20" s="217">
        <v>661280</v>
      </c>
      <c r="L20" s="217">
        <v>102305</v>
      </c>
      <c r="M20" s="217">
        <v>781031</v>
      </c>
      <c r="N20" s="217">
        <v>71480</v>
      </c>
      <c r="O20" s="217">
        <v>463279</v>
      </c>
      <c r="P20" s="217">
        <v>47035</v>
      </c>
    </row>
    <row r="21" spans="1:16" ht="16.5" customHeight="1" x14ac:dyDescent="0.15">
      <c r="A21" s="19"/>
      <c r="B21" s="86" t="s">
        <v>220</v>
      </c>
      <c r="C21" s="217">
        <v>2783689</v>
      </c>
      <c r="D21" s="217">
        <v>2341658</v>
      </c>
      <c r="E21" s="217">
        <v>0</v>
      </c>
      <c r="F21" s="217">
        <v>0</v>
      </c>
      <c r="G21" s="217">
        <v>434917</v>
      </c>
      <c r="H21" s="217">
        <v>7114</v>
      </c>
      <c r="I21" s="217">
        <v>2359024</v>
      </c>
      <c r="J21" s="217">
        <v>974360</v>
      </c>
      <c r="K21" s="217">
        <v>211763</v>
      </c>
      <c r="L21" s="217">
        <v>19450</v>
      </c>
      <c r="M21" s="217">
        <v>46326</v>
      </c>
      <c r="N21" s="233">
        <v>-2084</v>
      </c>
      <c r="O21" s="217">
        <v>89121</v>
      </c>
      <c r="P21" s="233">
        <v>-2919</v>
      </c>
    </row>
    <row r="22" spans="1:16" ht="16.5" customHeight="1" x14ac:dyDescent="0.15">
      <c r="A22" s="19"/>
      <c r="B22" s="86" t="s">
        <v>221</v>
      </c>
      <c r="C22" s="217" t="s">
        <v>574</v>
      </c>
      <c r="D22" s="217" t="s">
        <v>574</v>
      </c>
      <c r="E22" s="217">
        <v>216</v>
      </c>
      <c r="F22" s="217">
        <v>0</v>
      </c>
      <c r="G22" s="217">
        <v>0</v>
      </c>
      <c r="H22" s="217">
        <v>0</v>
      </c>
      <c r="I22" s="217" t="s">
        <v>574</v>
      </c>
      <c r="J22" s="217" t="s">
        <v>574</v>
      </c>
      <c r="K22" s="217">
        <v>277394</v>
      </c>
      <c r="L22" s="217">
        <v>63789</v>
      </c>
      <c r="M22" s="217">
        <v>201303</v>
      </c>
      <c r="N22" s="233">
        <v>-9751</v>
      </c>
      <c r="O22" s="217" t="s">
        <v>574</v>
      </c>
      <c r="P22" s="217" t="s">
        <v>574</v>
      </c>
    </row>
    <row r="23" spans="1:16" ht="16.5" customHeight="1" x14ac:dyDescent="0.15">
      <c r="A23" s="19"/>
      <c r="B23" s="86" t="s">
        <v>517</v>
      </c>
      <c r="C23" s="217">
        <v>8892011</v>
      </c>
      <c r="D23" s="217">
        <v>8809760</v>
      </c>
      <c r="E23" s="217">
        <v>0</v>
      </c>
      <c r="F23" s="217">
        <v>0</v>
      </c>
      <c r="G23" s="217">
        <v>24</v>
      </c>
      <c r="H23" s="217">
        <v>82227</v>
      </c>
      <c r="I23" s="217">
        <v>9805698</v>
      </c>
      <c r="J23" s="217">
        <v>3193407</v>
      </c>
      <c r="K23" s="217">
        <v>59429</v>
      </c>
      <c r="L23" s="233">
        <v>-22061</v>
      </c>
      <c r="M23" s="217">
        <v>2623470</v>
      </c>
      <c r="N23" s="217">
        <v>1017999</v>
      </c>
      <c r="O23" s="217">
        <v>214728</v>
      </c>
      <c r="P23" s="217">
        <v>3331</v>
      </c>
    </row>
    <row r="24" spans="1:16" ht="16.5" customHeight="1" x14ac:dyDescent="0.15">
      <c r="A24" s="19"/>
      <c r="B24" s="86" t="s">
        <v>516</v>
      </c>
      <c r="C24" s="217" t="s">
        <v>574</v>
      </c>
      <c r="D24" s="217" t="s">
        <v>574</v>
      </c>
      <c r="E24" s="217">
        <v>0</v>
      </c>
      <c r="F24" s="217">
        <v>0</v>
      </c>
      <c r="G24" s="217">
        <v>0</v>
      </c>
      <c r="H24" s="217">
        <v>0</v>
      </c>
      <c r="I24" s="217" t="s">
        <v>574</v>
      </c>
      <c r="J24" s="217" t="s">
        <v>574</v>
      </c>
      <c r="K24" s="217">
        <v>0</v>
      </c>
      <c r="L24" s="217">
        <v>0</v>
      </c>
      <c r="M24" s="217">
        <v>0</v>
      </c>
      <c r="N24" s="217">
        <v>0</v>
      </c>
      <c r="O24" s="217" t="s">
        <v>574</v>
      </c>
      <c r="P24" s="217" t="s">
        <v>574</v>
      </c>
    </row>
    <row r="25" spans="1:16" ht="16.5" customHeight="1" x14ac:dyDescent="0.15">
      <c r="A25" s="19"/>
      <c r="B25" s="86"/>
      <c r="C25" s="218"/>
      <c r="D25" s="218"/>
      <c r="E25" s="218"/>
      <c r="F25" s="218"/>
      <c r="G25" s="218"/>
      <c r="H25" s="218"/>
      <c r="I25" s="218"/>
      <c r="J25" s="218"/>
      <c r="K25" s="217"/>
      <c r="L25" s="217"/>
      <c r="M25" s="217"/>
      <c r="N25" s="217"/>
      <c r="O25" s="217"/>
      <c r="P25" s="217"/>
    </row>
    <row r="26" spans="1:16" s="30" customFormat="1" ht="16.5" customHeight="1" x14ac:dyDescent="0.15">
      <c r="A26" s="364" t="s">
        <v>202</v>
      </c>
      <c r="B26" s="365"/>
      <c r="C26" s="211">
        <v>1317696</v>
      </c>
      <c r="D26" s="211">
        <v>723712</v>
      </c>
      <c r="E26" s="211">
        <v>566642</v>
      </c>
      <c r="F26" s="211">
        <v>2282</v>
      </c>
      <c r="G26" s="211">
        <v>16914</v>
      </c>
      <c r="H26" s="211">
        <v>8146</v>
      </c>
      <c r="I26" s="211" t="s">
        <v>574</v>
      </c>
      <c r="J26" s="211" t="s">
        <v>574</v>
      </c>
      <c r="K26" s="211" t="s">
        <v>574</v>
      </c>
      <c r="L26" s="211" t="s">
        <v>574</v>
      </c>
      <c r="M26" s="211">
        <v>0</v>
      </c>
      <c r="N26" s="211">
        <v>0</v>
      </c>
      <c r="O26" s="211" t="s">
        <v>574</v>
      </c>
      <c r="P26" s="211" t="s">
        <v>574</v>
      </c>
    </row>
    <row r="27" spans="1:16" ht="16.5" customHeight="1" x14ac:dyDescent="0.15">
      <c r="A27" s="19"/>
      <c r="B27" s="86" t="s">
        <v>243</v>
      </c>
      <c r="C27" s="230">
        <v>1024998</v>
      </c>
      <c r="D27" s="230">
        <v>536944</v>
      </c>
      <c r="E27" s="230">
        <v>464614</v>
      </c>
      <c r="F27" s="230">
        <v>2282</v>
      </c>
      <c r="G27" s="230">
        <v>16914</v>
      </c>
      <c r="H27" s="230">
        <v>4244</v>
      </c>
      <c r="I27" s="230">
        <v>0</v>
      </c>
      <c r="J27" s="230">
        <v>0</v>
      </c>
      <c r="K27" s="230">
        <v>0</v>
      </c>
      <c r="L27" s="230">
        <v>0</v>
      </c>
      <c r="M27" s="230">
        <v>0</v>
      </c>
      <c r="N27" s="230">
        <v>0</v>
      </c>
      <c r="O27" s="230">
        <v>0</v>
      </c>
      <c r="P27" s="230">
        <v>0</v>
      </c>
    </row>
    <row r="28" spans="1:16" ht="16.5" customHeight="1" x14ac:dyDescent="0.15">
      <c r="A28" s="19"/>
      <c r="B28" s="86" t="s">
        <v>215</v>
      </c>
      <c r="C28" s="230">
        <v>124169</v>
      </c>
      <c r="D28" s="230">
        <v>71358</v>
      </c>
      <c r="E28" s="230">
        <v>48909</v>
      </c>
      <c r="F28" s="230">
        <v>0</v>
      </c>
      <c r="G28" s="230">
        <v>0</v>
      </c>
      <c r="H28" s="230">
        <v>3902</v>
      </c>
      <c r="I28" s="230">
        <v>0</v>
      </c>
      <c r="J28" s="230">
        <v>0</v>
      </c>
      <c r="K28" s="230">
        <v>0</v>
      </c>
      <c r="L28" s="230">
        <v>0</v>
      </c>
      <c r="M28" s="230">
        <v>0</v>
      </c>
      <c r="N28" s="230">
        <v>0</v>
      </c>
      <c r="O28" s="230">
        <v>0</v>
      </c>
      <c r="P28" s="230">
        <v>0</v>
      </c>
    </row>
    <row r="29" spans="1:16" ht="16.5" customHeight="1" x14ac:dyDescent="0.15">
      <c r="A29" s="19"/>
      <c r="B29" s="86" t="s">
        <v>216</v>
      </c>
      <c r="C29" s="217" t="s">
        <v>574</v>
      </c>
      <c r="D29" s="217" t="s">
        <v>574</v>
      </c>
      <c r="E29" s="230">
        <v>53119</v>
      </c>
      <c r="F29" s="230">
        <v>0</v>
      </c>
      <c r="G29" s="230">
        <v>0</v>
      </c>
      <c r="H29" s="230">
        <v>0</v>
      </c>
      <c r="I29" s="230">
        <v>0</v>
      </c>
      <c r="J29" s="230">
        <v>0</v>
      </c>
      <c r="K29" s="230">
        <v>0</v>
      </c>
      <c r="L29" s="230">
        <v>0</v>
      </c>
      <c r="M29" s="230">
        <v>0</v>
      </c>
      <c r="N29" s="230">
        <v>0</v>
      </c>
      <c r="O29" s="230">
        <v>0</v>
      </c>
      <c r="P29" s="230">
        <v>0</v>
      </c>
    </row>
    <row r="30" spans="1:16" ht="16.5" customHeight="1" x14ac:dyDescent="0.15">
      <c r="A30" s="19"/>
      <c r="B30" s="86" t="s">
        <v>217</v>
      </c>
      <c r="C30" s="217" t="s">
        <v>574</v>
      </c>
      <c r="D30" s="217" t="s">
        <v>574</v>
      </c>
      <c r="E30" s="230">
        <v>0</v>
      </c>
      <c r="F30" s="230">
        <v>0</v>
      </c>
      <c r="G30" s="230">
        <v>0</v>
      </c>
      <c r="H30" s="230">
        <v>0</v>
      </c>
      <c r="I30" s="217" t="s">
        <v>574</v>
      </c>
      <c r="J30" s="217" t="s">
        <v>574</v>
      </c>
      <c r="K30" s="217" t="s">
        <v>574</v>
      </c>
      <c r="L30" s="217" t="s">
        <v>574</v>
      </c>
      <c r="M30" s="230">
        <v>0</v>
      </c>
      <c r="N30" s="230">
        <v>0</v>
      </c>
      <c r="O30" s="217" t="s">
        <v>574</v>
      </c>
      <c r="P30" s="217" t="s">
        <v>574</v>
      </c>
    </row>
    <row r="31" spans="1:16" ht="16.5" customHeight="1" x14ac:dyDescent="0.15">
      <c r="A31" s="19"/>
      <c r="B31" s="86"/>
      <c r="C31" s="218"/>
      <c r="D31" s="218"/>
      <c r="E31" s="218"/>
      <c r="F31" s="218"/>
      <c r="G31" s="218"/>
      <c r="H31" s="218"/>
      <c r="I31" s="218"/>
      <c r="J31" s="218"/>
      <c r="K31" s="217"/>
      <c r="L31" s="217"/>
      <c r="M31" s="217"/>
      <c r="N31" s="217"/>
      <c r="O31" s="217"/>
      <c r="P31" s="217"/>
    </row>
    <row r="32" spans="1:16" s="30" customFormat="1" ht="16.5" customHeight="1" x14ac:dyDescent="0.15">
      <c r="A32" s="364" t="s">
        <v>203</v>
      </c>
      <c r="B32" s="365"/>
      <c r="C32" s="211">
        <v>115231343</v>
      </c>
      <c r="D32" s="211">
        <v>98970873</v>
      </c>
      <c r="E32" s="211">
        <v>9877848</v>
      </c>
      <c r="F32" s="211">
        <v>273602</v>
      </c>
      <c r="G32" s="211">
        <v>5413250</v>
      </c>
      <c r="H32" s="211">
        <v>695770</v>
      </c>
      <c r="I32" s="211" t="s">
        <v>574</v>
      </c>
      <c r="J32" s="211" t="s">
        <v>574</v>
      </c>
      <c r="K32" s="211" t="s">
        <v>574</v>
      </c>
      <c r="L32" s="211" t="s">
        <v>574</v>
      </c>
      <c r="M32" s="211">
        <v>4590166</v>
      </c>
      <c r="N32" s="211">
        <v>1075040</v>
      </c>
      <c r="O32" s="211" t="s">
        <v>574</v>
      </c>
      <c r="P32" s="211" t="s">
        <v>574</v>
      </c>
    </row>
    <row r="33" spans="1:16" ht="16.5" customHeight="1" x14ac:dyDescent="0.15">
      <c r="A33" s="19"/>
      <c r="B33" s="86" t="s">
        <v>243</v>
      </c>
      <c r="C33" s="217">
        <v>10025482</v>
      </c>
      <c r="D33" s="217">
        <v>7505376</v>
      </c>
      <c r="E33" s="217">
        <v>1911150</v>
      </c>
      <c r="F33" s="217">
        <v>70715</v>
      </c>
      <c r="G33" s="217">
        <v>440278</v>
      </c>
      <c r="H33" s="217">
        <v>97963</v>
      </c>
      <c r="I33" s="217">
        <v>0</v>
      </c>
      <c r="J33" s="217">
        <v>0</v>
      </c>
      <c r="K33" s="217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</row>
    <row r="34" spans="1:16" ht="16.5" customHeight="1" x14ac:dyDescent="0.15">
      <c r="A34" s="19"/>
      <c r="B34" s="86" t="s">
        <v>215</v>
      </c>
      <c r="C34" s="217">
        <v>16977858</v>
      </c>
      <c r="D34" s="217">
        <v>13608023</v>
      </c>
      <c r="E34" s="217">
        <v>2627452</v>
      </c>
      <c r="F34" s="217">
        <v>38617</v>
      </c>
      <c r="G34" s="217">
        <v>516232</v>
      </c>
      <c r="H34" s="217">
        <v>187534</v>
      </c>
      <c r="I34" s="217">
        <v>0</v>
      </c>
      <c r="J34" s="217">
        <v>0</v>
      </c>
      <c r="K34" s="217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</row>
    <row r="35" spans="1:16" ht="16.5" customHeight="1" x14ac:dyDescent="0.15">
      <c r="A35" s="19"/>
      <c r="B35" s="86" t="s">
        <v>216</v>
      </c>
      <c r="C35" s="217" t="s">
        <v>574</v>
      </c>
      <c r="D35" s="217" t="s">
        <v>574</v>
      </c>
      <c r="E35" s="217">
        <v>2582560</v>
      </c>
      <c r="F35" s="217">
        <v>55491</v>
      </c>
      <c r="G35" s="217">
        <v>415117</v>
      </c>
      <c r="H35" s="217">
        <v>180232</v>
      </c>
      <c r="I35" s="217">
        <v>0</v>
      </c>
      <c r="J35" s="217">
        <v>0</v>
      </c>
      <c r="K35" s="217">
        <v>0</v>
      </c>
      <c r="L35" s="217">
        <v>0</v>
      </c>
      <c r="M35" s="217">
        <v>0</v>
      </c>
      <c r="N35" s="217">
        <v>0</v>
      </c>
      <c r="O35" s="217">
        <v>0</v>
      </c>
      <c r="P35" s="217">
        <v>0</v>
      </c>
    </row>
    <row r="36" spans="1:16" ht="16.5" customHeight="1" x14ac:dyDescent="0.15">
      <c r="A36" s="19"/>
      <c r="B36" s="86" t="s">
        <v>217</v>
      </c>
      <c r="C36" s="217" t="s">
        <v>574</v>
      </c>
      <c r="D36" s="217" t="s">
        <v>574</v>
      </c>
      <c r="E36" s="217">
        <v>926065</v>
      </c>
      <c r="F36" s="217">
        <v>18178</v>
      </c>
      <c r="G36" s="217">
        <v>666878</v>
      </c>
      <c r="H36" s="217">
        <v>16878</v>
      </c>
      <c r="I36" s="217" t="s">
        <v>574</v>
      </c>
      <c r="J36" s="217" t="s">
        <v>574</v>
      </c>
      <c r="K36" s="217" t="s">
        <v>574</v>
      </c>
      <c r="L36" s="217" t="s">
        <v>574</v>
      </c>
      <c r="M36" s="217">
        <v>284929</v>
      </c>
      <c r="N36" s="217">
        <v>19767</v>
      </c>
      <c r="O36" s="217" t="s">
        <v>574</v>
      </c>
      <c r="P36" s="217" t="s">
        <v>574</v>
      </c>
    </row>
    <row r="37" spans="1:16" ht="16.5" customHeight="1" x14ac:dyDescent="0.15">
      <c r="A37" s="19"/>
      <c r="B37" s="86" t="s">
        <v>218</v>
      </c>
      <c r="C37" s="217">
        <v>22397917</v>
      </c>
      <c r="D37" s="217">
        <v>19621885</v>
      </c>
      <c r="E37" s="217">
        <v>1229800</v>
      </c>
      <c r="F37" s="217">
        <v>58932</v>
      </c>
      <c r="G37" s="217">
        <v>1406732</v>
      </c>
      <c r="H37" s="217">
        <v>80568</v>
      </c>
      <c r="I37" s="217">
        <v>20873089</v>
      </c>
      <c r="J37" s="217">
        <v>8466849</v>
      </c>
      <c r="K37" s="217">
        <v>921701</v>
      </c>
      <c r="L37" s="217">
        <v>45196</v>
      </c>
      <c r="M37" s="217">
        <v>653107</v>
      </c>
      <c r="N37" s="233">
        <v>-22371</v>
      </c>
      <c r="O37" s="217">
        <v>906813</v>
      </c>
      <c r="P37" s="217">
        <v>51530</v>
      </c>
    </row>
    <row r="38" spans="1:16" ht="16.5" customHeight="1" x14ac:dyDescent="0.15">
      <c r="A38" s="19"/>
      <c r="B38" s="86" t="s">
        <v>219</v>
      </c>
      <c r="C38" s="217">
        <v>15436328</v>
      </c>
      <c r="D38" s="217">
        <v>13227728</v>
      </c>
      <c r="E38" s="217">
        <v>600605</v>
      </c>
      <c r="F38" s="217">
        <v>31669</v>
      </c>
      <c r="G38" s="217">
        <v>1533072</v>
      </c>
      <c r="H38" s="217">
        <v>43254</v>
      </c>
      <c r="I38" s="217">
        <v>14002118</v>
      </c>
      <c r="J38" s="217">
        <v>6093313</v>
      </c>
      <c r="K38" s="217">
        <v>661280</v>
      </c>
      <c r="L38" s="217">
        <v>102305</v>
      </c>
      <c r="M38" s="217">
        <v>781031</v>
      </c>
      <c r="N38" s="217">
        <v>71480</v>
      </c>
      <c r="O38" s="217">
        <v>463279</v>
      </c>
      <c r="P38" s="217">
        <v>47035</v>
      </c>
    </row>
    <row r="39" spans="1:16" ht="16.5" customHeight="1" x14ac:dyDescent="0.15">
      <c r="A39" s="19"/>
      <c r="B39" s="86" t="s">
        <v>220</v>
      </c>
      <c r="C39" s="217">
        <v>2783689</v>
      </c>
      <c r="D39" s="217">
        <v>2341658</v>
      </c>
      <c r="E39" s="217">
        <v>0</v>
      </c>
      <c r="F39" s="217">
        <v>0</v>
      </c>
      <c r="G39" s="217">
        <v>434917</v>
      </c>
      <c r="H39" s="217">
        <v>7114</v>
      </c>
      <c r="I39" s="217">
        <v>2359024</v>
      </c>
      <c r="J39" s="217">
        <v>974360</v>
      </c>
      <c r="K39" s="217">
        <v>211763</v>
      </c>
      <c r="L39" s="217">
        <v>19450</v>
      </c>
      <c r="M39" s="217">
        <v>46326</v>
      </c>
      <c r="N39" s="233">
        <v>-2084</v>
      </c>
      <c r="O39" s="217">
        <v>89121</v>
      </c>
      <c r="P39" s="233">
        <v>-2919</v>
      </c>
    </row>
    <row r="40" spans="1:16" ht="16.5" customHeight="1" x14ac:dyDescent="0.15">
      <c r="A40" s="19"/>
      <c r="B40" s="86" t="s">
        <v>221</v>
      </c>
      <c r="C40" s="217" t="s">
        <v>574</v>
      </c>
      <c r="D40" s="217" t="s">
        <v>574</v>
      </c>
      <c r="E40" s="217">
        <v>216</v>
      </c>
      <c r="F40" s="217">
        <v>0</v>
      </c>
      <c r="G40" s="217">
        <v>0</v>
      </c>
      <c r="H40" s="217">
        <v>0</v>
      </c>
      <c r="I40" s="217" t="s">
        <v>574</v>
      </c>
      <c r="J40" s="217" t="s">
        <v>574</v>
      </c>
      <c r="K40" s="217">
        <v>277394</v>
      </c>
      <c r="L40" s="217">
        <v>63789</v>
      </c>
      <c r="M40" s="217">
        <v>201303</v>
      </c>
      <c r="N40" s="233">
        <v>-9751</v>
      </c>
      <c r="O40" s="217" t="s">
        <v>574</v>
      </c>
      <c r="P40" s="217" t="s">
        <v>574</v>
      </c>
    </row>
    <row r="41" spans="1:16" ht="16.5" customHeight="1" x14ac:dyDescent="0.15">
      <c r="A41" s="19"/>
      <c r="B41" s="86" t="s">
        <v>517</v>
      </c>
      <c r="C41" s="217">
        <v>8892011</v>
      </c>
      <c r="D41" s="217">
        <v>8809760</v>
      </c>
      <c r="E41" s="217">
        <v>0</v>
      </c>
      <c r="F41" s="217">
        <v>0</v>
      </c>
      <c r="G41" s="217">
        <v>24</v>
      </c>
      <c r="H41" s="217">
        <v>82227</v>
      </c>
      <c r="I41" s="217">
        <v>9805698</v>
      </c>
      <c r="J41" s="217">
        <v>3193407</v>
      </c>
      <c r="K41" s="217">
        <v>59429</v>
      </c>
      <c r="L41" s="233">
        <v>-22061</v>
      </c>
      <c r="M41" s="217">
        <v>2623470</v>
      </c>
      <c r="N41" s="217">
        <v>1017999</v>
      </c>
      <c r="O41" s="217">
        <v>214728</v>
      </c>
      <c r="P41" s="217">
        <v>3331</v>
      </c>
    </row>
    <row r="42" spans="1:16" ht="16.5" customHeight="1" x14ac:dyDescent="0.15">
      <c r="A42" s="19"/>
      <c r="B42" s="86" t="s">
        <v>516</v>
      </c>
      <c r="C42" s="217" t="s">
        <v>574</v>
      </c>
      <c r="D42" s="217" t="s">
        <v>574</v>
      </c>
      <c r="E42" s="217">
        <v>0</v>
      </c>
      <c r="F42" s="217">
        <v>0</v>
      </c>
      <c r="G42" s="217">
        <v>0</v>
      </c>
      <c r="H42" s="217">
        <v>0</v>
      </c>
      <c r="I42" s="217" t="s">
        <v>574</v>
      </c>
      <c r="J42" s="217" t="s">
        <v>574</v>
      </c>
      <c r="K42" s="217">
        <v>0</v>
      </c>
      <c r="L42" s="217">
        <v>0</v>
      </c>
      <c r="M42" s="217">
        <v>0</v>
      </c>
      <c r="N42" s="217">
        <v>0</v>
      </c>
      <c r="O42" s="217" t="s">
        <v>574</v>
      </c>
      <c r="P42" s="217" t="s">
        <v>574</v>
      </c>
    </row>
    <row r="43" spans="1:16" ht="16.5" customHeight="1" x14ac:dyDescent="0.15">
      <c r="A43" s="19"/>
      <c r="B43" s="86"/>
      <c r="C43" s="215"/>
      <c r="D43" s="213"/>
      <c r="E43" s="213"/>
      <c r="F43" s="213"/>
      <c r="G43" s="213"/>
      <c r="H43" s="214"/>
      <c r="I43" s="213"/>
      <c r="J43" s="213"/>
      <c r="K43" s="213"/>
      <c r="L43" s="213"/>
      <c r="M43" s="213"/>
      <c r="N43" s="213"/>
      <c r="O43" s="213"/>
      <c r="P43" s="213"/>
    </row>
    <row r="44" spans="1:16" s="30" customFormat="1" ht="16.5" customHeight="1" x14ac:dyDescent="0.15">
      <c r="A44" s="364" t="s">
        <v>204</v>
      </c>
      <c r="B44" s="365"/>
      <c r="C44" s="223"/>
      <c r="D44" s="223"/>
      <c r="E44" s="223"/>
      <c r="F44" s="223"/>
      <c r="G44" s="223"/>
      <c r="H44" s="223"/>
      <c r="I44" s="231"/>
      <c r="J44" s="231"/>
      <c r="K44" s="231"/>
      <c r="L44" s="231"/>
      <c r="M44" s="231"/>
      <c r="N44" s="231"/>
      <c r="O44" s="231"/>
      <c r="P44" s="231"/>
    </row>
    <row r="45" spans="1:16" ht="16.5" customHeight="1" x14ac:dyDescent="0.15">
      <c r="A45" s="19"/>
      <c r="B45" s="87" t="s">
        <v>361</v>
      </c>
      <c r="C45" s="221">
        <v>457474</v>
      </c>
      <c r="D45" s="215">
        <v>286292</v>
      </c>
      <c r="E45" s="213">
        <v>170652</v>
      </c>
      <c r="F45" s="213">
        <v>490</v>
      </c>
      <c r="G45" s="213">
        <v>0</v>
      </c>
      <c r="H45" s="214">
        <v>40</v>
      </c>
      <c r="I45" s="217" t="s">
        <v>574</v>
      </c>
      <c r="J45" s="217" t="s">
        <v>574</v>
      </c>
      <c r="K45" s="217" t="s">
        <v>574</v>
      </c>
      <c r="L45" s="217" t="s">
        <v>574</v>
      </c>
      <c r="M45" s="217" t="s">
        <v>574</v>
      </c>
      <c r="N45" s="217" t="s">
        <v>574</v>
      </c>
      <c r="O45" s="217" t="s">
        <v>574</v>
      </c>
      <c r="P45" s="217" t="s">
        <v>574</v>
      </c>
    </row>
    <row r="46" spans="1:16" ht="16.5" customHeight="1" x14ac:dyDescent="0.15">
      <c r="A46" s="19"/>
      <c r="B46" s="87" t="s">
        <v>456</v>
      </c>
      <c r="C46" s="215">
        <v>6720180</v>
      </c>
      <c r="D46" s="213">
        <v>4742096</v>
      </c>
      <c r="E46" s="213">
        <v>1872984</v>
      </c>
      <c r="F46" s="213">
        <v>5291</v>
      </c>
      <c r="G46" s="213">
        <v>72919</v>
      </c>
      <c r="H46" s="214">
        <v>26890</v>
      </c>
      <c r="I46" s="217">
        <v>926420</v>
      </c>
      <c r="J46" s="217">
        <v>425880</v>
      </c>
      <c r="K46" s="217">
        <v>73670</v>
      </c>
      <c r="L46" s="233">
        <v>-1772</v>
      </c>
      <c r="M46" s="217">
        <v>39617</v>
      </c>
      <c r="N46" s="217">
        <v>6771</v>
      </c>
      <c r="O46" s="217">
        <v>13305</v>
      </c>
      <c r="P46" s="217">
        <v>3734</v>
      </c>
    </row>
    <row r="47" spans="1:16" ht="16.5" customHeight="1" x14ac:dyDescent="0.15">
      <c r="A47" s="19"/>
      <c r="B47" s="87" t="s">
        <v>457</v>
      </c>
      <c r="C47" s="212">
        <v>49122758</v>
      </c>
      <c r="D47" s="213">
        <v>40774807</v>
      </c>
      <c r="E47" s="213">
        <v>5565219</v>
      </c>
      <c r="F47" s="213">
        <v>118176</v>
      </c>
      <c r="G47" s="213">
        <v>2348719</v>
      </c>
      <c r="H47" s="214">
        <v>315837</v>
      </c>
      <c r="I47" s="217">
        <v>18374030</v>
      </c>
      <c r="J47" s="217">
        <v>7268101</v>
      </c>
      <c r="K47" s="217">
        <v>767020</v>
      </c>
      <c r="L47" s="217">
        <v>108726</v>
      </c>
      <c r="M47" s="217">
        <v>608471</v>
      </c>
      <c r="N47" s="217">
        <v>37382</v>
      </c>
      <c r="O47" s="217">
        <v>582314</v>
      </c>
      <c r="P47" s="217">
        <v>7397</v>
      </c>
    </row>
    <row r="48" spans="1:16" ht="16.5" customHeight="1" x14ac:dyDescent="0.15">
      <c r="A48" s="19"/>
      <c r="B48" s="87" t="s">
        <v>458</v>
      </c>
      <c r="C48" s="212">
        <v>17842563</v>
      </c>
      <c r="D48" s="213">
        <v>15677829</v>
      </c>
      <c r="E48" s="213">
        <v>1282202</v>
      </c>
      <c r="F48" s="213">
        <v>38252</v>
      </c>
      <c r="G48" s="213">
        <v>646108</v>
      </c>
      <c r="H48" s="214">
        <v>198172</v>
      </c>
      <c r="I48" s="217">
        <v>12366302</v>
      </c>
      <c r="J48" s="217">
        <v>5012460</v>
      </c>
      <c r="K48" s="217">
        <v>450428</v>
      </c>
      <c r="L48" s="217">
        <v>41701</v>
      </c>
      <c r="M48" s="217">
        <v>303517</v>
      </c>
      <c r="N48" s="217">
        <v>7985</v>
      </c>
      <c r="O48" s="217">
        <v>491062</v>
      </c>
      <c r="P48" s="217">
        <v>46445</v>
      </c>
    </row>
    <row r="49" spans="1:16" ht="16.5" customHeight="1" x14ac:dyDescent="0.15">
      <c r="A49" s="19"/>
      <c r="B49" s="87" t="s">
        <v>459</v>
      </c>
      <c r="C49" s="212">
        <v>19319177</v>
      </c>
      <c r="D49" s="213">
        <v>16802499</v>
      </c>
      <c r="E49" s="213">
        <v>835103</v>
      </c>
      <c r="F49" s="213">
        <v>110360</v>
      </c>
      <c r="G49" s="213">
        <v>1500861</v>
      </c>
      <c r="H49" s="214">
        <v>70354</v>
      </c>
      <c r="I49" s="217">
        <v>14338497</v>
      </c>
      <c r="J49" s="217">
        <v>6855354</v>
      </c>
      <c r="K49" s="217">
        <v>871960</v>
      </c>
      <c r="L49" s="217">
        <v>66648</v>
      </c>
      <c r="M49" s="217">
        <v>641131</v>
      </c>
      <c r="N49" s="217">
        <v>22052</v>
      </c>
      <c r="O49" s="217">
        <v>636672</v>
      </c>
      <c r="P49" s="217">
        <v>65105</v>
      </c>
    </row>
    <row r="50" spans="1:16" ht="16.5" customHeight="1" x14ac:dyDescent="0.15">
      <c r="A50" s="19"/>
      <c r="B50" s="87" t="s">
        <v>460</v>
      </c>
      <c r="C50" s="212">
        <v>4505320</v>
      </c>
      <c r="D50" s="213">
        <v>3553178</v>
      </c>
      <c r="E50" s="213">
        <v>144228</v>
      </c>
      <c r="F50" s="213">
        <v>1033</v>
      </c>
      <c r="G50" s="213">
        <v>804631</v>
      </c>
      <c r="H50" s="214">
        <v>2250</v>
      </c>
      <c r="I50" s="217">
        <v>3233562</v>
      </c>
      <c r="J50" s="217">
        <v>1464521</v>
      </c>
      <c r="K50" s="217">
        <v>80383</v>
      </c>
      <c r="L50" s="233">
        <v>-10074</v>
      </c>
      <c r="M50" s="217">
        <v>55591</v>
      </c>
      <c r="N50" s="233">
        <v>-14067</v>
      </c>
      <c r="O50" s="217">
        <v>117112</v>
      </c>
      <c r="P50" s="217">
        <v>1940</v>
      </c>
    </row>
    <row r="51" spans="1:16" ht="16.5" customHeight="1" x14ac:dyDescent="0.15">
      <c r="A51" s="19"/>
      <c r="B51" s="87" t="s">
        <v>461</v>
      </c>
      <c r="C51" s="224">
        <v>4475685</v>
      </c>
      <c r="D51" s="213">
        <v>4475190</v>
      </c>
      <c r="E51" s="213">
        <v>495</v>
      </c>
      <c r="F51" s="213">
        <v>0</v>
      </c>
      <c r="G51" s="213">
        <v>0</v>
      </c>
      <c r="H51" s="214">
        <v>0</v>
      </c>
      <c r="I51" s="217">
        <v>4183485</v>
      </c>
      <c r="J51" s="217">
        <v>1563652</v>
      </c>
      <c r="K51" s="217">
        <v>169163</v>
      </c>
      <c r="L51" s="233">
        <v>-18171</v>
      </c>
      <c r="M51" s="217">
        <v>128342</v>
      </c>
      <c r="N51" s="233">
        <v>-9516</v>
      </c>
      <c r="O51" s="217">
        <v>77072</v>
      </c>
      <c r="P51" s="233">
        <v>-81</v>
      </c>
    </row>
    <row r="52" spans="1:16" ht="16.5" customHeight="1" x14ac:dyDescent="0.15">
      <c r="A52" s="19"/>
      <c r="B52" s="87" t="s">
        <v>362</v>
      </c>
      <c r="C52" s="224" t="s">
        <v>574</v>
      </c>
      <c r="D52" s="213" t="s">
        <v>574</v>
      </c>
      <c r="E52" s="213">
        <v>6965</v>
      </c>
      <c r="F52" s="213">
        <v>0</v>
      </c>
      <c r="G52" s="213">
        <v>40012</v>
      </c>
      <c r="H52" s="213">
        <v>82227</v>
      </c>
      <c r="I52" s="217">
        <v>13108557</v>
      </c>
      <c r="J52" s="217">
        <v>3776315</v>
      </c>
      <c r="K52" s="217">
        <v>324414</v>
      </c>
      <c r="L52" s="217">
        <v>54887</v>
      </c>
      <c r="M52" s="217">
        <v>2778716</v>
      </c>
      <c r="N52" s="217">
        <v>1018754</v>
      </c>
      <c r="O52" s="217">
        <v>270543</v>
      </c>
      <c r="P52" s="217">
        <v>14493</v>
      </c>
    </row>
    <row r="53" spans="1:16" ht="16.5" customHeight="1" x14ac:dyDescent="0.15">
      <c r="A53" s="19"/>
      <c r="B53" s="87" t="s">
        <v>363</v>
      </c>
      <c r="C53" s="215" t="s">
        <v>574</v>
      </c>
      <c r="D53" s="215" t="s">
        <v>574</v>
      </c>
      <c r="E53" s="213">
        <v>0</v>
      </c>
      <c r="F53" s="213">
        <v>0</v>
      </c>
      <c r="G53" s="213">
        <v>0</v>
      </c>
      <c r="H53" s="214">
        <v>0</v>
      </c>
      <c r="I53" s="217" t="s">
        <v>574</v>
      </c>
      <c r="J53" s="217" t="s">
        <v>574</v>
      </c>
      <c r="K53" s="217" t="s">
        <v>574</v>
      </c>
      <c r="L53" s="217" t="s">
        <v>574</v>
      </c>
      <c r="M53" s="217" t="s">
        <v>574</v>
      </c>
      <c r="N53" s="217" t="s">
        <v>574</v>
      </c>
      <c r="O53" s="217" t="s">
        <v>574</v>
      </c>
      <c r="P53" s="217" t="s">
        <v>574</v>
      </c>
    </row>
    <row r="54" spans="1:16" ht="13.5" customHeight="1" thickBot="1" x14ac:dyDescent="0.2">
      <c r="A54" s="77"/>
      <c r="B54" s="88"/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</row>
    <row r="55" spans="1:16" ht="15" customHeight="1" x14ac:dyDescent="0.15">
      <c r="A55" s="366" t="s">
        <v>416</v>
      </c>
      <c r="B55" s="366"/>
      <c r="C55" s="366"/>
      <c r="D55" s="366"/>
      <c r="E55" s="89"/>
      <c r="F55" s="89"/>
      <c r="G55" s="89"/>
      <c r="H55" s="89"/>
      <c r="I55" s="89"/>
      <c r="J55" s="93"/>
      <c r="K55" s="31"/>
      <c r="L55" s="31"/>
      <c r="M55" s="31"/>
      <c r="N55" s="31"/>
      <c r="O55" s="31"/>
      <c r="P55" s="31"/>
    </row>
  </sheetData>
  <mergeCells count="31">
    <mergeCell ref="M9:N10"/>
    <mergeCell ref="O9:P10"/>
    <mergeCell ref="P11:P12"/>
    <mergeCell ref="N11:N12"/>
    <mergeCell ref="L11:L12"/>
    <mergeCell ref="F9:F12"/>
    <mergeCell ref="F8:H8"/>
    <mergeCell ref="G9:G12"/>
    <mergeCell ref="H9:H12"/>
    <mergeCell ref="K9:L10"/>
    <mergeCell ref="A26:B26"/>
    <mergeCell ref="A32:B32"/>
    <mergeCell ref="A44:B44"/>
    <mergeCell ref="A55:D55"/>
    <mergeCell ref="A14:B14"/>
    <mergeCell ref="A1:H1"/>
    <mergeCell ref="I1:O1"/>
    <mergeCell ref="A3:H3"/>
    <mergeCell ref="I3:O3"/>
    <mergeCell ref="A6:B12"/>
    <mergeCell ref="C6:H7"/>
    <mergeCell ref="I7:I12"/>
    <mergeCell ref="J7:J12"/>
    <mergeCell ref="K11:K12"/>
    <mergeCell ref="M11:M12"/>
    <mergeCell ref="O11:O12"/>
    <mergeCell ref="I6:P6"/>
    <mergeCell ref="K7:P8"/>
    <mergeCell ref="C9:C12"/>
    <mergeCell ref="D9:D12"/>
    <mergeCell ref="E9:E12"/>
  </mergeCells>
  <phoneticPr fontId="2"/>
  <printOptions horizontalCentered="1"/>
  <pageMargins left="0.59055118110236227" right="0.59055118110236227" top="0.78740157480314965" bottom="0.78740157480314965" header="0.51181102362204722" footer="0.11811023622047245"/>
  <pageSetup paperSize="9" scale="89" firstPageNumber="136" fitToWidth="2" orientation="portrait" r:id="rId1"/>
  <headerFooter scaleWithDoc="0" alignWithMargins="0">
    <oddFooter>&amp;C&amp;"ＭＳ Ｐ明朝,標準"- &amp;P -</oddFooter>
  </headerFooter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56"/>
  <sheetViews>
    <sheetView zoomScaleNormal="100" zoomScaleSheetLayoutView="100" workbookViewId="0">
      <selection sqref="A1:I1"/>
    </sheetView>
  </sheetViews>
  <sheetFormatPr defaultRowHeight="13.5" x14ac:dyDescent="0.15"/>
  <cols>
    <col min="1" max="1" width="2.5" style="23" customWidth="1"/>
    <col min="2" max="2" width="18.625" style="23" customWidth="1"/>
    <col min="3" max="3" width="12.25" style="23" bestFit="1" customWidth="1"/>
    <col min="4" max="4" width="11.625" style="23" customWidth="1"/>
    <col min="5" max="9" width="11.125" style="23" customWidth="1"/>
    <col min="10" max="10" width="12.125" style="23" customWidth="1"/>
    <col min="11" max="16" width="11.5" style="23" customWidth="1"/>
    <col min="17" max="17" width="13" style="23" customWidth="1"/>
    <col min="18" max="18" width="9" style="23"/>
    <col min="19" max="19" width="10" style="23" bestFit="1" customWidth="1"/>
    <col min="20" max="16384" width="9" style="23"/>
  </cols>
  <sheetData>
    <row r="1" spans="1:17" ht="19.5" customHeight="1" x14ac:dyDescent="0.15">
      <c r="A1" s="315" t="s">
        <v>369</v>
      </c>
      <c r="B1" s="315"/>
      <c r="C1" s="315"/>
      <c r="D1" s="315"/>
      <c r="E1" s="315"/>
      <c r="F1" s="315"/>
      <c r="G1" s="315"/>
      <c r="H1" s="315"/>
      <c r="I1" s="315"/>
      <c r="J1" s="317" t="s">
        <v>373</v>
      </c>
      <c r="K1" s="317"/>
      <c r="L1" s="317"/>
      <c r="M1" s="317"/>
      <c r="N1" s="317"/>
      <c r="O1" s="317"/>
      <c r="P1" s="317"/>
      <c r="Q1" s="317"/>
    </row>
    <row r="2" spans="1:17" ht="30" customHeight="1" x14ac:dyDescent="0.15">
      <c r="B2" s="28"/>
    </row>
    <row r="3" spans="1:17" ht="18" customHeight="1" x14ac:dyDescent="0.15">
      <c r="A3" s="316" t="s">
        <v>376</v>
      </c>
      <c r="B3" s="316"/>
      <c r="C3" s="316"/>
      <c r="D3" s="316"/>
      <c r="E3" s="316"/>
      <c r="F3" s="316"/>
      <c r="G3" s="316"/>
      <c r="H3" s="316"/>
      <c r="I3" s="316"/>
      <c r="J3" s="318" t="s">
        <v>377</v>
      </c>
      <c r="K3" s="318"/>
      <c r="L3" s="318"/>
      <c r="M3" s="318"/>
      <c r="N3" s="318"/>
      <c r="O3" s="318"/>
      <c r="P3" s="318"/>
      <c r="Q3" s="318"/>
    </row>
    <row r="4" spans="1:17" ht="20.100000000000001" customHeight="1" x14ac:dyDescent="0.15"/>
    <row r="5" spans="1:17" ht="14.25" thickBot="1" x14ac:dyDescent="0.2">
      <c r="A5" s="77" t="s">
        <v>205</v>
      </c>
      <c r="B5" s="78"/>
      <c r="C5" s="19"/>
      <c r="D5" s="29"/>
      <c r="E5" s="19"/>
      <c r="F5" s="19"/>
      <c r="G5" s="19"/>
      <c r="H5" s="19"/>
      <c r="I5" s="29"/>
      <c r="J5" s="29"/>
      <c r="K5" s="19"/>
      <c r="L5" s="19"/>
      <c r="M5" s="19"/>
      <c r="N5" s="19"/>
      <c r="O5" s="29"/>
      <c r="P5" s="29"/>
      <c r="Q5" s="48" t="s">
        <v>571</v>
      </c>
    </row>
    <row r="6" spans="1:17" ht="13.5" customHeight="1" x14ac:dyDescent="0.15">
      <c r="A6" s="327" t="s">
        <v>425</v>
      </c>
      <c r="B6" s="328"/>
      <c r="C6" s="407" t="s">
        <v>530</v>
      </c>
      <c r="D6" s="408"/>
      <c r="E6" s="408"/>
      <c r="F6" s="408"/>
      <c r="G6" s="408"/>
      <c r="H6" s="408"/>
      <c r="I6" s="408"/>
      <c r="J6" s="405" t="s">
        <v>529</v>
      </c>
      <c r="K6" s="405"/>
      <c r="L6" s="405"/>
      <c r="M6" s="405"/>
      <c r="N6" s="405"/>
      <c r="O6" s="405"/>
      <c r="P6" s="405"/>
      <c r="Q6" s="405"/>
    </row>
    <row r="7" spans="1:17" x14ac:dyDescent="0.15">
      <c r="A7" s="329"/>
      <c r="B7" s="330"/>
      <c r="C7" s="409"/>
      <c r="D7" s="410"/>
      <c r="E7" s="410"/>
      <c r="F7" s="410"/>
      <c r="G7" s="410"/>
      <c r="H7" s="410"/>
      <c r="I7" s="410"/>
      <c r="J7" s="406"/>
      <c r="K7" s="406"/>
      <c r="L7" s="406"/>
      <c r="M7" s="406"/>
      <c r="N7" s="406"/>
      <c r="O7" s="406"/>
      <c r="P7" s="406"/>
      <c r="Q7" s="406"/>
    </row>
    <row r="8" spans="1:17" ht="13.5" customHeight="1" x14ac:dyDescent="0.15">
      <c r="A8" s="329"/>
      <c r="B8" s="330"/>
      <c r="C8" s="319" t="s">
        <v>209</v>
      </c>
      <c r="D8" s="79"/>
      <c r="E8" s="319" t="s">
        <v>226</v>
      </c>
      <c r="F8" s="80"/>
      <c r="G8" s="320" t="s">
        <v>211</v>
      </c>
      <c r="H8" s="70"/>
      <c r="I8" s="396" t="s">
        <v>235</v>
      </c>
      <c r="J8" s="319" t="s">
        <v>212</v>
      </c>
      <c r="K8" s="70"/>
      <c r="L8" s="319" t="s">
        <v>534</v>
      </c>
      <c r="M8" s="81"/>
      <c r="N8" s="397" t="s">
        <v>532</v>
      </c>
      <c r="O8" s="398"/>
      <c r="P8" s="399"/>
      <c r="Q8" s="411" t="s">
        <v>533</v>
      </c>
    </row>
    <row r="9" spans="1:17" x14ac:dyDescent="0.15">
      <c r="A9" s="329"/>
      <c r="B9" s="330"/>
      <c r="C9" s="347"/>
      <c r="D9" s="82"/>
      <c r="E9" s="347"/>
      <c r="F9" s="83"/>
      <c r="G9" s="403"/>
      <c r="H9" s="84"/>
      <c r="I9" s="350"/>
      <c r="J9" s="347"/>
      <c r="K9" s="84"/>
      <c r="L9" s="347"/>
      <c r="M9" s="85"/>
      <c r="N9" s="400"/>
      <c r="O9" s="401"/>
      <c r="P9" s="402"/>
      <c r="Q9" s="412"/>
    </row>
    <row r="10" spans="1:17" ht="13.5" customHeight="1" x14ac:dyDescent="0.15">
      <c r="A10" s="329"/>
      <c r="B10" s="330"/>
      <c r="C10" s="347"/>
      <c r="D10" s="393" t="s">
        <v>535</v>
      </c>
      <c r="E10" s="347"/>
      <c r="F10" s="393" t="s">
        <v>535</v>
      </c>
      <c r="G10" s="404"/>
      <c r="H10" s="414" t="s">
        <v>210</v>
      </c>
      <c r="I10" s="350"/>
      <c r="J10" s="363"/>
      <c r="K10" s="393" t="s">
        <v>210</v>
      </c>
      <c r="L10" s="363"/>
      <c r="M10" s="393" t="s">
        <v>210</v>
      </c>
      <c r="N10" s="390" t="s">
        <v>213</v>
      </c>
      <c r="O10" s="390" t="s">
        <v>214</v>
      </c>
      <c r="P10" s="390" t="s">
        <v>531</v>
      </c>
      <c r="Q10" s="412"/>
    </row>
    <row r="11" spans="1:17" x14ac:dyDescent="0.15">
      <c r="A11" s="329"/>
      <c r="B11" s="330"/>
      <c r="C11" s="347"/>
      <c r="D11" s="394"/>
      <c r="E11" s="347"/>
      <c r="F11" s="394"/>
      <c r="G11" s="404"/>
      <c r="H11" s="415"/>
      <c r="I11" s="350"/>
      <c r="J11" s="363"/>
      <c r="K11" s="394"/>
      <c r="L11" s="363"/>
      <c r="M11" s="394"/>
      <c r="N11" s="391"/>
      <c r="O11" s="391"/>
      <c r="P11" s="391"/>
      <c r="Q11" s="412"/>
    </row>
    <row r="12" spans="1:17" x14ac:dyDescent="0.15">
      <c r="A12" s="331"/>
      <c r="B12" s="332"/>
      <c r="C12" s="321"/>
      <c r="D12" s="395"/>
      <c r="E12" s="321"/>
      <c r="F12" s="395"/>
      <c r="G12" s="374"/>
      <c r="H12" s="416"/>
      <c r="I12" s="351"/>
      <c r="J12" s="348"/>
      <c r="K12" s="395"/>
      <c r="L12" s="348"/>
      <c r="M12" s="395"/>
      <c r="N12" s="392"/>
      <c r="O12" s="392"/>
      <c r="P12" s="392"/>
      <c r="Q12" s="413"/>
    </row>
    <row r="13" spans="1:17" x14ac:dyDescent="0.15">
      <c r="A13" s="79"/>
      <c r="B13" s="80"/>
      <c r="C13" s="234"/>
      <c r="D13" s="234"/>
      <c r="E13" s="234"/>
      <c r="F13" s="234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</row>
    <row r="14" spans="1:17" s="30" customFormat="1" ht="16.5" customHeight="1" x14ac:dyDescent="0.15">
      <c r="A14" s="364" t="s">
        <v>201</v>
      </c>
      <c r="B14" s="365"/>
      <c r="C14" s="236">
        <v>18540508</v>
      </c>
      <c r="D14" s="236">
        <v>8380956</v>
      </c>
      <c r="E14" s="236">
        <v>2014667</v>
      </c>
      <c r="F14" s="236">
        <v>215607</v>
      </c>
      <c r="G14" s="236">
        <v>192070</v>
      </c>
      <c r="H14" s="236">
        <v>56813</v>
      </c>
      <c r="I14" s="236">
        <v>1627080</v>
      </c>
      <c r="J14" s="236">
        <v>18736025</v>
      </c>
      <c r="K14" s="236">
        <v>8539750</v>
      </c>
      <c r="L14" s="236">
        <v>2080048</v>
      </c>
      <c r="M14" s="236">
        <v>158794</v>
      </c>
      <c r="N14" s="236">
        <v>532303</v>
      </c>
      <c r="O14" s="236">
        <v>274852</v>
      </c>
      <c r="P14" s="236">
        <v>257451</v>
      </c>
      <c r="Q14" s="236">
        <v>2272118</v>
      </c>
    </row>
    <row r="15" spans="1:17" ht="16.5" customHeight="1" x14ac:dyDescent="0.15">
      <c r="A15" s="19"/>
      <c r="B15" s="86" t="s">
        <v>243</v>
      </c>
      <c r="C15" s="237">
        <v>0</v>
      </c>
      <c r="D15" s="237">
        <v>0</v>
      </c>
      <c r="E15" s="237">
        <v>0</v>
      </c>
      <c r="F15" s="237">
        <v>0</v>
      </c>
      <c r="G15" s="237">
        <v>0</v>
      </c>
      <c r="H15" s="237">
        <v>0</v>
      </c>
      <c r="I15" s="237">
        <v>0</v>
      </c>
      <c r="J15" s="237">
        <v>0</v>
      </c>
      <c r="K15" s="237">
        <v>0</v>
      </c>
      <c r="L15" s="237">
        <v>0</v>
      </c>
      <c r="M15" s="237">
        <v>0</v>
      </c>
      <c r="N15" s="237">
        <v>0</v>
      </c>
      <c r="O15" s="237">
        <v>0</v>
      </c>
      <c r="P15" s="237">
        <v>0</v>
      </c>
      <c r="Q15" s="237">
        <v>0</v>
      </c>
    </row>
    <row r="16" spans="1:17" ht="16.5" customHeight="1" x14ac:dyDescent="0.15">
      <c r="A16" s="19"/>
      <c r="B16" s="86" t="s">
        <v>215</v>
      </c>
      <c r="C16" s="237">
        <v>0</v>
      </c>
      <c r="D16" s="237">
        <v>0</v>
      </c>
      <c r="E16" s="237">
        <v>0</v>
      </c>
      <c r="F16" s="237">
        <v>0</v>
      </c>
      <c r="G16" s="237">
        <v>0</v>
      </c>
      <c r="H16" s="237">
        <v>0</v>
      </c>
      <c r="I16" s="237">
        <v>0</v>
      </c>
      <c r="J16" s="237">
        <v>0</v>
      </c>
      <c r="K16" s="237">
        <v>0</v>
      </c>
      <c r="L16" s="237">
        <v>0</v>
      </c>
      <c r="M16" s="237">
        <v>0</v>
      </c>
      <c r="N16" s="237">
        <v>0</v>
      </c>
      <c r="O16" s="237">
        <v>0</v>
      </c>
      <c r="P16" s="237">
        <v>0</v>
      </c>
      <c r="Q16" s="237">
        <v>0</v>
      </c>
    </row>
    <row r="17" spans="1:17" ht="16.5" customHeight="1" x14ac:dyDescent="0.15">
      <c r="A17" s="19"/>
      <c r="B17" s="86" t="s">
        <v>216</v>
      </c>
      <c r="C17" s="237">
        <v>0</v>
      </c>
      <c r="D17" s="237">
        <v>0</v>
      </c>
      <c r="E17" s="237">
        <v>0</v>
      </c>
      <c r="F17" s="237">
        <v>0</v>
      </c>
      <c r="G17" s="237">
        <v>0</v>
      </c>
      <c r="H17" s="237">
        <v>0</v>
      </c>
      <c r="I17" s="237">
        <v>0</v>
      </c>
      <c r="J17" s="237">
        <v>0</v>
      </c>
      <c r="K17" s="237">
        <v>0</v>
      </c>
      <c r="L17" s="237">
        <v>0</v>
      </c>
      <c r="M17" s="237">
        <v>0</v>
      </c>
      <c r="N17" s="237">
        <v>0</v>
      </c>
      <c r="O17" s="237">
        <v>0</v>
      </c>
      <c r="P17" s="237">
        <v>0</v>
      </c>
      <c r="Q17" s="237">
        <v>0</v>
      </c>
    </row>
    <row r="18" spans="1:17" ht="16.5" customHeight="1" x14ac:dyDescent="0.15">
      <c r="A18" s="19"/>
      <c r="B18" s="86" t="s">
        <v>217</v>
      </c>
      <c r="C18" s="237">
        <v>4488878</v>
      </c>
      <c r="D18" s="237">
        <v>2466559</v>
      </c>
      <c r="E18" s="237">
        <v>597460</v>
      </c>
      <c r="F18" s="237">
        <v>80212</v>
      </c>
      <c r="G18" s="237">
        <v>48189</v>
      </c>
      <c r="H18" s="237">
        <v>6154</v>
      </c>
      <c r="I18" s="237">
        <v>334810</v>
      </c>
      <c r="J18" s="237">
        <v>4703339</v>
      </c>
      <c r="K18" s="237">
        <v>2540617</v>
      </c>
      <c r="L18" s="237">
        <v>547189</v>
      </c>
      <c r="M18" s="237">
        <v>74058</v>
      </c>
      <c r="N18" s="237">
        <v>12189</v>
      </c>
      <c r="O18" s="237">
        <v>14271</v>
      </c>
      <c r="P18" s="233">
        <v>-2082</v>
      </c>
      <c r="Q18" s="237">
        <v>595378</v>
      </c>
    </row>
    <row r="19" spans="1:17" ht="16.5" customHeight="1" x14ac:dyDescent="0.15">
      <c r="A19" s="19"/>
      <c r="B19" s="86" t="s">
        <v>218</v>
      </c>
      <c r="C19" s="237">
        <v>6071455</v>
      </c>
      <c r="D19" s="237">
        <v>3158843</v>
      </c>
      <c r="E19" s="237">
        <v>674020</v>
      </c>
      <c r="F19" s="237">
        <v>79586</v>
      </c>
      <c r="G19" s="237">
        <v>90414</v>
      </c>
      <c r="H19" s="237">
        <v>50163</v>
      </c>
      <c r="I19" s="237">
        <v>457361</v>
      </c>
      <c r="J19" s="237">
        <v>6197700</v>
      </c>
      <c r="K19" s="237">
        <v>3188266</v>
      </c>
      <c r="L19" s="237">
        <v>695988</v>
      </c>
      <c r="M19" s="237">
        <v>29423</v>
      </c>
      <c r="N19" s="237">
        <v>176548</v>
      </c>
      <c r="O19" s="237">
        <v>64166</v>
      </c>
      <c r="P19" s="237">
        <v>112382</v>
      </c>
      <c r="Q19" s="237">
        <v>786402</v>
      </c>
    </row>
    <row r="20" spans="1:17" ht="16.5" customHeight="1" x14ac:dyDescent="0.15">
      <c r="A20" s="19"/>
      <c r="B20" s="86" t="s">
        <v>219</v>
      </c>
      <c r="C20" s="237">
        <v>3674788</v>
      </c>
      <c r="D20" s="237">
        <v>1648114</v>
      </c>
      <c r="E20" s="237">
        <v>399568</v>
      </c>
      <c r="F20" s="237">
        <v>55809</v>
      </c>
      <c r="G20" s="237">
        <v>45550</v>
      </c>
      <c r="H20" s="237">
        <v>425</v>
      </c>
      <c r="I20" s="237">
        <v>350118</v>
      </c>
      <c r="J20" s="237">
        <v>3678688</v>
      </c>
      <c r="K20" s="237">
        <v>1703498</v>
      </c>
      <c r="L20" s="237">
        <v>391123</v>
      </c>
      <c r="M20" s="237">
        <v>55384</v>
      </c>
      <c r="N20" s="237">
        <v>53680</v>
      </c>
      <c r="O20" s="237">
        <v>16575</v>
      </c>
      <c r="P20" s="237">
        <v>37105</v>
      </c>
      <c r="Q20" s="237">
        <v>436673</v>
      </c>
    </row>
    <row r="21" spans="1:17" ht="16.5" customHeight="1" x14ac:dyDescent="0.15">
      <c r="A21" s="19"/>
      <c r="B21" s="86" t="s">
        <v>220</v>
      </c>
      <c r="C21" s="237">
        <v>732946</v>
      </c>
      <c r="D21" s="237">
        <v>340484</v>
      </c>
      <c r="E21" s="237">
        <v>74738</v>
      </c>
      <c r="F21" s="237">
        <v>0</v>
      </c>
      <c r="G21" s="237">
        <v>4499</v>
      </c>
      <c r="H21" s="237">
        <v>0</v>
      </c>
      <c r="I21" s="237">
        <v>90036</v>
      </c>
      <c r="J21" s="237">
        <v>713149</v>
      </c>
      <c r="K21" s="237">
        <v>340484</v>
      </c>
      <c r="L21" s="237">
        <v>188790</v>
      </c>
      <c r="M21" s="237">
        <v>0</v>
      </c>
      <c r="N21" s="237">
        <v>126786</v>
      </c>
      <c r="O21" s="237">
        <v>8235</v>
      </c>
      <c r="P21" s="237">
        <v>118551</v>
      </c>
      <c r="Q21" s="237">
        <v>193289</v>
      </c>
    </row>
    <row r="22" spans="1:17" ht="16.5" customHeight="1" x14ac:dyDescent="0.15">
      <c r="A22" s="19"/>
      <c r="B22" s="86" t="s">
        <v>221</v>
      </c>
      <c r="C22" s="237" t="s">
        <v>574</v>
      </c>
      <c r="D22" s="237" t="s">
        <v>574</v>
      </c>
      <c r="E22" s="237" t="s">
        <v>574</v>
      </c>
      <c r="F22" s="237">
        <v>0</v>
      </c>
      <c r="G22" s="237">
        <v>1455</v>
      </c>
      <c r="H22" s="237">
        <v>0</v>
      </c>
      <c r="I22" s="237" t="s">
        <v>574</v>
      </c>
      <c r="J22" s="237" t="s">
        <v>574</v>
      </c>
      <c r="K22" s="237" t="s">
        <v>574</v>
      </c>
      <c r="L22" s="237" t="s">
        <v>574</v>
      </c>
      <c r="M22" s="237">
        <v>0</v>
      </c>
      <c r="N22" s="237">
        <v>116031</v>
      </c>
      <c r="O22" s="237">
        <v>129004</v>
      </c>
      <c r="P22" s="233">
        <v>-12973</v>
      </c>
      <c r="Q22" s="237" t="s">
        <v>574</v>
      </c>
    </row>
    <row r="23" spans="1:17" ht="16.5" customHeight="1" x14ac:dyDescent="0.15">
      <c r="A23" s="19"/>
      <c r="B23" s="86" t="s">
        <v>517</v>
      </c>
      <c r="C23" s="237">
        <v>2521446</v>
      </c>
      <c r="D23" s="237">
        <v>605666</v>
      </c>
      <c r="E23" s="237">
        <v>111530</v>
      </c>
      <c r="F23" s="237">
        <v>0</v>
      </c>
      <c r="G23" s="237">
        <v>1963</v>
      </c>
      <c r="H23" s="237">
        <v>71</v>
      </c>
      <c r="I23" s="237">
        <v>238019</v>
      </c>
      <c r="J23" s="237">
        <v>2392994</v>
      </c>
      <c r="K23" s="237">
        <v>605595</v>
      </c>
      <c r="L23" s="237">
        <v>114035</v>
      </c>
      <c r="M23" s="233">
        <v>-71</v>
      </c>
      <c r="N23" s="237">
        <v>47069</v>
      </c>
      <c r="O23" s="237">
        <v>42601</v>
      </c>
      <c r="P23" s="237">
        <v>4468</v>
      </c>
      <c r="Q23" s="237">
        <v>115998</v>
      </c>
    </row>
    <row r="24" spans="1:17" ht="16.5" customHeight="1" x14ac:dyDescent="0.15">
      <c r="A24" s="19"/>
      <c r="B24" s="86" t="s">
        <v>516</v>
      </c>
      <c r="C24" s="237" t="s">
        <v>574</v>
      </c>
      <c r="D24" s="237" t="s">
        <v>574</v>
      </c>
      <c r="E24" s="237" t="s">
        <v>574</v>
      </c>
      <c r="F24" s="237">
        <v>0</v>
      </c>
      <c r="G24" s="237">
        <v>0</v>
      </c>
      <c r="H24" s="237">
        <v>0</v>
      </c>
      <c r="I24" s="237" t="s">
        <v>574</v>
      </c>
      <c r="J24" s="237" t="s">
        <v>574</v>
      </c>
      <c r="K24" s="237" t="s">
        <v>574</v>
      </c>
      <c r="L24" s="237" t="s">
        <v>574</v>
      </c>
      <c r="M24" s="237">
        <v>0</v>
      </c>
      <c r="N24" s="237">
        <v>0</v>
      </c>
      <c r="O24" s="237">
        <v>0</v>
      </c>
      <c r="P24" s="237">
        <v>0</v>
      </c>
      <c r="Q24" s="237" t="s">
        <v>574</v>
      </c>
    </row>
    <row r="25" spans="1:17" ht="16.5" customHeight="1" x14ac:dyDescent="0.15">
      <c r="A25" s="19"/>
      <c r="B25" s="86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</row>
    <row r="26" spans="1:17" s="26" customFormat="1" ht="16.5" customHeight="1" x14ac:dyDescent="0.15">
      <c r="A26" s="364" t="s">
        <v>202</v>
      </c>
      <c r="B26" s="365"/>
      <c r="C26" s="236" t="s">
        <v>574</v>
      </c>
      <c r="D26" s="236" t="s">
        <v>574</v>
      </c>
      <c r="E26" s="236" t="s">
        <v>574</v>
      </c>
      <c r="F26" s="236">
        <v>0</v>
      </c>
      <c r="G26" s="236">
        <v>0</v>
      </c>
      <c r="H26" s="236">
        <v>0</v>
      </c>
      <c r="I26" s="236" t="s">
        <v>574</v>
      </c>
      <c r="J26" s="236" t="s">
        <v>574</v>
      </c>
      <c r="K26" s="236" t="s">
        <v>574</v>
      </c>
      <c r="L26" s="236" t="s">
        <v>574</v>
      </c>
      <c r="M26" s="236">
        <v>0</v>
      </c>
      <c r="N26" s="236">
        <v>0</v>
      </c>
      <c r="O26" s="236">
        <v>0</v>
      </c>
      <c r="P26" s="236">
        <v>0</v>
      </c>
      <c r="Q26" s="236" t="s">
        <v>574</v>
      </c>
    </row>
    <row r="27" spans="1:17" s="32" customFormat="1" ht="16.5" customHeight="1" x14ac:dyDescent="0.15">
      <c r="A27" s="19"/>
      <c r="B27" s="86" t="s">
        <v>243</v>
      </c>
      <c r="C27" s="237">
        <v>0</v>
      </c>
      <c r="D27" s="237">
        <v>0</v>
      </c>
      <c r="E27" s="237">
        <v>0</v>
      </c>
      <c r="F27" s="237">
        <v>0</v>
      </c>
      <c r="G27" s="237">
        <v>0</v>
      </c>
      <c r="H27" s="237">
        <v>0</v>
      </c>
      <c r="I27" s="237">
        <v>0</v>
      </c>
      <c r="J27" s="237">
        <v>0</v>
      </c>
      <c r="K27" s="237">
        <v>0</v>
      </c>
      <c r="L27" s="237">
        <v>0</v>
      </c>
      <c r="M27" s="237">
        <v>0</v>
      </c>
      <c r="N27" s="237">
        <v>0</v>
      </c>
      <c r="O27" s="237">
        <v>0</v>
      </c>
      <c r="P27" s="237">
        <v>0</v>
      </c>
      <c r="Q27" s="237">
        <v>0</v>
      </c>
    </row>
    <row r="28" spans="1:17" ht="16.5" customHeight="1" x14ac:dyDescent="0.15">
      <c r="A28" s="19"/>
      <c r="B28" s="86" t="s">
        <v>215</v>
      </c>
      <c r="C28" s="237">
        <v>0</v>
      </c>
      <c r="D28" s="237">
        <v>0</v>
      </c>
      <c r="E28" s="237">
        <v>0</v>
      </c>
      <c r="F28" s="237">
        <v>0</v>
      </c>
      <c r="G28" s="237">
        <v>0</v>
      </c>
      <c r="H28" s="237">
        <v>0</v>
      </c>
      <c r="I28" s="237">
        <v>0</v>
      </c>
      <c r="J28" s="237">
        <v>0</v>
      </c>
      <c r="K28" s="237">
        <v>0</v>
      </c>
      <c r="L28" s="237">
        <v>0</v>
      </c>
      <c r="M28" s="237">
        <v>0</v>
      </c>
      <c r="N28" s="237">
        <v>0</v>
      </c>
      <c r="O28" s="237">
        <v>0</v>
      </c>
      <c r="P28" s="237">
        <v>0</v>
      </c>
      <c r="Q28" s="237">
        <v>0</v>
      </c>
    </row>
    <row r="29" spans="1:17" ht="16.5" customHeight="1" x14ac:dyDescent="0.15">
      <c r="A29" s="19"/>
      <c r="B29" s="86" t="s">
        <v>216</v>
      </c>
      <c r="C29" s="237">
        <v>0</v>
      </c>
      <c r="D29" s="237">
        <v>0</v>
      </c>
      <c r="E29" s="237">
        <v>0</v>
      </c>
      <c r="F29" s="237">
        <v>0</v>
      </c>
      <c r="G29" s="237">
        <v>0</v>
      </c>
      <c r="H29" s="237">
        <v>0</v>
      </c>
      <c r="I29" s="237">
        <v>0</v>
      </c>
      <c r="J29" s="237">
        <v>0</v>
      </c>
      <c r="K29" s="237">
        <v>0</v>
      </c>
      <c r="L29" s="237">
        <v>0</v>
      </c>
      <c r="M29" s="237">
        <v>0</v>
      </c>
      <c r="N29" s="237">
        <v>0</v>
      </c>
      <c r="O29" s="237">
        <v>0</v>
      </c>
      <c r="P29" s="237">
        <v>0</v>
      </c>
      <c r="Q29" s="237">
        <v>0</v>
      </c>
    </row>
    <row r="30" spans="1:17" ht="16.5" customHeight="1" x14ac:dyDescent="0.15">
      <c r="A30" s="19"/>
      <c r="B30" s="86" t="s">
        <v>217</v>
      </c>
      <c r="C30" s="237" t="s">
        <v>574</v>
      </c>
      <c r="D30" s="237" t="s">
        <v>574</v>
      </c>
      <c r="E30" s="237" t="s">
        <v>574</v>
      </c>
      <c r="F30" s="237">
        <v>0</v>
      </c>
      <c r="G30" s="237">
        <v>0</v>
      </c>
      <c r="H30" s="237">
        <v>0</v>
      </c>
      <c r="I30" s="237" t="s">
        <v>574</v>
      </c>
      <c r="J30" s="237" t="s">
        <v>574</v>
      </c>
      <c r="K30" s="237" t="s">
        <v>574</v>
      </c>
      <c r="L30" s="237" t="s">
        <v>574</v>
      </c>
      <c r="M30" s="237">
        <v>0</v>
      </c>
      <c r="N30" s="237">
        <v>0</v>
      </c>
      <c r="O30" s="237">
        <v>0</v>
      </c>
      <c r="P30" s="237">
        <v>0</v>
      </c>
      <c r="Q30" s="237" t="s">
        <v>574</v>
      </c>
    </row>
    <row r="31" spans="1:17" s="26" customFormat="1" ht="16.5" customHeight="1" x14ac:dyDescent="0.15">
      <c r="A31" s="102"/>
      <c r="B31" s="103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</row>
    <row r="32" spans="1:17" s="26" customFormat="1" ht="16.5" customHeight="1" x14ac:dyDescent="0.15">
      <c r="A32" s="364" t="s">
        <v>203</v>
      </c>
      <c r="B32" s="365"/>
      <c r="C32" s="236" t="s">
        <v>574</v>
      </c>
      <c r="D32" s="236" t="s">
        <v>574</v>
      </c>
      <c r="E32" s="236" t="s">
        <v>574</v>
      </c>
      <c r="F32" s="236">
        <v>215607</v>
      </c>
      <c r="G32" s="236">
        <v>192070</v>
      </c>
      <c r="H32" s="236">
        <v>56813</v>
      </c>
      <c r="I32" s="236" t="s">
        <v>574</v>
      </c>
      <c r="J32" s="236" t="s">
        <v>574</v>
      </c>
      <c r="K32" s="236" t="s">
        <v>574</v>
      </c>
      <c r="L32" s="236" t="s">
        <v>574</v>
      </c>
      <c r="M32" s="236">
        <v>158794</v>
      </c>
      <c r="N32" s="236">
        <v>532303</v>
      </c>
      <c r="O32" s="236">
        <v>274852</v>
      </c>
      <c r="P32" s="236">
        <v>257451</v>
      </c>
      <c r="Q32" s="236" t="s">
        <v>574</v>
      </c>
    </row>
    <row r="33" spans="1:17" s="32" customFormat="1" ht="16.5" customHeight="1" x14ac:dyDescent="0.15">
      <c r="A33" s="19"/>
      <c r="B33" s="86" t="s">
        <v>243</v>
      </c>
      <c r="C33" s="237">
        <v>0</v>
      </c>
      <c r="D33" s="237">
        <v>0</v>
      </c>
      <c r="E33" s="237">
        <v>0</v>
      </c>
      <c r="F33" s="237">
        <v>0</v>
      </c>
      <c r="G33" s="237">
        <v>0</v>
      </c>
      <c r="H33" s="237">
        <v>0</v>
      </c>
      <c r="I33" s="237">
        <v>0</v>
      </c>
      <c r="J33" s="237">
        <v>0</v>
      </c>
      <c r="K33" s="237">
        <v>0</v>
      </c>
      <c r="L33" s="237">
        <v>0</v>
      </c>
      <c r="M33" s="237">
        <v>0</v>
      </c>
      <c r="N33" s="237">
        <v>0</v>
      </c>
      <c r="O33" s="237">
        <v>0</v>
      </c>
      <c r="P33" s="237">
        <v>0</v>
      </c>
      <c r="Q33" s="237">
        <v>0</v>
      </c>
    </row>
    <row r="34" spans="1:17" s="32" customFormat="1" ht="16.5" customHeight="1" x14ac:dyDescent="0.15">
      <c r="A34" s="19"/>
      <c r="B34" s="86" t="s">
        <v>215</v>
      </c>
      <c r="C34" s="237">
        <v>0</v>
      </c>
      <c r="D34" s="237">
        <v>0</v>
      </c>
      <c r="E34" s="237">
        <v>0</v>
      </c>
      <c r="F34" s="237">
        <v>0</v>
      </c>
      <c r="G34" s="237">
        <v>0</v>
      </c>
      <c r="H34" s="237">
        <v>0</v>
      </c>
      <c r="I34" s="237">
        <v>0</v>
      </c>
      <c r="J34" s="237">
        <v>0</v>
      </c>
      <c r="K34" s="237">
        <v>0</v>
      </c>
      <c r="L34" s="237">
        <v>0</v>
      </c>
      <c r="M34" s="237">
        <v>0</v>
      </c>
      <c r="N34" s="237">
        <v>0</v>
      </c>
      <c r="O34" s="237">
        <v>0</v>
      </c>
      <c r="P34" s="237">
        <v>0</v>
      </c>
      <c r="Q34" s="237">
        <v>0</v>
      </c>
    </row>
    <row r="35" spans="1:17" ht="16.5" customHeight="1" x14ac:dyDescent="0.15">
      <c r="A35" s="19"/>
      <c r="B35" s="86" t="s">
        <v>216</v>
      </c>
      <c r="C35" s="237">
        <v>0</v>
      </c>
      <c r="D35" s="237">
        <v>0</v>
      </c>
      <c r="E35" s="237">
        <v>0</v>
      </c>
      <c r="F35" s="237">
        <v>0</v>
      </c>
      <c r="G35" s="237">
        <v>0</v>
      </c>
      <c r="H35" s="237">
        <v>0</v>
      </c>
      <c r="I35" s="237">
        <v>0</v>
      </c>
      <c r="J35" s="237">
        <v>0</v>
      </c>
      <c r="K35" s="237">
        <v>0</v>
      </c>
      <c r="L35" s="237">
        <v>0</v>
      </c>
      <c r="M35" s="237">
        <v>0</v>
      </c>
      <c r="N35" s="237">
        <v>0</v>
      </c>
      <c r="O35" s="237">
        <v>0</v>
      </c>
      <c r="P35" s="237">
        <v>0</v>
      </c>
      <c r="Q35" s="237">
        <v>0</v>
      </c>
    </row>
    <row r="36" spans="1:17" ht="16.5" customHeight="1" x14ac:dyDescent="0.15">
      <c r="A36" s="19"/>
      <c r="B36" s="86" t="s">
        <v>217</v>
      </c>
      <c r="C36" s="237" t="s">
        <v>574</v>
      </c>
      <c r="D36" s="237" t="s">
        <v>574</v>
      </c>
      <c r="E36" s="237" t="s">
        <v>574</v>
      </c>
      <c r="F36" s="237">
        <v>80212</v>
      </c>
      <c r="G36" s="237">
        <v>48189</v>
      </c>
      <c r="H36" s="237">
        <v>6154</v>
      </c>
      <c r="I36" s="237" t="s">
        <v>574</v>
      </c>
      <c r="J36" s="237" t="s">
        <v>574</v>
      </c>
      <c r="K36" s="237" t="s">
        <v>574</v>
      </c>
      <c r="L36" s="237" t="s">
        <v>574</v>
      </c>
      <c r="M36" s="237">
        <v>74058</v>
      </c>
      <c r="N36" s="237">
        <v>12189</v>
      </c>
      <c r="O36" s="237">
        <v>14271</v>
      </c>
      <c r="P36" s="233">
        <v>-2082</v>
      </c>
      <c r="Q36" s="237" t="s">
        <v>574</v>
      </c>
    </row>
    <row r="37" spans="1:17" ht="16.5" customHeight="1" x14ac:dyDescent="0.15">
      <c r="A37" s="19"/>
      <c r="B37" s="86" t="s">
        <v>218</v>
      </c>
      <c r="C37" s="237">
        <v>6071455</v>
      </c>
      <c r="D37" s="237">
        <v>3158843</v>
      </c>
      <c r="E37" s="237">
        <v>674020</v>
      </c>
      <c r="F37" s="237">
        <v>79586</v>
      </c>
      <c r="G37" s="237">
        <v>90414</v>
      </c>
      <c r="H37" s="237">
        <v>50163</v>
      </c>
      <c r="I37" s="237">
        <v>457361</v>
      </c>
      <c r="J37" s="237">
        <v>6197700</v>
      </c>
      <c r="K37" s="237">
        <v>3188266</v>
      </c>
      <c r="L37" s="237">
        <v>695988</v>
      </c>
      <c r="M37" s="237">
        <v>29423</v>
      </c>
      <c r="N37" s="237">
        <v>176548</v>
      </c>
      <c r="O37" s="237">
        <v>64166</v>
      </c>
      <c r="P37" s="237">
        <v>112382</v>
      </c>
      <c r="Q37" s="237">
        <v>786402</v>
      </c>
    </row>
    <row r="38" spans="1:17" ht="16.5" customHeight="1" x14ac:dyDescent="0.15">
      <c r="A38" s="19"/>
      <c r="B38" s="86" t="s">
        <v>219</v>
      </c>
      <c r="C38" s="237">
        <v>3674788</v>
      </c>
      <c r="D38" s="237">
        <v>1648114</v>
      </c>
      <c r="E38" s="237">
        <v>399568</v>
      </c>
      <c r="F38" s="237">
        <v>55809</v>
      </c>
      <c r="G38" s="237">
        <v>45550</v>
      </c>
      <c r="H38" s="237">
        <v>425</v>
      </c>
      <c r="I38" s="237">
        <v>350118</v>
      </c>
      <c r="J38" s="237">
        <v>3678688</v>
      </c>
      <c r="K38" s="237">
        <v>1703498</v>
      </c>
      <c r="L38" s="237">
        <v>391123</v>
      </c>
      <c r="M38" s="237">
        <v>55384</v>
      </c>
      <c r="N38" s="237">
        <v>53680</v>
      </c>
      <c r="O38" s="237">
        <v>16575</v>
      </c>
      <c r="P38" s="237">
        <v>37105</v>
      </c>
      <c r="Q38" s="237">
        <v>436673</v>
      </c>
    </row>
    <row r="39" spans="1:17" ht="16.5" customHeight="1" x14ac:dyDescent="0.15">
      <c r="A39" s="19"/>
      <c r="B39" s="86" t="s">
        <v>220</v>
      </c>
      <c r="C39" s="237">
        <v>732946</v>
      </c>
      <c r="D39" s="237">
        <v>340484</v>
      </c>
      <c r="E39" s="237">
        <v>74738</v>
      </c>
      <c r="F39" s="237">
        <v>0</v>
      </c>
      <c r="G39" s="237">
        <v>4499</v>
      </c>
      <c r="H39" s="237">
        <v>0</v>
      </c>
      <c r="I39" s="237">
        <v>90036</v>
      </c>
      <c r="J39" s="237">
        <v>713149</v>
      </c>
      <c r="K39" s="237">
        <v>340484</v>
      </c>
      <c r="L39" s="237">
        <v>188790</v>
      </c>
      <c r="M39" s="237">
        <v>0</v>
      </c>
      <c r="N39" s="237">
        <v>126786</v>
      </c>
      <c r="O39" s="237">
        <v>8235</v>
      </c>
      <c r="P39" s="237">
        <v>118551</v>
      </c>
      <c r="Q39" s="237">
        <v>193289</v>
      </c>
    </row>
    <row r="40" spans="1:17" ht="16.5" customHeight="1" x14ac:dyDescent="0.15">
      <c r="A40" s="19"/>
      <c r="B40" s="86" t="s">
        <v>221</v>
      </c>
      <c r="C40" s="237" t="s">
        <v>574</v>
      </c>
      <c r="D40" s="237" t="s">
        <v>574</v>
      </c>
      <c r="E40" s="237" t="s">
        <v>574</v>
      </c>
      <c r="F40" s="237">
        <v>0</v>
      </c>
      <c r="G40" s="237">
        <v>1455</v>
      </c>
      <c r="H40" s="237">
        <v>0</v>
      </c>
      <c r="I40" s="237" t="s">
        <v>574</v>
      </c>
      <c r="J40" s="237" t="s">
        <v>574</v>
      </c>
      <c r="K40" s="237" t="s">
        <v>574</v>
      </c>
      <c r="L40" s="237" t="s">
        <v>574</v>
      </c>
      <c r="M40" s="237">
        <v>0</v>
      </c>
      <c r="N40" s="237">
        <v>116031</v>
      </c>
      <c r="O40" s="237">
        <v>129004</v>
      </c>
      <c r="P40" s="233">
        <v>-12973</v>
      </c>
      <c r="Q40" s="237" t="s">
        <v>574</v>
      </c>
    </row>
    <row r="41" spans="1:17" ht="16.5" customHeight="1" x14ac:dyDescent="0.15">
      <c r="A41" s="19"/>
      <c r="B41" s="86" t="s">
        <v>517</v>
      </c>
      <c r="C41" s="237">
        <v>2521446</v>
      </c>
      <c r="D41" s="237">
        <v>605666</v>
      </c>
      <c r="E41" s="237">
        <v>111530</v>
      </c>
      <c r="F41" s="237">
        <v>0</v>
      </c>
      <c r="G41" s="237">
        <v>1963</v>
      </c>
      <c r="H41" s="237">
        <v>71</v>
      </c>
      <c r="I41" s="237">
        <v>238019</v>
      </c>
      <c r="J41" s="237">
        <v>2392994</v>
      </c>
      <c r="K41" s="237">
        <v>605595</v>
      </c>
      <c r="L41" s="237">
        <v>114035</v>
      </c>
      <c r="M41" s="233">
        <v>-71</v>
      </c>
      <c r="N41" s="237">
        <v>47069</v>
      </c>
      <c r="O41" s="237">
        <v>42601</v>
      </c>
      <c r="P41" s="237">
        <v>4468</v>
      </c>
      <c r="Q41" s="237">
        <v>115998</v>
      </c>
    </row>
    <row r="42" spans="1:17" ht="16.5" customHeight="1" x14ac:dyDescent="0.15">
      <c r="A42" s="19"/>
      <c r="B42" s="86" t="s">
        <v>516</v>
      </c>
      <c r="C42" s="237" t="s">
        <v>574</v>
      </c>
      <c r="D42" s="237" t="s">
        <v>574</v>
      </c>
      <c r="E42" s="237" t="s">
        <v>574</v>
      </c>
      <c r="F42" s="237">
        <v>0</v>
      </c>
      <c r="G42" s="237">
        <v>0</v>
      </c>
      <c r="H42" s="237">
        <v>0</v>
      </c>
      <c r="I42" s="237" t="s">
        <v>574</v>
      </c>
      <c r="J42" s="237" t="s">
        <v>574</v>
      </c>
      <c r="K42" s="237" t="s">
        <v>574</v>
      </c>
      <c r="L42" s="237" t="s">
        <v>574</v>
      </c>
      <c r="M42" s="237">
        <v>0</v>
      </c>
      <c r="N42" s="237">
        <v>0</v>
      </c>
      <c r="O42" s="237">
        <v>0</v>
      </c>
      <c r="P42" s="237">
        <v>0</v>
      </c>
      <c r="Q42" s="237" t="s">
        <v>574</v>
      </c>
    </row>
    <row r="43" spans="1:17" ht="16.5" customHeight="1" x14ac:dyDescent="0.15">
      <c r="A43" s="19"/>
      <c r="B43" s="86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9"/>
    </row>
    <row r="44" spans="1:17" s="26" customFormat="1" ht="16.5" customHeight="1" x14ac:dyDescent="0.15">
      <c r="A44" s="364" t="s">
        <v>204</v>
      </c>
      <c r="B44" s="365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1"/>
    </row>
    <row r="45" spans="1:17" ht="16.5" customHeight="1" x14ac:dyDescent="0.15">
      <c r="A45" s="19"/>
      <c r="B45" s="87" t="s">
        <v>361</v>
      </c>
      <c r="C45" s="237" t="s">
        <v>574</v>
      </c>
      <c r="D45" s="237" t="s">
        <v>574</v>
      </c>
      <c r="E45" s="237" t="s">
        <v>574</v>
      </c>
      <c r="F45" s="237">
        <v>0</v>
      </c>
      <c r="G45" s="237" t="s">
        <v>574</v>
      </c>
      <c r="H45" s="237">
        <v>0</v>
      </c>
      <c r="I45" s="237" t="s">
        <v>574</v>
      </c>
      <c r="J45" s="237" t="s">
        <v>574</v>
      </c>
      <c r="K45" s="237" t="s">
        <v>574</v>
      </c>
      <c r="L45" s="237" t="s">
        <v>574</v>
      </c>
      <c r="M45" s="237">
        <v>0</v>
      </c>
      <c r="N45" s="237" t="s">
        <v>574</v>
      </c>
      <c r="O45" s="237" t="s">
        <v>574</v>
      </c>
      <c r="P45" s="237" t="s">
        <v>574</v>
      </c>
      <c r="Q45" s="237" t="s">
        <v>574</v>
      </c>
    </row>
    <row r="46" spans="1:17" ht="16.5" customHeight="1" x14ac:dyDescent="0.15">
      <c r="A46" s="19"/>
      <c r="B46" s="87" t="s">
        <v>456</v>
      </c>
      <c r="C46" s="237">
        <v>288600</v>
      </c>
      <c r="D46" s="237">
        <v>137096</v>
      </c>
      <c r="E46" s="237">
        <v>98058</v>
      </c>
      <c r="F46" s="237">
        <v>27664</v>
      </c>
      <c r="G46" s="237">
        <v>163</v>
      </c>
      <c r="H46" s="237">
        <v>0</v>
      </c>
      <c r="I46" s="237">
        <v>29443</v>
      </c>
      <c r="J46" s="237">
        <v>357052</v>
      </c>
      <c r="K46" s="237">
        <v>164760</v>
      </c>
      <c r="L46" s="237">
        <v>97895</v>
      </c>
      <c r="M46" s="237">
        <v>27664</v>
      </c>
      <c r="N46" s="237">
        <v>0</v>
      </c>
      <c r="O46" s="237">
        <v>0</v>
      </c>
      <c r="P46" s="237">
        <v>0</v>
      </c>
      <c r="Q46" s="237">
        <v>98058</v>
      </c>
    </row>
    <row r="47" spans="1:17" s="32" customFormat="1" ht="16.5" customHeight="1" x14ac:dyDescent="0.15">
      <c r="A47" s="19"/>
      <c r="B47" s="87" t="s">
        <v>457</v>
      </c>
      <c r="C47" s="237">
        <v>5389394</v>
      </c>
      <c r="D47" s="237">
        <v>2672348</v>
      </c>
      <c r="E47" s="237">
        <v>670284</v>
      </c>
      <c r="F47" s="237">
        <v>158878</v>
      </c>
      <c r="G47" s="237">
        <v>66888</v>
      </c>
      <c r="H47" s="237">
        <v>22729</v>
      </c>
      <c r="I47" s="237">
        <v>415306</v>
      </c>
      <c r="J47" s="237">
        <v>5577484</v>
      </c>
      <c r="K47" s="237">
        <v>2808497</v>
      </c>
      <c r="L47" s="237">
        <v>615727</v>
      </c>
      <c r="M47" s="237">
        <v>136149</v>
      </c>
      <c r="N47" s="237">
        <v>20223</v>
      </c>
      <c r="O47" s="237">
        <v>7892</v>
      </c>
      <c r="P47" s="237">
        <v>12331</v>
      </c>
      <c r="Q47" s="237">
        <v>682615</v>
      </c>
    </row>
    <row r="48" spans="1:17" ht="16.5" customHeight="1" x14ac:dyDescent="0.15">
      <c r="A48" s="19"/>
      <c r="B48" s="87" t="s">
        <v>458</v>
      </c>
      <c r="C48" s="237">
        <v>3609953</v>
      </c>
      <c r="D48" s="237">
        <v>1930452</v>
      </c>
      <c r="E48" s="237">
        <v>384453</v>
      </c>
      <c r="F48" s="237">
        <v>12638</v>
      </c>
      <c r="G48" s="237">
        <v>53148</v>
      </c>
      <c r="H48" s="237">
        <v>6774</v>
      </c>
      <c r="I48" s="237">
        <v>282174</v>
      </c>
      <c r="J48" s="237">
        <v>3659084</v>
      </c>
      <c r="K48" s="237">
        <v>1936316</v>
      </c>
      <c r="L48" s="237">
        <v>318111</v>
      </c>
      <c r="M48" s="237">
        <v>5864</v>
      </c>
      <c r="N48" s="237">
        <v>16110</v>
      </c>
      <c r="O48" s="237">
        <v>29304</v>
      </c>
      <c r="P48" s="233">
        <v>-13194</v>
      </c>
      <c r="Q48" s="237">
        <v>371259</v>
      </c>
    </row>
    <row r="49" spans="1:17" ht="16.5" customHeight="1" x14ac:dyDescent="0.15">
      <c r="A49" s="19"/>
      <c r="B49" s="87" t="s">
        <v>459</v>
      </c>
      <c r="C49" s="237">
        <v>3832860</v>
      </c>
      <c r="D49" s="237">
        <v>1924816</v>
      </c>
      <c r="E49" s="237">
        <v>431531</v>
      </c>
      <c r="F49" s="237">
        <v>16427</v>
      </c>
      <c r="G49" s="237">
        <v>50229</v>
      </c>
      <c r="H49" s="237">
        <v>27239</v>
      </c>
      <c r="I49" s="237">
        <v>342953</v>
      </c>
      <c r="J49" s="237">
        <v>3871209</v>
      </c>
      <c r="K49" s="237">
        <v>1914004</v>
      </c>
      <c r="L49" s="237">
        <v>517470</v>
      </c>
      <c r="M49" s="233">
        <v>-10812</v>
      </c>
      <c r="N49" s="237">
        <v>159600</v>
      </c>
      <c r="O49" s="237">
        <v>23432</v>
      </c>
      <c r="P49" s="237">
        <v>136168</v>
      </c>
      <c r="Q49" s="237">
        <v>567699</v>
      </c>
    </row>
    <row r="50" spans="1:17" ht="16.5" customHeight="1" x14ac:dyDescent="0.15">
      <c r="A50" s="19"/>
      <c r="B50" s="87" t="s">
        <v>460</v>
      </c>
      <c r="C50" s="237">
        <v>1307867</v>
      </c>
      <c r="D50" s="237">
        <v>685100</v>
      </c>
      <c r="E50" s="237">
        <v>91710</v>
      </c>
      <c r="F50" s="237">
        <v>0</v>
      </c>
      <c r="G50" s="237">
        <v>8107</v>
      </c>
      <c r="H50" s="237">
        <v>0</v>
      </c>
      <c r="I50" s="237">
        <v>97581</v>
      </c>
      <c r="J50" s="237">
        <v>1293889</v>
      </c>
      <c r="K50" s="237">
        <v>685100</v>
      </c>
      <c r="L50" s="237">
        <v>131026</v>
      </c>
      <c r="M50" s="237">
        <v>0</v>
      </c>
      <c r="N50" s="237">
        <v>50854</v>
      </c>
      <c r="O50" s="237">
        <v>3431</v>
      </c>
      <c r="P50" s="237">
        <v>47423</v>
      </c>
      <c r="Q50" s="237">
        <v>139133</v>
      </c>
    </row>
    <row r="51" spans="1:17" ht="16.5" customHeight="1" x14ac:dyDescent="0.15">
      <c r="A51" s="19"/>
      <c r="B51" s="87" t="s">
        <v>461</v>
      </c>
      <c r="C51" s="237">
        <v>692156</v>
      </c>
      <c r="D51" s="237">
        <v>324060</v>
      </c>
      <c r="E51" s="237">
        <v>70186</v>
      </c>
      <c r="F51" s="237">
        <v>0</v>
      </c>
      <c r="G51" s="237">
        <v>1208</v>
      </c>
      <c r="H51" s="237">
        <v>0</v>
      </c>
      <c r="I51" s="237">
        <v>87374</v>
      </c>
      <c r="J51" s="237">
        <v>673760</v>
      </c>
      <c r="K51" s="237">
        <v>324060</v>
      </c>
      <c r="L51" s="237">
        <v>67973</v>
      </c>
      <c r="M51" s="237">
        <v>0</v>
      </c>
      <c r="N51" s="237">
        <v>13359</v>
      </c>
      <c r="O51" s="237">
        <v>14364</v>
      </c>
      <c r="P51" s="233">
        <v>-1005</v>
      </c>
      <c r="Q51" s="237">
        <v>69181</v>
      </c>
    </row>
    <row r="52" spans="1:17" ht="16.5" customHeight="1" x14ac:dyDescent="0.15">
      <c r="A52" s="19"/>
      <c r="B52" s="200" t="s">
        <v>362</v>
      </c>
      <c r="C52" s="242">
        <v>3145157</v>
      </c>
      <c r="D52" s="237">
        <v>612745</v>
      </c>
      <c r="E52" s="237">
        <v>245664</v>
      </c>
      <c r="F52" s="237">
        <v>0</v>
      </c>
      <c r="G52" s="237">
        <v>4255</v>
      </c>
      <c r="H52" s="237">
        <v>71</v>
      </c>
      <c r="I52" s="237">
        <v>339023</v>
      </c>
      <c r="J52" s="237">
        <v>3047543</v>
      </c>
      <c r="K52" s="237">
        <v>612674</v>
      </c>
      <c r="L52" s="237">
        <v>300679</v>
      </c>
      <c r="M52" s="233">
        <v>-71</v>
      </c>
      <c r="N52" s="237">
        <v>251109</v>
      </c>
      <c r="O52" s="237">
        <v>191839</v>
      </c>
      <c r="P52" s="237">
        <v>59270</v>
      </c>
      <c r="Q52" s="237">
        <v>304934</v>
      </c>
    </row>
    <row r="53" spans="1:17" ht="16.5" customHeight="1" x14ac:dyDescent="0.15">
      <c r="A53" s="19"/>
      <c r="B53" s="87" t="s">
        <v>363</v>
      </c>
      <c r="C53" s="237" t="s">
        <v>574</v>
      </c>
      <c r="D53" s="237" t="s">
        <v>574</v>
      </c>
      <c r="E53" s="237" t="s">
        <v>574</v>
      </c>
      <c r="F53" s="237">
        <v>0</v>
      </c>
      <c r="G53" s="237" t="s">
        <v>574</v>
      </c>
      <c r="H53" s="237">
        <v>0</v>
      </c>
      <c r="I53" s="237" t="s">
        <v>574</v>
      </c>
      <c r="J53" s="237" t="s">
        <v>574</v>
      </c>
      <c r="K53" s="237" t="s">
        <v>574</v>
      </c>
      <c r="L53" s="237" t="s">
        <v>574</v>
      </c>
      <c r="M53" s="237">
        <v>0</v>
      </c>
      <c r="N53" s="237" t="s">
        <v>574</v>
      </c>
      <c r="O53" s="237" t="s">
        <v>574</v>
      </c>
      <c r="P53" s="237" t="s">
        <v>574</v>
      </c>
      <c r="Q53" s="237" t="s">
        <v>574</v>
      </c>
    </row>
    <row r="54" spans="1:17" ht="13.5" customHeight="1" thickBot="1" x14ac:dyDescent="0.2">
      <c r="A54" s="77"/>
      <c r="B54" s="88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</row>
    <row r="55" spans="1:17" ht="15" customHeight="1" x14ac:dyDescent="0.15">
      <c r="A55" s="366" t="s">
        <v>416</v>
      </c>
      <c r="B55" s="366"/>
      <c r="C55" s="366"/>
      <c r="D55" s="89"/>
      <c r="E55" s="89"/>
      <c r="F55" s="90"/>
      <c r="G55" s="90"/>
      <c r="H55" s="90"/>
    </row>
    <row r="56" spans="1:17" x14ac:dyDescent="0.15">
      <c r="A56" s="27"/>
      <c r="B56" s="314"/>
      <c r="C56" s="314"/>
      <c r="D56" s="314"/>
      <c r="E56" s="314"/>
      <c r="F56" s="314"/>
      <c r="G56" s="31"/>
      <c r="H56" s="31"/>
    </row>
  </sheetData>
  <mergeCells count="29">
    <mergeCell ref="J1:Q1"/>
    <mergeCell ref="A1:I1"/>
    <mergeCell ref="J3:Q3"/>
    <mergeCell ref="A3:I3"/>
    <mergeCell ref="L8:L12"/>
    <mergeCell ref="M10:M12"/>
    <mergeCell ref="J6:Q7"/>
    <mergeCell ref="C6:I7"/>
    <mergeCell ref="P10:P12"/>
    <mergeCell ref="Q8:Q12"/>
    <mergeCell ref="D10:D12"/>
    <mergeCell ref="F10:F12"/>
    <mergeCell ref="H10:H12"/>
    <mergeCell ref="A44:B44"/>
    <mergeCell ref="A55:C55"/>
    <mergeCell ref="B56:F56"/>
    <mergeCell ref="N10:N12"/>
    <mergeCell ref="O10:O12"/>
    <mergeCell ref="K10:K12"/>
    <mergeCell ref="A14:B14"/>
    <mergeCell ref="A26:B26"/>
    <mergeCell ref="A32:B32"/>
    <mergeCell ref="I8:I12"/>
    <mergeCell ref="J8:J12"/>
    <mergeCell ref="N8:P9"/>
    <mergeCell ref="A6:B12"/>
    <mergeCell ref="C8:C12"/>
    <mergeCell ref="E8:E12"/>
    <mergeCell ref="G8:G12"/>
  </mergeCells>
  <phoneticPr fontId="2"/>
  <printOptions horizontalCentered="1"/>
  <pageMargins left="0.39370078740157483" right="0.39370078740157483" top="0.78740157480314965" bottom="0.78740157480314965" header="0.51181102362204722" footer="0.11811023622047245"/>
  <pageSetup paperSize="9" scale="89" firstPageNumber="138" fitToWidth="2" orientation="portrait" r:id="rId1"/>
  <headerFooter scaleWithDoc="0" alignWithMargins="0">
    <oddFooter>&amp;C&amp;"ＭＳ Ｐ明朝,標準"- &amp;P -</oddFooter>
  </headerFooter>
  <colBreaks count="1" manualBreakCount="1">
    <brk id="9" max="5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52"/>
  <sheetViews>
    <sheetView zoomScaleNormal="100" zoomScaleSheetLayoutView="100" workbookViewId="0">
      <selection sqref="A1:H1"/>
    </sheetView>
  </sheetViews>
  <sheetFormatPr defaultRowHeight="13.5" x14ac:dyDescent="0.15"/>
  <cols>
    <col min="1" max="1" width="2.125" style="23" customWidth="1"/>
    <col min="2" max="2" width="4.625" style="33" customWidth="1"/>
    <col min="3" max="3" width="39.625" style="23" customWidth="1"/>
    <col min="4" max="5" width="10.625" style="23" customWidth="1"/>
    <col min="6" max="7" width="13.875" style="23" customWidth="1"/>
    <col min="8" max="10" width="13.75" style="23" customWidth="1"/>
    <col min="11" max="13" width="13.625" style="23" customWidth="1"/>
    <col min="14" max="14" width="13.875" style="23" customWidth="1"/>
    <col min="15" max="16" width="13.75" style="23" customWidth="1"/>
    <col min="17" max="16384" width="9" style="23"/>
  </cols>
  <sheetData>
    <row r="1" spans="1:17" ht="18.75" x14ac:dyDescent="0.15">
      <c r="A1" s="315" t="s">
        <v>378</v>
      </c>
      <c r="B1" s="315"/>
      <c r="C1" s="315"/>
      <c r="D1" s="315"/>
      <c r="E1" s="315"/>
      <c r="F1" s="315"/>
      <c r="G1" s="315"/>
      <c r="H1" s="315"/>
      <c r="I1" s="317" t="s">
        <v>462</v>
      </c>
      <c r="J1" s="317"/>
      <c r="K1" s="317"/>
      <c r="L1" s="317"/>
      <c r="M1" s="317"/>
      <c r="N1" s="317"/>
      <c r="O1" s="317"/>
      <c r="P1" s="317"/>
    </row>
    <row r="2" spans="1:17" ht="15" customHeight="1" x14ac:dyDescent="0.15">
      <c r="H2" s="28"/>
    </row>
    <row r="3" spans="1:17" s="32" customFormat="1" ht="12.75" thickBot="1" x14ac:dyDescent="0.2">
      <c r="A3" s="32" t="s">
        <v>194</v>
      </c>
      <c r="B3" s="34"/>
      <c r="P3" s="25" t="s">
        <v>571</v>
      </c>
    </row>
    <row r="4" spans="1:17" ht="17.25" customHeight="1" x14ac:dyDescent="0.15">
      <c r="A4" s="417" t="s">
        <v>236</v>
      </c>
      <c r="B4" s="417"/>
      <c r="C4" s="418"/>
      <c r="D4" s="423" t="s">
        <v>199</v>
      </c>
      <c r="E4" s="423" t="s">
        <v>162</v>
      </c>
      <c r="F4" s="424" t="s">
        <v>223</v>
      </c>
      <c r="G4" s="424" t="s">
        <v>224</v>
      </c>
      <c r="H4" s="376" t="s">
        <v>333</v>
      </c>
      <c r="I4" s="377"/>
      <c r="J4" s="377"/>
      <c r="K4" s="377"/>
      <c r="L4" s="377"/>
      <c r="M4" s="425"/>
      <c r="N4" s="424" t="s">
        <v>222</v>
      </c>
      <c r="O4" s="333" t="s">
        <v>206</v>
      </c>
      <c r="P4" s="428" t="s">
        <v>207</v>
      </c>
    </row>
    <row r="5" spans="1:17" ht="17.25" customHeight="1" x14ac:dyDescent="0.15">
      <c r="A5" s="419"/>
      <c r="B5" s="419"/>
      <c r="C5" s="420"/>
      <c r="D5" s="363"/>
      <c r="E5" s="363"/>
      <c r="F5" s="350"/>
      <c r="G5" s="350"/>
      <c r="H5" s="349" t="s">
        <v>198</v>
      </c>
      <c r="I5" s="430" t="s">
        <v>308</v>
      </c>
      <c r="J5" s="430" t="s">
        <v>309</v>
      </c>
      <c r="K5" s="433" t="s">
        <v>463</v>
      </c>
      <c r="L5" s="434"/>
      <c r="M5" s="435"/>
      <c r="N5" s="350"/>
      <c r="O5" s="426"/>
      <c r="P5" s="429"/>
    </row>
    <row r="6" spans="1:17" ht="13.5" customHeight="1" x14ac:dyDescent="0.15">
      <c r="A6" s="419"/>
      <c r="B6" s="419"/>
      <c r="C6" s="420"/>
      <c r="D6" s="363"/>
      <c r="E6" s="363"/>
      <c r="F6" s="350"/>
      <c r="G6" s="350"/>
      <c r="H6" s="349"/>
      <c r="I6" s="431"/>
      <c r="J6" s="431"/>
      <c r="K6" s="396" t="s">
        <v>304</v>
      </c>
      <c r="L6" s="396" t="s">
        <v>305</v>
      </c>
      <c r="M6" s="396" t="s">
        <v>306</v>
      </c>
      <c r="N6" s="350"/>
      <c r="O6" s="426"/>
      <c r="P6" s="429"/>
    </row>
    <row r="7" spans="1:17" ht="13.5" customHeight="1" x14ac:dyDescent="0.15">
      <c r="A7" s="419"/>
      <c r="B7" s="419"/>
      <c r="C7" s="420"/>
      <c r="D7" s="363"/>
      <c r="E7" s="363"/>
      <c r="F7" s="350"/>
      <c r="G7" s="350"/>
      <c r="H7" s="349"/>
      <c r="I7" s="431"/>
      <c r="J7" s="431"/>
      <c r="K7" s="350"/>
      <c r="L7" s="350"/>
      <c r="M7" s="350"/>
      <c r="N7" s="350"/>
      <c r="O7" s="37" t="s">
        <v>307</v>
      </c>
      <c r="P7" s="38" t="s">
        <v>307</v>
      </c>
      <c r="Q7" s="29"/>
    </row>
    <row r="8" spans="1:17" x14ac:dyDescent="0.15">
      <c r="A8" s="419"/>
      <c r="B8" s="419"/>
      <c r="C8" s="420"/>
      <c r="D8" s="363"/>
      <c r="E8" s="363"/>
      <c r="F8" s="350"/>
      <c r="G8" s="350"/>
      <c r="H8" s="349"/>
      <c r="I8" s="431"/>
      <c r="J8" s="431"/>
      <c r="K8" s="350"/>
      <c r="L8" s="350"/>
      <c r="M8" s="350"/>
      <c r="N8" s="350"/>
      <c r="O8" s="37" t="s">
        <v>464</v>
      </c>
      <c r="P8" s="38" t="s">
        <v>464</v>
      </c>
      <c r="Q8" s="29"/>
    </row>
    <row r="9" spans="1:17" x14ac:dyDescent="0.15">
      <c r="A9" s="419"/>
      <c r="B9" s="419"/>
      <c r="C9" s="420"/>
      <c r="D9" s="363"/>
      <c r="E9" s="363"/>
      <c r="F9" s="350"/>
      <c r="G9" s="350"/>
      <c r="H9" s="349"/>
      <c r="I9" s="431"/>
      <c r="J9" s="431"/>
      <c r="K9" s="350"/>
      <c r="L9" s="350"/>
      <c r="M9" s="350"/>
      <c r="N9" s="350"/>
      <c r="O9" s="37" t="s">
        <v>465</v>
      </c>
      <c r="P9" s="38" t="s">
        <v>465</v>
      </c>
      <c r="Q9" s="29"/>
    </row>
    <row r="10" spans="1:17" ht="7.5" customHeight="1" x14ac:dyDescent="0.15">
      <c r="A10" s="421"/>
      <c r="B10" s="421"/>
      <c r="C10" s="422"/>
      <c r="D10" s="348"/>
      <c r="E10" s="348"/>
      <c r="F10" s="351"/>
      <c r="G10" s="351"/>
      <c r="H10" s="349"/>
      <c r="I10" s="432"/>
      <c r="J10" s="432"/>
      <c r="K10" s="351"/>
      <c r="L10" s="351"/>
      <c r="M10" s="351"/>
      <c r="N10" s="351"/>
      <c r="O10" s="39"/>
      <c r="P10" s="40"/>
      <c r="Q10" s="29"/>
    </row>
    <row r="11" spans="1:17" ht="9" customHeight="1" x14ac:dyDescent="0.15">
      <c r="A11" s="57"/>
      <c r="B11" s="58"/>
      <c r="C11" s="70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</row>
    <row r="12" spans="1:17" s="30" customFormat="1" ht="24.75" customHeight="1" x14ac:dyDescent="0.15">
      <c r="A12" s="364" t="s">
        <v>201</v>
      </c>
      <c r="B12" s="364"/>
      <c r="C12" s="365"/>
      <c r="D12" s="245">
        <v>2417</v>
      </c>
      <c r="E12" s="245">
        <v>49915</v>
      </c>
      <c r="F12" s="220">
        <v>20622050</v>
      </c>
      <c r="G12" s="220">
        <v>66377588</v>
      </c>
      <c r="H12" s="220">
        <v>116549039</v>
      </c>
      <c r="I12" s="220">
        <v>99694585</v>
      </c>
      <c r="J12" s="220">
        <v>10444490</v>
      </c>
      <c r="K12" s="220">
        <v>275884</v>
      </c>
      <c r="L12" s="220">
        <v>5430164</v>
      </c>
      <c r="M12" s="220">
        <v>703916</v>
      </c>
      <c r="N12" s="220">
        <v>46643526</v>
      </c>
      <c r="O12" s="220">
        <v>67346564</v>
      </c>
      <c r="P12" s="219">
        <v>26416078</v>
      </c>
    </row>
    <row r="13" spans="1:17" s="26" customFormat="1" ht="9" customHeight="1" x14ac:dyDescent="0.15">
      <c r="A13" s="51"/>
      <c r="B13" s="52"/>
      <c r="C13" s="71"/>
      <c r="D13" s="246"/>
      <c r="E13" s="246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8"/>
    </row>
    <row r="14" spans="1:17" s="30" customFormat="1" ht="30" customHeight="1" x14ac:dyDescent="0.15">
      <c r="A14" s="72"/>
      <c r="B14" s="72" t="s">
        <v>386</v>
      </c>
      <c r="C14" s="103" t="s">
        <v>334</v>
      </c>
      <c r="D14" s="245">
        <v>49</v>
      </c>
      <c r="E14" s="211">
        <v>4610</v>
      </c>
      <c r="F14" s="211">
        <v>1049019</v>
      </c>
      <c r="G14" s="211">
        <v>2955252</v>
      </c>
      <c r="H14" s="211">
        <v>5676515</v>
      </c>
      <c r="I14" s="211">
        <v>5350196</v>
      </c>
      <c r="J14" s="211">
        <v>80652</v>
      </c>
      <c r="K14" s="211">
        <v>0</v>
      </c>
      <c r="L14" s="211">
        <v>244599</v>
      </c>
      <c r="M14" s="211">
        <v>1068</v>
      </c>
      <c r="N14" s="211">
        <v>2526785</v>
      </c>
      <c r="O14" s="211">
        <v>4435855</v>
      </c>
      <c r="P14" s="211">
        <v>2030987</v>
      </c>
    </row>
    <row r="15" spans="1:17" ht="18" customHeight="1" x14ac:dyDescent="0.15">
      <c r="A15" s="73"/>
      <c r="B15" s="46" t="s">
        <v>335</v>
      </c>
      <c r="C15" s="106" t="s">
        <v>262</v>
      </c>
      <c r="D15" s="249">
        <v>5</v>
      </c>
      <c r="E15" s="217">
        <v>76</v>
      </c>
      <c r="F15" s="217">
        <v>22024</v>
      </c>
      <c r="G15" s="217">
        <v>57974</v>
      </c>
      <c r="H15" s="217">
        <v>243163</v>
      </c>
      <c r="I15" s="217">
        <v>243163</v>
      </c>
      <c r="J15" s="217">
        <v>0</v>
      </c>
      <c r="K15" s="217">
        <v>0</v>
      </c>
      <c r="L15" s="217">
        <v>0</v>
      </c>
      <c r="M15" s="217">
        <v>0</v>
      </c>
      <c r="N15" s="217">
        <v>171475</v>
      </c>
      <c r="O15" s="217">
        <v>0</v>
      </c>
      <c r="P15" s="217">
        <v>0</v>
      </c>
    </row>
    <row r="16" spans="1:17" ht="18" customHeight="1" x14ac:dyDescent="0.15">
      <c r="A16" s="73"/>
      <c r="B16" s="46" t="s">
        <v>336</v>
      </c>
      <c r="C16" s="106" t="s">
        <v>263</v>
      </c>
      <c r="D16" s="249">
        <v>3</v>
      </c>
      <c r="E16" s="217">
        <v>72</v>
      </c>
      <c r="F16" s="217">
        <v>18086</v>
      </c>
      <c r="G16" s="217">
        <v>312234</v>
      </c>
      <c r="H16" s="217">
        <v>414988</v>
      </c>
      <c r="I16" s="217">
        <v>330968</v>
      </c>
      <c r="J16" s="217">
        <v>11270</v>
      </c>
      <c r="K16" s="217">
        <v>0</v>
      </c>
      <c r="L16" s="217">
        <v>72750</v>
      </c>
      <c r="M16" s="217">
        <v>0</v>
      </c>
      <c r="N16" s="217">
        <v>95409</v>
      </c>
      <c r="O16" s="217" t="s">
        <v>574</v>
      </c>
      <c r="P16" s="217" t="s">
        <v>574</v>
      </c>
    </row>
    <row r="17" spans="1:16" ht="18" customHeight="1" x14ac:dyDescent="0.15">
      <c r="A17" s="73"/>
      <c r="B17" s="46" t="s">
        <v>337</v>
      </c>
      <c r="C17" s="106" t="s">
        <v>264</v>
      </c>
      <c r="D17" s="249">
        <v>6</v>
      </c>
      <c r="E17" s="217">
        <v>251</v>
      </c>
      <c r="F17" s="217">
        <v>91257</v>
      </c>
      <c r="G17" s="217">
        <v>271766</v>
      </c>
      <c r="H17" s="217">
        <v>438420</v>
      </c>
      <c r="I17" s="217">
        <v>221656</v>
      </c>
      <c r="J17" s="217">
        <v>50317</v>
      </c>
      <c r="K17" s="217">
        <v>0</v>
      </c>
      <c r="L17" s="217">
        <v>166447</v>
      </c>
      <c r="M17" s="217">
        <v>0</v>
      </c>
      <c r="N17" s="217">
        <v>154403</v>
      </c>
      <c r="O17" s="217">
        <v>164934</v>
      </c>
      <c r="P17" s="217">
        <v>105213</v>
      </c>
    </row>
    <row r="18" spans="1:16" ht="18" customHeight="1" x14ac:dyDescent="0.15">
      <c r="A18" s="73"/>
      <c r="B18" s="50" t="s">
        <v>554</v>
      </c>
      <c r="C18" s="106" t="s">
        <v>555</v>
      </c>
      <c r="D18" s="249">
        <v>1</v>
      </c>
      <c r="E18" s="217">
        <v>19</v>
      </c>
      <c r="F18" s="217" t="s">
        <v>574</v>
      </c>
      <c r="G18" s="217" t="s">
        <v>574</v>
      </c>
      <c r="H18" s="217" t="s">
        <v>574</v>
      </c>
      <c r="I18" s="217" t="s">
        <v>574</v>
      </c>
      <c r="J18" s="217">
        <v>0</v>
      </c>
      <c r="K18" s="217">
        <v>0</v>
      </c>
      <c r="L18" s="217">
        <v>0</v>
      </c>
      <c r="M18" s="217">
        <v>0</v>
      </c>
      <c r="N18" s="217" t="s">
        <v>574</v>
      </c>
      <c r="O18" s="217">
        <v>0</v>
      </c>
      <c r="P18" s="217">
        <v>0</v>
      </c>
    </row>
    <row r="19" spans="1:16" ht="18" customHeight="1" x14ac:dyDescent="0.15">
      <c r="A19" s="73"/>
      <c r="B19" s="46" t="s">
        <v>338</v>
      </c>
      <c r="C19" s="106" t="s">
        <v>265</v>
      </c>
      <c r="D19" s="249">
        <v>11</v>
      </c>
      <c r="E19" s="217">
        <v>194</v>
      </c>
      <c r="F19" s="217">
        <v>51039</v>
      </c>
      <c r="G19" s="217">
        <v>85609</v>
      </c>
      <c r="H19" s="217">
        <v>215475</v>
      </c>
      <c r="I19" s="217">
        <v>207097</v>
      </c>
      <c r="J19" s="217">
        <v>6418</v>
      </c>
      <c r="K19" s="217">
        <v>0</v>
      </c>
      <c r="L19" s="217">
        <v>1960</v>
      </c>
      <c r="M19" s="217">
        <v>0</v>
      </c>
      <c r="N19" s="217">
        <v>120233</v>
      </c>
      <c r="O19" s="217" t="s">
        <v>574</v>
      </c>
      <c r="P19" s="217" t="s">
        <v>574</v>
      </c>
    </row>
    <row r="20" spans="1:16" ht="18" customHeight="1" x14ac:dyDescent="0.15">
      <c r="A20" s="73"/>
      <c r="B20" s="46" t="s">
        <v>339</v>
      </c>
      <c r="C20" s="106" t="s">
        <v>266</v>
      </c>
      <c r="D20" s="249">
        <v>23</v>
      </c>
      <c r="E20" s="217">
        <v>3998</v>
      </c>
      <c r="F20" s="217" t="s">
        <v>574</v>
      </c>
      <c r="G20" s="217" t="s">
        <v>574</v>
      </c>
      <c r="H20" s="217" t="s">
        <v>574</v>
      </c>
      <c r="I20" s="217" t="s">
        <v>574</v>
      </c>
      <c r="J20" s="217">
        <v>12647</v>
      </c>
      <c r="K20" s="217">
        <v>0</v>
      </c>
      <c r="L20" s="217">
        <v>3442</v>
      </c>
      <c r="M20" s="217">
        <v>1068</v>
      </c>
      <c r="N20" s="217" t="s">
        <v>574</v>
      </c>
      <c r="O20" s="217" t="s">
        <v>574</v>
      </c>
      <c r="P20" s="217" t="s">
        <v>574</v>
      </c>
    </row>
    <row r="21" spans="1:16" ht="15" customHeight="1" x14ac:dyDescent="0.15">
      <c r="A21" s="73"/>
      <c r="B21" s="46"/>
      <c r="C21" s="106"/>
      <c r="D21" s="249"/>
      <c r="E21" s="249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25"/>
    </row>
    <row r="22" spans="1:16" ht="30" customHeight="1" x14ac:dyDescent="0.15">
      <c r="A22" s="48"/>
      <c r="B22" s="52" t="s">
        <v>387</v>
      </c>
      <c r="C22" s="71" t="s">
        <v>258</v>
      </c>
      <c r="D22" s="211">
        <v>2</v>
      </c>
      <c r="E22" s="211">
        <v>36</v>
      </c>
      <c r="F22" s="211" t="s">
        <v>574</v>
      </c>
      <c r="G22" s="211" t="s">
        <v>574</v>
      </c>
      <c r="H22" s="211" t="s">
        <v>574</v>
      </c>
      <c r="I22" s="211" t="s">
        <v>574</v>
      </c>
      <c r="J22" s="211">
        <v>0</v>
      </c>
      <c r="K22" s="211">
        <v>0</v>
      </c>
      <c r="L22" s="211">
        <v>0</v>
      </c>
      <c r="M22" s="211">
        <v>0</v>
      </c>
      <c r="N22" s="211" t="s">
        <v>574</v>
      </c>
      <c r="O22" s="211">
        <v>0</v>
      </c>
      <c r="P22" s="211">
        <v>0</v>
      </c>
    </row>
    <row r="23" spans="1:16" s="30" customFormat="1" ht="18" customHeight="1" x14ac:dyDescent="0.15">
      <c r="A23" s="41"/>
      <c r="B23" s="53" t="s">
        <v>341</v>
      </c>
      <c r="C23" s="106" t="s">
        <v>340</v>
      </c>
      <c r="D23" s="217">
        <v>1</v>
      </c>
      <c r="E23" s="217">
        <v>13</v>
      </c>
      <c r="F23" s="217" t="s">
        <v>574</v>
      </c>
      <c r="G23" s="217" t="s">
        <v>574</v>
      </c>
      <c r="H23" s="217" t="s">
        <v>574</v>
      </c>
      <c r="I23" s="217" t="s">
        <v>574</v>
      </c>
      <c r="J23" s="217">
        <v>0</v>
      </c>
      <c r="K23" s="217">
        <v>0</v>
      </c>
      <c r="L23" s="217">
        <v>0</v>
      </c>
      <c r="M23" s="217">
        <v>0</v>
      </c>
      <c r="N23" s="217" t="s">
        <v>574</v>
      </c>
      <c r="O23" s="217">
        <v>0</v>
      </c>
      <c r="P23" s="217">
        <v>0</v>
      </c>
    </row>
    <row r="24" spans="1:16" ht="18" customHeight="1" x14ac:dyDescent="0.15">
      <c r="A24" s="73"/>
      <c r="B24" s="46" t="s">
        <v>536</v>
      </c>
      <c r="C24" s="106" t="s">
        <v>537</v>
      </c>
      <c r="D24" s="217">
        <v>1</v>
      </c>
      <c r="E24" s="217">
        <v>23</v>
      </c>
      <c r="F24" s="217" t="s">
        <v>574</v>
      </c>
      <c r="G24" s="217" t="s">
        <v>574</v>
      </c>
      <c r="H24" s="217" t="s">
        <v>574</v>
      </c>
      <c r="I24" s="217" t="s">
        <v>574</v>
      </c>
      <c r="J24" s="217">
        <v>0</v>
      </c>
      <c r="K24" s="217">
        <v>0</v>
      </c>
      <c r="L24" s="217">
        <v>0</v>
      </c>
      <c r="M24" s="217">
        <v>0</v>
      </c>
      <c r="N24" s="217" t="s">
        <v>574</v>
      </c>
      <c r="O24" s="217">
        <v>0</v>
      </c>
      <c r="P24" s="217">
        <v>0</v>
      </c>
    </row>
    <row r="25" spans="1:16" ht="15" customHeight="1" x14ac:dyDescent="0.15">
      <c r="A25" s="73"/>
      <c r="B25" s="46"/>
      <c r="C25" s="106"/>
      <c r="D25" s="249"/>
      <c r="E25" s="249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25"/>
    </row>
    <row r="26" spans="1:16" s="30" customFormat="1" ht="30" customHeight="1" x14ac:dyDescent="0.15">
      <c r="A26" s="41"/>
      <c r="B26" s="41" t="s">
        <v>388</v>
      </c>
      <c r="C26" s="103" t="s">
        <v>259</v>
      </c>
      <c r="D26" s="211">
        <v>39</v>
      </c>
      <c r="E26" s="211">
        <v>540</v>
      </c>
      <c r="F26" s="211">
        <v>147500</v>
      </c>
      <c r="G26" s="211">
        <v>256569</v>
      </c>
      <c r="H26" s="211">
        <v>488249</v>
      </c>
      <c r="I26" s="211">
        <v>270511</v>
      </c>
      <c r="J26" s="211">
        <v>190676</v>
      </c>
      <c r="K26" s="211">
        <v>25</v>
      </c>
      <c r="L26" s="211">
        <v>12277</v>
      </c>
      <c r="M26" s="211">
        <v>14760</v>
      </c>
      <c r="N26" s="211">
        <v>214209</v>
      </c>
      <c r="O26" s="211">
        <v>187398</v>
      </c>
      <c r="P26" s="211">
        <v>68267</v>
      </c>
    </row>
    <row r="27" spans="1:16" ht="18" customHeight="1" x14ac:dyDescent="0.15">
      <c r="A27" s="73"/>
      <c r="B27" s="43" t="s">
        <v>342</v>
      </c>
      <c r="C27" s="44" t="s">
        <v>245</v>
      </c>
      <c r="D27" s="217">
        <v>5</v>
      </c>
      <c r="E27" s="217">
        <v>38</v>
      </c>
      <c r="F27" s="217">
        <v>7896</v>
      </c>
      <c r="G27" s="217">
        <v>10324</v>
      </c>
      <c r="H27" s="217">
        <v>36071</v>
      </c>
      <c r="I27" s="217">
        <v>27650</v>
      </c>
      <c r="J27" s="217">
        <v>2201</v>
      </c>
      <c r="K27" s="217">
        <v>0</v>
      </c>
      <c r="L27" s="217">
        <v>4000</v>
      </c>
      <c r="M27" s="217">
        <v>2220</v>
      </c>
      <c r="N27" s="217">
        <v>23904</v>
      </c>
      <c r="O27" s="217">
        <v>0</v>
      </c>
      <c r="P27" s="217">
        <v>0</v>
      </c>
    </row>
    <row r="28" spans="1:16" ht="18" customHeight="1" x14ac:dyDescent="0.15">
      <c r="A28" s="73"/>
      <c r="B28" s="43" t="s">
        <v>246</v>
      </c>
      <c r="C28" s="44" t="s">
        <v>247</v>
      </c>
      <c r="D28" s="217">
        <v>2</v>
      </c>
      <c r="E28" s="217">
        <v>52</v>
      </c>
      <c r="F28" s="217" t="s">
        <v>574</v>
      </c>
      <c r="G28" s="217" t="s">
        <v>574</v>
      </c>
      <c r="H28" s="217" t="s">
        <v>574</v>
      </c>
      <c r="I28" s="217" t="s">
        <v>574</v>
      </c>
      <c r="J28" s="217" t="s">
        <v>574</v>
      </c>
      <c r="K28" s="217">
        <v>0</v>
      </c>
      <c r="L28" s="217" t="s">
        <v>574</v>
      </c>
      <c r="M28" s="217" t="s">
        <v>574</v>
      </c>
      <c r="N28" s="217" t="s">
        <v>574</v>
      </c>
      <c r="O28" s="217" t="s">
        <v>574</v>
      </c>
      <c r="P28" s="217" t="s">
        <v>574</v>
      </c>
    </row>
    <row r="29" spans="1:16" ht="18" customHeight="1" x14ac:dyDescent="0.15">
      <c r="A29" s="73"/>
      <c r="B29" s="43" t="s">
        <v>248</v>
      </c>
      <c r="C29" s="44" t="s">
        <v>249</v>
      </c>
      <c r="D29" s="217">
        <v>1</v>
      </c>
      <c r="E29" s="217">
        <v>5</v>
      </c>
      <c r="F29" s="217" t="s">
        <v>574</v>
      </c>
      <c r="G29" s="217" t="s">
        <v>574</v>
      </c>
      <c r="H29" s="217" t="s">
        <v>574</v>
      </c>
      <c r="I29" s="217" t="s">
        <v>574</v>
      </c>
      <c r="J29" s="217" t="s">
        <v>574</v>
      </c>
      <c r="K29" s="217">
        <v>0</v>
      </c>
      <c r="L29" s="217" t="s">
        <v>574</v>
      </c>
      <c r="M29" s="217" t="s">
        <v>574</v>
      </c>
      <c r="N29" s="217" t="s">
        <v>574</v>
      </c>
      <c r="O29" s="217">
        <v>0</v>
      </c>
      <c r="P29" s="217">
        <v>0</v>
      </c>
    </row>
    <row r="30" spans="1:16" ht="18" customHeight="1" x14ac:dyDescent="0.15">
      <c r="A30" s="73"/>
      <c r="B30" s="43" t="s">
        <v>250</v>
      </c>
      <c r="C30" s="44" t="s">
        <v>251</v>
      </c>
      <c r="D30" s="217">
        <v>2</v>
      </c>
      <c r="E30" s="217">
        <v>48</v>
      </c>
      <c r="F30" s="217" t="s">
        <v>574</v>
      </c>
      <c r="G30" s="217" t="s">
        <v>574</v>
      </c>
      <c r="H30" s="217" t="s">
        <v>574</v>
      </c>
      <c r="I30" s="217" t="s">
        <v>574</v>
      </c>
      <c r="J30" s="217" t="s">
        <v>574</v>
      </c>
      <c r="K30" s="217">
        <v>0</v>
      </c>
      <c r="L30" s="217">
        <v>0</v>
      </c>
      <c r="M30" s="217">
        <v>0</v>
      </c>
      <c r="N30" s="217" t="s">
        <v>574</v>
      </c>
      <c r="O30" s="217" t="s">
        <v>574</v>
      </c>
      <c r="P30" s="217" t="s">
        <v>574</v>
      </c>
    </row>
    <row r="31" spans="1:16" ht="18" customHeight="1" x14ac:dyDescent="0.15">
      <c r="A31" s="73"/>
      <c r="B31" s="43" t="s">
        <v>252</v>
      </c>
      <c r="C31" s="44" t="s">
        <v>0</v>
      </c>
      <c r="D31" s="217">
        <v>10</v>
      </c>
      <c r="E31" s="217">
        <v>177</v>
      </c>
      <c r="F31" s="217">
        <v>31302</v>
      </c>
      <c r="G31" s="217">
        <v>21186</v>
      </c>
      <c r="H31" s="217">
        <v>68815</v>
      </c>
      <c r="I31" s="217">
        <v>6539</v>
      </c>
      <c r="J31" s="217">
        <v>62260</v>
      </c>
      <c r="K31" s="217">
        <v>0</v>
      </c>
      <c r="L31" s="217">
        <v>0</v>
      </c>
      <c r="M31" s="217">
        <v>16</v>
      </c>
      <c r="N31" s="217">
        <v>43904</v>
      </c>
      <c r="O31" s="217" t="s">
        <v>574</v>
      </c>
      <c r="P31" s="217" t="s">
        <v>574</v>
      </c>
    </row>
    <row r="32" spans="1:16" ht="18" customHeight="1" x14ac:dyDescent="0.15">
      <c r="A32" s="73"/>
      <c r="B32" s="43" t="s">
        <v>1</v>
      </c>
      <c r="C32" s="74" t="s">
        <v>538</v>
      </c>
      <c r="D32" s="217">
        <v>5</v>
      </c>
      <c r="E32" s="217">
        <v>60</v>
      </c>
      <c r="F32" s="217">
        <v>23779</v>
      </c>
      <c r="G32" s="217">
        <v>39665</v>
      </c>
      <c r="H32" s="217">
        <v>62649</v>
      </c>
      <c r="I32" s="217">
        <v>61971</v>
      </c>
      <c r="J32" s="217">
        <v>0</v>
      </c>
      <c r="K32" s="217">
        <v>0</v>
      </c>
      <c r="L32" s="217">
        <v>0</v>
      </c>
      <c r="M32" s="217">
        <v>678</v>
      </c>
      <c r="N32" s="217">
        <v>21184</v>
      </c>
      <c r="O32" s="217">
        <v>0</v>
      </c>
      <c r="P32" s="217">
        <v>0</v>
      </c>
    </row>
    <row r="33" spans="1:16" ht="18" customHeight="1" x14ac:dyDescent="0.15">
      <c r="A33" s="73"/>
      <c r="B33" s="43" t="s">
        <v>2</v>
      </c>
      <c r="C33" s="65" t="s">
        <v>3</v>
      </c>
      <c r="D33" s="217">
        <v>14</v>
      </c>
      <c r="E33" s="217">
        <v>160</v>
      </c>
      <c r="F33" s="217">
        <v>33921</v>
      </c>
      <c r="G33" s="217">
        <v>46153</v>
      </c>
      <c r="H33" s="217">
        <v>112488</v>
      </c>
      <c r="I33" s="217">
        <v>28346</v>
      </c>
      <c r="J33" s="217">
        <v>72900</v>
      </c>
      <c r="K33" s="217">
        <v>25</v>
      </c>
      <c r="L33" s="217">
        <v>371</v>
      </c>
      <c r="M33" s="217">
        <v>10846</v>
      </c>
      <c r="N33" s="217">
        <v>61244</v>
      </c>
      <c r="O33" s="217" t="s">
        <v>574</v>
      </c>
      <c r="P33" s="217" t="s">
        <v>574</v>
      </c>
    </row>
    <row r="34" spans="1:16" ht="15" customHeight="1" x14ac:dyDescent="0.15">
      <c r="A34" s="73"/>
      <c r="B34" s="43"/>
      <c r="C34" s="44"/>
      <c r="D34" s="249"/>
      <c r="E34" s="249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25"/>
    </row>
    <row r="35" spans="1:16" ht="30" customHeight="1" x14ac:dyDescent="0.15">
      <c r="A35" s="73"/>
      <c r="B35" s="54" t="s">
        <v>389</v>
      </c>
      <c r="C35" s="42" t="s">
        <v>260</v>
      </c>
      <c r="D35" s="245">
        <v>8</v>
      </c>
      <c r="E35" s="245">
        <v>94</v>
      </c>
      <c r="F35" s="220">
        <v>29772</v>
      </c>
      <c r="G35" s="223">
        <v>25160</v>
      </c>
      <c r="H35" s="220">
        <v>66505</v>
      </c>
      <c r="I35" s="220">
        <v>52657</v>
      </c>
      <c r="J35" s="220">
        <v>11366</v>
      </c>
      <c r="K35" s="223">
        <v>0</v>
      </c>
      <c r="L35" s="220">
        <v>911</v>
      </c>
      <c r="M35" s="220">
        <v>1571</v>
      </c>
      <c r="N35" s="220">
        <v>38105</v>
      </c>
      <c r="O35" s="220" t="s">
        <v>574</v>
      </c>
      <c r="P35" s="219" t="s">
        <v>574</v>
      </c>
    </row>
    <row r="36" spans="1:16" s="26" customFormat="1" ht="18" customHeight="1" x14ac:dyDescent="0.15">
      <c r="A36" s="41"/>
      <c r="B36" s="53" t="s">
        <v>4</v>
      </c>
      <c r="C36" s="106" t="s">
        <v>5</v>
      </c>
      <c r="D36" s="249">
        <v>1</v>
      </c>
      <c r="E36" s="249">
        <v>34</v>
      </c>
      <c r="F36" s="213" t="s">
        <v>574</v>
      </c>
      <c r="G36" s="213" t="s">
        <v>574</v>
      </c>
      <c r="H36" s="213" t="s">
        <v>574</v>
      </c>
      <c r="I36" s="213">
        <v>0</v>
      </c>
      <c r="J36" s="213" t="s">
        <v>574</v>
      </c>
      <c r="K36" s="221">
        <v>0</v>
      </c>
      <c r="L36" s="221">
        <v>0</v>
      </c>
      <c r="M36" s="221">
        <v>0</v>
      </c>
      <c r="N36" s="213" t="s">
        <v>574</v>
      </c>
      <c r="O36" s="213" t="s">
        <v>574</v>
      </c>
      <c r="P36" s="225" t="s">
        <v>574</v>
      </c>
    </row>
    <row r="37" spans="1:16" ht="18" customHeight="1" x14ac:dyDescent="0.15">
      <c r="A37" s="73"/>
      <c r="B37" s="43" t="s">
        <v>6</v>
      </c>
      <c r="C37" s="75" t="s">
        <v>7</v>
      </c>
      <c r="D37" s="250">
        <v>7</v>
      </c>
      <c r="E37" s="249">
        <v>60</v>
      </c>
      <c r="F37" s="213" t="s">
        <v>574</v>
      </c>
      <c r="G37" s="213" t="s">
        <v>574</v>
      </c>
      <c r="H37" s="213" t="s">
        <v>574</v>
      </c>
      <c r="I37" s="213">
        <v>52657</v>
      </c>
      <c r="J37" s="213" t="s">
        <v>574</v>
      </c>
      <c r="K37" s="221">
        <v>0</v>
      </c>
      <c r="L37" s="213">
        <v>911</v>
      </c>
      <c r="M37" s="213">
        <v>1571</v>
      </c>
      <c r="N37" s="213" t="s">
        <v>574</v>
      </c>
      <c r="O37" s="213">
        <v>0</v>
      </c>
      <c r="P37" s="213">
        <v>0</v>
      </c>
    </row>
    <row r="38" spans="1:16" ht="15" customHeight="1" x14ac:dyDescent="0.15">
      <c r="A38" s="73"/>
      <c r="B38" s="43"/>
      <c r="C38" s="75"/>
      <c r="D38" s="250"/>
      <c r="E38" s="249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25"/>
    </row>
    <row r="39" spans="1:16" ht="30" customHeight="1" x14ac:dyDescent="0.15">
      <c r="A39" s="73"/>
      <c r="B39" s="54" t="s">
        <v>390</v>
      </c>
      <c r="C39" s="42" t="s">
        <v>261</v>
      </c>
      <c r="D39" s="211">
        <v>61</v>
      </c>
      <c r="E39" s="211">
        <v>1064</v>
      </c>
      <c r="F39" s="211">
        <v>461587</v>
      </c>
      <c r="G39" s="211">
        <v>1675499</v>
      </c>
      <c r="H39" s="211">
        <v>2647012</v>
      </c>
      <c r="I39" s="211">
        <v>2086183</v>
      </c>
      <c r="J39" s="211">
        <v>104371</v>
      </c>
      <c r="K39" s="211">
        <v>0</v>
      </c>
      <c r="L39" s="211">
        <v>443010</v>
      </c>
      <c r="M39" s="211">
        <v>13448</v>
      </c>
      <c r="N39" s="211">
        <v>898626</v>
      </c>
      <c r="O39" s="211">
        <v>969222</v>
      </c>
      <c r="P39" s="211">
        <v>299301</v>
      </c>
    </row>
    <row r="40" spans="1:16" s="30" customFormat="1" ht="18" customHeight="1" x14ac:dyDescent="0.15">
      <c r="B40" s="53" t="s">
        <v>8</v>
      </c>
      <c r="C40" s="204" t="s">
        <v>9</v>
      </c>
      <c r="D40" s="217">
        <v>36</v>
      </c>
      <c r="E40" s="217">
        <v>685</v>
      </c>
      <c r="F40" s="217">
        <v>313252</v>
      </c>
      <c r="G40" s="217">
        <v>1251396</v>
      </c>
      <c r="H40" s="217">
        <v>1840280</v>
      </c>
      <c r="I40" s="217">
        <v>1395052</v>
      </c>
      <c r="J40" s="217">
        <v>3605</v>
      </c>
      <c r="K40" s="217">
        <v>0</v>
      </c>
      <c r="L40" s="217">
        <v>441623</v>
      </c>
      <c r="M40" s="217">
        <v>0</v>
      </c>
      <c r="N40" s="217">
        <v>545809</v>
      </c>
      <c r="O40" s="217" t="s">
        <v>574</v>
      </c>
      <c r="P40" s="217" t="s">
        <v>574</v>
      </c>
    </row>
    <row r="41" spans="1:16" s="32" customFormat="1" ht="18" customHeight="1" x14ac:dyDescent="0.15">
      <c r="A41" s="29"/>
      <c r="B41" s="43" t="s">
        <v>10</v>
      </c>
      <c r="C41" s="44" t="s">
        <v>11</v>
      </c>
      <c r="D41" s="217">
        <v>2</v>
      </c>
      <c r="E41" s="217">
        <v>14</v>
      </c>
      <c r="F41" s="217" t="s">
        <v>574</v>
      </c>
      <c r="G41" s="217" t="s">
        <v>574</v>
      </c>
      <c r="H41" s="217" t="s">
        <v>574</v>
      </c>
      <c r="I41" s="217" t="s">
        <v>574</v>
      </c>
      <c r="J41" s="217">
        <v>0</v>
      </c>
      <c r="K41" s="217">
        <v>0</v>
      </c>
      <c r="L41" s="217">
        <v>0</v>
      </c>
      <c r="M41" s="217">
        <v>0</v>
      </c>
      <c r="N41" s="217" t="s">
        <v>574</v>
      </c>
      <c r="O41" s="217">
        <v>0</v>
      </c>
      <c r="P41" s="217">
        <v>0</v>
      </c>
    </row>
    <row r="42" spans="1:16" ht="18" customHeight="1" x14ac:dyDescent="0.15">
      <c r="A42" s="29"/>
      <c r="B42" s="43" t="s">
        <v>12</v>
      </c>
      <c r="C42" s="44" t="s">
        <v>13</v>
      </c>
      <c r="D42" s="217">
        <v>5</v>
      </c>
      <c r="E42" s="217">
        <v>76</v>
      </c>
      <c r="F42" s="217">
        <v>24904</v>
      </c>
      <c r="G42" s="217">
        <v>62850</v>
      </c>
      <c r="H42" s="217">
        <v>101014</v>
      </c>
      <c r="I42" s="217">
        <v>99929</v>
      </c>
      <c r="J42" s="217">
        <v>1085</v>
      </c>
      <c r="K42" s="217">
        <v>0</v>
      </c>
      <c r="L42" s="217">
        <v>0</v>
      </c>
      <c r="M42" s="217">
        <v>0</v>
      </c>
      <c r="N42" s="217">
        <v>35175</v>
      </c>
      <c r="O42" s="217">
        <v>0</v>
      </c>
      <c r="P42" s="217">
        <v>0</v>
      </c>
    </row>
    <row r="43" spans="1:16" ht="18" customHeight="1" x14ac:dyDescent="0.15">
      <c r="A43" s="29"/>
      <c r="B43" s="43" t="s">
        <v>14</v>
      </c>
      <c r="C43" s="44" t="s">
        <v>15</v>
      </c>
      <c r="D43" s="217">
        <v>18</v>
      </c>
      <c r="E43" s="217">
        <v>289</v>
      </c>
      <c r="F43" s="217" t="s">
        <v>574</v>
      </c>
      <c r="G43" s="217" t="s">
        <v>574</v>
      </c>
      <c r="H43" s="217" t="s">
        <v>574</v>
      </c>
      <c r="I43" s="217" t="s">
        <v>574</v>
      </c>
      <c r="J43" s="217">
        <v>99681</v>
      </c>
      <c r="K43" s="217">
        <v>0</v>
      </c>
      <c r="L43" s="217">
        <v>1387</v>
      </c>
      <c r="M43" s="217">
        <v>13448</v>
      </c>
      <c r="N43" s="217" t="s">
        <v>574</v>
      </c>
      <c r="O43" s="217" t="s">
        <v>574</v>
      </c>
      <c r="P43" s="217" t="s">
        <v>574</v>
      </c>
    </row>
    <row r="44" spans="1:16" ht="15" customHeight="1" x14ac:dyDescent="0.15">
      <c r="A44" s="29"/>
      <c r="B44" s="43"/>
      <c r="C44" s="44"/>
      <c r="D44" s="251"/>
      <c r="E44" s="249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25"/>
    </row>
    <row r="45" spans="1:16" ht="30" customHeight="1" x14ac:dyDescent="0.15">
      <c r="A45" s="29"/>
      <c r="B45" s="76">
        <v>14</v>
      </c>
      <c r="C45" s="42" t="s">
        <v>16</v>
      </c>
      <c r="D45" s="211">
        <v>105</v>
      </c>
      <c r="E45" s="211">
        <v>2536</v>
      </c>
      <c r="F45" s="211">
        <v>969255</v>
      </c>
      <c r="G45" s="211">
        <v>2967784</v>
      </c>
      <c r="H45" s="211">
        <v>5210792</v>
      </c>
      <c r="I45" s="211">
        <v>4705174</v>
      </c>
      <c r="J45" s="211">
        <v>292423</v>
      </c>
      <c r="K45" s="211">
        <v>0</v>
      </c>
      <c r="L45" s="211">
        <v>185652</v>
      </c>
      <c r="M45" s="211">
        <v>27543</v>
      </c>
      <c r="N45" s="211">
        <v>2077438</v>
      </c>
      <c r="O45" s="211">
        <v>3687400</v>
      </c>
      <c r="P45" s="211">
        <v>1396680</v>
      </c>
    </row>
    <row r="46" spans="1:16" s="26" customFormat="1" ht="18" customHeight="1" x14ac:dyDescent="0.15">
      <c r="B46" s="53" t="s">
        <v>391</v>
      </c>
      <c r="C46" s="44" t="s">
        <v>392</v>
      </c>
      <c r="D46" s="217">
        <v>3</v>
      </c>
      <c r="E46" s="217">
        <v>62</v>
      </c>
      <c r="F46" s="217">
        <v>26250</v>
      </c>
      <c r="G46" s="217">
        <v>23685</v>
      </c>
      <c r="H46" s="217">
        <v>49678</v>
      </c>
      <c r="I46" s="217">
        <v>24736</v>
      </c>
      <c r="J46" s="217">
        <v>20742</v>
      </c>
      <c r="K46" s="217">
        <v>0</v>
      </c>
      <c r="L46" s="217">
        <v>4200</v>
      </c>
      <c r="M46" s="217">
        <v>0</v>
      </c>
      <c r="N46" s="217">
        <v>26173</v>
      </c>
      <c r="O46" s="217" t="s">
        <v>574</v>
      </c>
      <c r="P46" s="217" t="s">
        <v>574</v>
      </c>
    </row>
    <row r="47" spans="1:16" ht="18" customHeight="1" x14ac:dyDescent="0.15">
      <c r="A47" s="29"/>
      <c r="B47" s="43" t="s">
        <v>17</v>
      </c>
      <c r="C47" s="44" t="s">
        <v>18</v>
      </c>
      <c r="D47" s="217">
        <v>1</v>
      </c>
      <c r="E47" s="217">
        <v>24</v>
      </c>
      <c r="F47" s="217" t="s">
        <v>574</v>
      </c>
      <c r="G47" s="217" t="s">
        <v>574</v>
      </c>
      <c r="H47" s="217" t="s">
        <v>574</v>
      </c>
      <c r="I47" s="217" t="s">
        <v>574</v>
      </c>
      <c r="J47" s="217">
        <v>0</v>
      </c>
      <c r="K47" s="217">
        <v>0</v>
      </c>
      <c r="L47" s="217">
        <v>0</v>
      </c>
      <c r="M47" s="217">
        <v>0</v>
      </c>
      <c r="N47" s="217" t="s">
        <v>574</v>
      </c>
      <c r="O47" s="217">
        <v>0</v>
      </c>
      <c r="P47" s="217">
        <v>0</v>
      </c>
    </row>
    <row r="48" spans="1:16" ht="18" customHeight="1" x14ac:dyDescent="0.15">
      <c r="A48" s="29"/>
      <c r="B48" s="43" t="s">
        <v>19</v>
      </c>
      <c r="C48" s="44" t="s">
        <v>20</v>
      </c>
      <c r="D48" s="217">
        <v>15</v>
      </c>
      <c r="E48" s="217">
        <v>601</v>
      </c>
      <c r="F48" s="217">
        <v>217697</v>
      </c>
      <c r="G48" s="217">
        <v>829774</v>
      </c>
      <c r="H48" s="217">
        <v>1268725</v>
      </c>
      <c r="I48" s="217">
        <v>1241587</v>
      </c>
      <c r="J48" s="217">
        <v>18573</v>
      </c>
      <c r="K48" s="217">
        <v>0</v>
      </c>
      <c r="L48" s="217">
        <v>4383</v>
      </c>
      <c r="M48" s="217">
        <v>4182</v>
      </c>
      <c r="N48" s="217">
        <v>405613</v>
      </c>
      <c r="O48" s="217">
        <v>1044983</v>
      </c>
      <c r="P48" s="217">
        <v>319064</v>
      </c>
    </row>
    <row r="49" spans="1:16" ht="18" customHeight="1" x14ac:dyDescent="0.15">
      <c r="A49" s="29"/>
      <c r="B49" s="43" t="s">
        <v>21</v>
      </c>
      <c r="C49" s="44" t="s">
        <v>22</v>
      </c>
      <c r="D49" s="217">
        <v>65</v>
      </c>
      <c r="E49" s="217">
        <v>1404</v>
      </c>
      <c r="F49" s="217">
        <v>546884</v>
      </c>
      <c r="G49" s="217">
        <v>1690474</v>
      </c>
      <c r="H49" s="217">
        <v>3157468</v>
      </c>
      <c r="I49" s="217">
        <v>2946857</v>
      </c>
      <c r="J49" s="217">
        <v>169882</v>
      </c>
      <c r="K49" s="217">
        <v>0</v>
      </c>
      <c r="L49" s="217">
        <v>38983</v>
      </c>
      <c r="M49" s="217">
        <v>1746</v>
      </c>
      <c r="N49" s="217">
        <v>1358302</v>
      </c>
      <c r="O49" s="217">
        <v>2323654</v>
      </c>
      <c r="P49" s="217">
        <v>963495</v>
      </c>
    </row>
    <row r="50" spans="1:16" ht="18" customHeight="1" thickBot="1" x14ac:dyDescent="0.2">
      <c r="A50" s="78"/>
      <c r="B50" s="201" t="s">
        <v>23</v>
      </c>
      <c r="C50" s="202" t="s">
        <v>24</v>
      </c>
      <c r="D50" s="252">
        <v>21</v>
      </c>
      <c r="E50" s="252">
        <v>445</v>
      </c>
      <c r="F50" s="252" t="s">
        <v>574</v>
      </c>
      <c r="G50" s="252" t="s">
        <v>574</v>
      </c>
      <c r="H50" s="252" t="s">
        <v>574</v>
      </c>
      <c r="I50" s="252" t="s">
        <v>574</v>
      </c>
      <c r="J50" s="252">
        <v>83226</v>
      </c>
      <c r="K50" s="252">
        <v>0</v>
      </c>
      <c r="L50" s="252">
        <v>138086</v>
      </c>
      <c r="M50" s="252">
        <v>21615</v>
      </c>
      <c r="N50" s="252" t="s">
        <v>574</v>
      </c>
      <c r="O50" s="252" t="s">
        <v>574</v>
      </c>
      <c r="P50" s="252" t="s">
        <v>574</v>
      </c>
    </row>
    <row r="51" spans="1:16" ht="15" customHeight="1" x14ac:dyDescent="0.15">
      <c r="A51" s="427" t="s">
        <v>417</v>
      </c>
      <c r="B51" s="427"/>
      <c r="C51" s="427"/>
      <c r="D51" s="427"/>
      <c r="E51" s="427"/>
      <c r="F51" s="427"/>
      <c r="G51" s="427"/>
      <c r="H51" s="25"/>
      <c r="I51" s="31"/>
      <c r="J51" s="31"/>
      <c r="K51" s="31"/>
      <c r="L51" s="31"/>
      <c r="M51" s="31"/>
      <c r="N51" s="31"/>
      <c r="O51" s="31"/>
      <c r="P51" s="31"/>
    </row>
    <row r="52" spans="1:16" ht="15" customHeight="1" x14ac:dyDescent="0.15">
      <c r="A52" s="32"/>
      <c r="B52" s="34"/>
      <c r="C52" s="32"/>
      <c r="D52" s="25"/>
      <c r="E52" s="25"/>
      <c r="F52" s="25"/>
      <c r="G52" s="25"/>
      <c r="H52" s="25"/>
      <c r="I52" s="31"/>
    </row>
  </sheetData>
  <mergeCells count="20">
    <mergeCell ref="A12:C12"/>
    <mergeCell ref="A51:G51"/>
    <mergeCell ref="P4:P6"/>
    <mergeCell ref="H5:H10"/>
    <mergeCell ref="I5:I10"/>
    <mergeCell ref="J5:J10"/>
    <mergeCell ref="K5:M5"/>
    <mergeCell ref="K6:K10"/>
    <mergeCell ref="L6:L10"/>
    <mergeCell ref="M6:M10"/>
    <mergeCell ref="A1:H1"/>
    <mergeCell ref="I1:P1"/>
    <mergeCell ref="A4:C10"/>
    <mergeCell ref="D4:D10"/>
    <mergeCell ref="E4:E10"/>
    <mergeCell ref="F4:F10"/>
    <mergeCell ref="G4:G10"/>
    <mergeCell ref="H4:M4"/>
    <mergeCell ref="N4:N10"/>
    <mergeCell ref="O4:O6"/>
  </mergeCells>
  <phoneticPr fontId="2"/>
  <printOptions horizontalCentered="1"/>
  <pageMargins left="0.47244094488188981" right="0.47244094488188981" top="0.43307086614173229" bottom="0.47244094488188981" header="0.39370078740157483" footer="0.11811023622047245"/>
  <pageSetup paperSize="9" scale="82" firstPageNumber="140" fitToWidth="2" orientation="portrait" r:id="rId1"/>
  <headerFooter scaleWithDoc="0" alignWithMargins="0">
    <oddFooter>&amp;C&amp;"ＭＳ Ｐ明朝,標準"- &amp;P -</oddFooter>
  </headerFooter>
  <colBreaks count="1" manualBreakCount="1">
    <brk id="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2"/>
  <sheetViews>
    <sheetView zoomScaleNormal="100" zoomScaleSheetLayoutView="100" workbookViewId="0">
      <selection sqref="A1:H1"/>
    </sheetView>
  </sheetViews>
  <sheetFormatPr defaultRowHeight="13.5" x14ac:dyDescent="0.15"/>
  <cols>
    <col min="1" max="1" width="2.125" style="23" customWidth="1"/>
    <col min="2" max="2" width="4.125" style="33" customWidth="1"/>
    <col min="3" max="3" width="39.5" style="23" customWidth="1"/>
    <col min="4" max="5" width="10.625" style="23" customWidth="1"/>
    <col min="6" max="6" width="13.875" style="23" customWidth="1"/>
    <col min="7" max="7" width="13.875" style="29" customWidth="1"/>
    <col min="8" max="8" width="13.875" style="23" customWidth="1"/>
    <col min="9" max="10" width="13.75" style="23" customWidth="1"/>
    <col min="11" max="13" width="13.625" style="23" customWidth="1"/>
    <col min="14" max="15" width="13.875" style="23" customWidth="1"/>
    <col min="16" max="16" width="13.75" style="23" customWidth="1"/>
    <col min="17" max="16384" width="9" style="23"/>
  </cols>
  <sheetData>
    <row r="1" spans="1:17" ht="18.75" x14ac:dyDescent="0.15">
      <c r="A1" s="315" t="s">
        <v>378</v>
      </c>
      <c r="B1" s="315"/>
      <c r="C1" s="315"/>
      <c r="D1" s="315"/>
      <c r="E1" s="315"/>
      <c r="F1" s="315"/>
      <c r="G1" s="315"/>
      <c r="H1" s="315"/>
      <c r="I1" s="317" t="s">
        <v>379</v>
      </c>
      <c r="J1" s="317"/>
      <c r="K1" s="317"/>
      <c r="L1" s="317"/>
      <c r="M1" s="317"/>
      <c r="N1" s="317"/>
      <c r="O1" s="317"/>
      <c r="P1" s="317"/>
    </row>
    <row r="2" spans="1:17" ht="15" customHeight="1" x14ac:dyDescent="0.15">
      <c r="H2" s="28"/>
    </row>
    <row r="3" spans="1:17" s="32" customFormat="1" ht="12.75" thickBot="1" x14ac:dyDescent="0.2">
      <c r="A3" s="32" t="s">
        <v>194</v>
      </c>
      <c r="B3" s="34"/>
      <c r="G3" s="19"/>
      <c r="P3" s="25" t="s">
        <v>571</v>
      </c>
    </row>
    <row r="4" spans="1:17" ht="17.25" customHeight="1" x14ac:dyDescent="0.15">
      <c r="A4" s="417" t="s">
        <v>236</v>
      </c>
      <c r="B4" s="417"/>
      <c r="C4" s="418"/>
      <c r="D4" s="423" t="s">
        <v>199</v>
      </c>
      <c r="E4" s="423" t="s">
        <v>162</v>
      </c>
      <c r="F4" s="424" t="s">
        <v>223</v>
      </c>
      <c r="G4" s="424" t="s">
        <v>224</v>
      </c>
      <c r="H4" s="376" t="s">
        <v>333</v>
      </c>
      <c r="I4" s="377"/>
      <c r="J4" s="377"/>
      <c r="K4" s="377"/>
      <c r="L4" s="377"/>
      <c r="M4" s="425"/>
      <c r="N4" s="424" t="s">
        <v>222</v>
      </c>
      <c r="O4" s="333" t="s">
        <v>206</v>
      </c>
      <c r="P4" s="428" t="s">
        <v>207</v>
      </c>
    </row>
    <row r="5" spans="1:17" ht="17.25" customHeight="1" x14ac:dyDescent="0.15">
      <c r="A5" s="419"/>
      <c r="B5" s="419"/>
      <c r="C5" s="420"/>
      <c r="D5" s="363"/>
      <c r="E5" s="363"/>
      <c r="F5" s="350"/>
      <c r="G5" s="350"/>
      <c r="H5" s="349" t="s">
        <v>198</v>
      </c>
      <c r="I5" s="430" t="s">
        <v>308</v>
      </c>
      <c r="J5" s="430" t="s">
        <v>309</v>
      </c>
      <c r="K5" s="433" t="s">
        <v>463</v>
      </c>
      <c r="L5" s="434"/>
      <c r="M5" s="435"/>
      <c r="N5" s="350"/>
      <c r="O5" s="426"/>
      <c r="P5" s="429"/>
    </row>
    <row r="6" spans="1:17" ht="13.5" customHeight="1" x14ac:dyDescent="0.15">
      <c r="A6" s="419"/>
      <c r="B6" s="419"/>
      <c r="C6" s="420"/>
      <c r="D6" s="363"/>
      <c r="E6" s="363"/>
      <c r="F6" s="350"/>
      <c r="G6" s="350"/>
      <c r="H6" s="349"/>
      <c r="I6" s="431"/>
      <c r="J6" s="431"/>
      <c r="K6" s="396" t="s">
        <v>304</v>
      </c>
      <c r="L6" s="396" t="s">
        <v>305</v>
      </c>
      <c r="M6" s="396" t="s">
        <v>306</v>
      </c>
      <c r="N6" s="350"/>
      <c r="O6" s="426"/>
      <c r="P6" s="429"/>
    </row>
    <row r="7" spans="1:17" ht="13.5" customHeight="1" x14ac:dyDescent="0.15">
      <c r="A7" s="419"/>
      <c r="B7" s="419"/>
      <c r="C7" s="420"/>
      <c r="D7" s="363"/>
      <c r="E7" s="363"/>
      <c r="F7" s="350"/>
      <c r="G7" s="350"/>
      <c r="H7" s="349"/>
      <c r="I7" s="431"/>
      <c r="J7" s="431"/>
      <c r="K7" s="350"/>
      <c r="L7" s="350"/>
      <c r="M7" s="350"/>
      <c r="N7" s="350"/>
      <c r="O7" s="37" t="s">
        <v>307</v>
      </c>
      <c r="P7" s="38" t="s">
        <v>307</v>
      </c>
      <c r="Q7" s="29"/>
    </row>
    <row r="8" spans="1:17" x14ac:dyDescent="0.15">
      <c r="A8" s="419"/>
      <c r="B8" s="419"/>
      <c r="C8" s="420"/>
      <c r="D8" s="363"/>
      <c r="E8" s="363"/>
      <c r="F8" s="350"/>
      <c r="G8" s="350"/>
      <c r="H8" s="349"/>
      <c r="I8" s="431"/>
      <c r="J8" s="431"/>
      <c r="K8" s="350"/>
      <c r="L8" s="350"/>
      <c r="M8" s="350"/>
      <c r="N8" s="350"/>
      <c r="O8" s="37" t="s">
        <v>464</v>
      </c>
      <c r="P8" s="38" t="s">
        <v>464</v>
      </c>
      <c r="Q8" s="29"/>
    </row>
    <row r="9" spans="1:17" x14ac:dyDescent="0.15">
      <c r="A9" s="419"/>
      <c r="B9" s="419"/>
      <c r="C9" s="420"/>
      <c r="D9" s="363"/>
      <c r="E9" s="363"/>
      <c r="F9" s="350"/>
      <c r="G9" s="350"/>
      <c r="H9" s="349"/>
      <c r="I9" s="431"/>
      <c r="J9" s="431"/>
      <c r="K9" s="350"/>
      <c r="L9" s="350"/>
      <c r="M9" s="350"/>
      <c r="N9" s="350"/>
      <c r="O9" s="37" t="s">
        <v>465</v>
      </c>
      <c r="P9" s="38" t="s">
        <v>465</v>
      </c>
      <c r="Q9" s="29"/>
    </row>
    <row r="10" spans="1:17" ht="7.5" customHeight="1" x14ac:dyDescent="0.15">
      <c r="A10" s="421"/>
      <c r="B10" s="421"/>
      <c r="C10" s="422"/>
      <c r="D10" s="348"/>
      <c r="E10" s="348"/>
      <c r="F10" s="351"/>
      <c r="G10" s="351"/>
      <c r="H10" s="349"/>
      <c r="I10" s="432"/>
      <c r="J10" s="432"/>
      <c r="K10" s="351"/>
      <c r="L10" s="351"/>
      <c r="M10" s="351"/>
      <c r="N10" s="351"/>
      <c r="O10" s="39"/>
      <c r="P10" s="40"/>
      <c r="Q10" s="29"/>
    </row>
    <row r="11" spans="1:17" ht="15" customHeight="1" x14ac:dyDescent="0.15">
      <c r="A11" s="107"/>
      <c r="B11" s="67"/>
      <c r="C11" s="68"/>
      <c r="D11" s="235"/>
      <c r="E11" s="235"/>
      <c r="F11" s="253"/>
      <c r="G11" s="254"/>
      <c r="H11" s="255"/>
      <c r="I11" s="256"/>
      <c r="J11" s="256"/>
      <c r="K11" s="254"/>
      <c r="L11" s="254"/>
      <c r="M11" s="254"/>
      <c r="N11" s="254"/>
      <c r="O11" s="254"/>
      <c r="P11" s="254"/>
    </row>
    <row r="12" spans="1:17" s="30" customFormat="1" ht="30" customHeight="1" x14ac:dyDescent="0.15">
      <c r="B12" s="41" t="s">
        <v>393</v>
      </c>
      <c r="C12" s="103" t="s">
        <v>267</v>
      </c>
      <c r="D12" s="236">
        <v>161</v>
      </c>
      <c r="E12" s="236">
        <v>3379</v>
      </c>
      <c r="F12" s="236">
        <v>1300667</v>
      </c>
      <c r="G12" s="236">
        <v>2653961</v>
      </c>
      <c r="H12" s="236">
        <v>5673762</v>
      </c>
      <c r="I12" s="236">
        <v>3968794</v>
      </c>
      <c r="J12" s="236">
        <v>1546703</v>
      </c>
      <c r="K12" s="236">
        <v>0</v>
      </c>
      <c r="L12" s="236">
        <v>139609</v>
      </c>
      <c r="M12" s="236">
        <v>18656</v>
      </c>
      <c r="N12" s="236">
        <v>2797882</v>
      </c>
      <c r="O12" s="236">
        <v>3067338</v>
      </c>
      <c r="P12" s="236">
        <v>1509031</v>
      </c>
    </row>
    <row r="13" spans="1:17" s="32" customFormat="1" ht="18" customHeight="1" x14ac:dyDescent="0.15">
      <c r="A13" s="19"/>
      <c r="B13" s="43" t="s">
        <v>25</v>
      </c>
      <c r="C13" s="44" t="s">
        <v>26</v>
      </c>
      <c r="D13" s="237">
        <v>119</v>
      </c>
      <c r="E13" s="237">
        <v>2561</v>
      </c>
      <c r="F13" s="237">
        <v>967256</v>
      </c>
      <c r="G13" s="237">
        <v>2296432</v>
      </c>
      <c r="H13" s="237">
        <v>4515342</v>
      </c>
      <c r="I13" s="237">
        <v>3423666</v>
      </c>
      <c r="J13" s="237">
        <v>938445</v>
      </c>
      <c r="K13" s="237">
        <v>0</v>
      </c>
      <c r="L13" s="237">
        <v>138691</v>
      </c>
      <c r="M13" s="237">
        <v>14540</v>
      </c>
      <c r="N13" s="237">
        <v>2052249</v>
      </c>
      <c r="O13" s="237">
        <v>2425720</v>
      </c>
      <c r="P13" s="237">
        <v>1121683</v>
      </c>
    </row>
    <row r="14" spans="1:17" s="32" customFormat="1" ht="18" customHeight="1" x14ac:dyDescent="0.15">
      <c r="A14" s="19"/>
      <c r="B14" s="43" t="s">
        <v>27</v>
      </c>
      <c r="C14" s="44" t="s">
        <v>28</v>
      </c>
      <c r="D14" s="237">
        <v>4</v>
      </c>
      <c r="E14" s="237">
        <v>232</v>
      </c>
      <c r="F14" s="237" t="s">
        <v>574</v>
      </c>
      <c r="G14" s="237" t="s">
        <v>574</v>
      </c>
      <c r="H14" s="237" t="s">
        <v>574</v>
      </c>
      <c r="I14" s="237">
        <v>532697</v>
      </c>
      <c r="J14" s="237" t="s">
        <v>574</v>
      </c>
      <c r="K14" s="237">
        <v>0</v>
      </c>
      <c r="L14" s="237">
        <v>918</v>
      </c>
      <c r="M14" s="237">
        <v>0</v>
      </c>
      <c r="N14" s="237" t="s">
        <v>574</v>
      </c>
      <c r="O14" s="237" t="s">
        <v>574</v>
      </c>
      <c r="P14" s="237" t="s">
        <v>574</v>
      </c>
    </row>
    <row r="15" spans="1:17" s="32" customFormat="1" ht="18" customHeight="1" x14ac:dyDescent="0.15">
      <c r="A15" s="19"/>
      <c r="B15" s="43" t="s">
        <v>29</v>
      </c>
      <c r="C15" s="44" t="s">
        <v>30</v>
      </c>
      <c r="D15" s="237">
        <v>37</v>
      </c>
      <c r="E15" s="237">
        <v>573</v>
      </c>
      <c r="F15" s="237">
        <v>207350</v>
      </c>
      <c r="G15" s="237">
        <v>203367</v>
      </c>
      <c r="H15" s="237">
        <v>615617</v>
      </c>
      <c r="I15" s="237">
        <v>12431</v>
      </c>
      <c r="J15" s="237">
        <v>599070</v>
      </c>
      <c r="K15" s="237">
        <v>0</v>
      </c>
      <c r="L15" s="237">
        <v>0</v>
      </c>
      <c r="M15" s="237">
        <v>4116</v>
      </c>
      <c r="N15" s="237">
        <v>380952</v>
      </c>
      <c r="O15" s="237" t="s">
        <v>574</v>
      </c>
      <c r="P15" s="237" t="s">
        <v>574</v>
      </c>
    </row>
    <row r="16" spans="1:17" s="32" customFormat="1" ht="18" customHeight="1" x14ac:dyDescent="0.15">
      <c r="A16" s="19"/>
      <c r="B16" s="45" t="s">
        <v>394</v>
      </c>
      <c r="C16" s="44" t="s">
        <v>383</v>
      </c>
      <c r="D16" s="237">
        <v>1</v>
      </c>
      <c r="E16" s="237">
        <v>13</v>
      </c>
      <c r="F16" s="237" t="s">
        <v>574</v>
      </c>
      <c r="G16" s="237" t="s">
        <v>574</v>
      </c>
      <c r="H16" s="237" t="s">
        <v>574</v>
      </c>
      <c r="I16" s="237">
        <v>0</v>
      </c>
      <c r="J16" s="237" t="s">
        <v>574</v>
      </c>
      <c r="K16" s="237">
        <v>0</v>
      </c>
      <c r="L16" s="237">
        <v>0</v>
      </c>
      <c r="M16" s="237">
        <v>0</v>
      </c>
      <c r="N16" s="237" t="s">
        <v>574</v>
      </c>
      <c r="O16" s="237">
        <v>0</v>
      </c>
      <c r="P16" s="237">
        <v>0</v>
      </c>
    </row>
    <row r="17" spans="1:16" s="32" customFormat="1" ht="15" customHeight="1" x14ac:dyDescent="0.15">
      <c r="A17" s="19"/>
      <c r="B17" s="43"/>
      <c r="C17" s="44"/>
      <c r="D17" s="257"/>
      <c r="E17" s="238"/>
      <c r="F17" s="238"/>
      <c r="G17" s="239"/>
      <c r="H17" s="238"/>
      <c r="I17" s="238"/>
      <c r="J17" s="238"/>
      <c r="K17" s="238"/>
      <c r="L17" s="238"/>
      <c r="M17" s="238"/>
      <c r="N17" s="238"/>
      <c r="O17" s="239"/>
      <c r="P17" s="258"/>
    </row>
    <row r="18" spans="1:16" s="30" customFormat="1" ht="30" customHeight="1" x14ac:dyDescent="0.15">
      <c r="B18" s="41" t="s">
        <v>395</v>
      </c>
      <c r="C18" s="103" t="s">
        <v>268</v>
      </c>
      <c r="D18" s="236">
        <v>56</v>
      </c>
      <c r="E18" s="236">
        <v>1291</v>
      </c>
      <c r="F18" s="236">
        <v>615357</v>
      </c>
      <c r="G18" s="236">
        <v>2508264</v>
      </c>
      <c r="H18" s="236">
        <v>4181343</v>
      </c>
      <c r="I18" s="236">
        <v>3947488</v>
      </c>
      <c r="J18" s="236">
        <v>81900</v>
      </c>
      <c r="K18" s="236">
        <v>0</v>
      </c>
      <c r="L18" s="236">
        <v>146349</v>
      </c>
      <c r="M18" s="236">
        <v>5606</v>
      </c>
      <c r="N18" s="236">
        <v>1559728</v>
      </c>
      <c r="O18" s="236">
        <v>2578584</v>
      </c>
      <c r="P18" s="236">
        <v>850472</v>
      </c>
    </row>
    <row r="19" spans="1:16" s="32" customFormat="1" ht="18" customHeight="1" x14ac:dyDescent="0.15">
      <c r="A19" s="19"/>
      <c r="B19" s="43" t="s">
        <v>31</v>
      </c>
      <c r="C19" s="44" t="s">
        <v>32</v>
      </c>
      <c r="D19" s="259">
        <v>8</v>
      </c>
      <c r="E19" s="259">
        <v>105</v>
      </c>
      <c r="F19" s="259">
        <v>50613</v>
      </c>
      <c r="G19" s="259">
        <v>188580</v>
      </c>
      <c r="H19" s="259">
        <v>404125</v>
      </c>
      <c r="I19" s="259">
        <v>355480</v>
      </c>
      <c r="J19" s="259">
        <v>264</v>
      </c>
      <c r="K19" s="259">
        <v>0</v>
      </c>
      <c r="L19" s="259">
        <v>46981</v>
      </c>
      <c r="M19" s="259">
        <v>1400</v>
      </c>
      <c r="N19" s="259">
        <v>198718</v>
      </c>
      <c r="O19" s="259">
        <v>0</v>
      </c>
      <c r="P19" s="259">
        <v>0</v>
      </c>
    </row>
    <row r="20" spans="1:16" s="32" customFormat="1" ht="18" customHeight="1" x14ac:dyDescent="0.15">
      <c r="A20" s="19"/>
      <c r="B20" s="43" t="s">
        <v>33</v>
      </c>
      <c r="C20" s="56" t="s">
        <v>34</v>
      </c>
      <c r="D20" s="259">
        <v>7</v>
      </c>
      <c r="E20" s="259">
        <v>178</v>
      </c>
      <c r="F20" s="259">
        <v>97875</v>
      </c>
      <c r="G20" s="259">
        <v>376055</v>
      </c>
      <c r="H20" s="259">
        <v>628723</v>
      </c>
      <c r="I20" s="259">
        <v>624958</v>
      </c>
      <c r="J20" s="259">
        <v>65</v>
      </c>
      <c r="K20" s="259">
        <v>0</v>
      </c>
      <c r="L20" s="259">
        <v>3700</v>
      </c>
      <c r="M20" s="259">
        <v>0</v>
      </c>
      <c r="N20" s="259">
        <v>233443</v>
      </c>
      <c r="O20" s="237" t="s">
        <v>574</v>
      </c>
      <c r="P20" s="237" t="s">
        <v>574</v>
      </c>
    </row>
    <row r="21" spans="1:16" s="32" customFormat="1" ht="30" customHeight="1" x14ac:dyDescent="0.15">
      <c r="A21" s="19"/>
      <c r="B21" s="43" t="s">
        <v>35</v>
      </c>
      <c r="C21" s="69" t="s">
        <v>543</v>
      </c>
      <c r="D21" s="259">
        <v>18</v>
      </c>
      <c r="E21" s="259">
        <v>442</v>
      </c>
      <c r="F21" s="259">
        <v>203405</v>
      </c>
      <c r="G21" s="259">
        <v>668358</v>
      </c>
      <c r="H21" s="259">
        <v>1263582</v>
      </c>
      <c r="I21" s="259">
        <v>1138774</v>
      </c>
      <c r="J21" s="259">
        <v>42213</v>
      </c>
      <c r="K21" s="259">
        <v>0</v>
      </c>
      <c r="L21" s="259">
        <v>78389</v>
      </c>
      <c r="M21" s="259">
        <v>4206</v>
      </c>
      <c r="N21" s="259">
        <v>558662</v>
      </c>
      <c r="O21" s="259">
        <v>886840</v>
      </c>
      <c r="P21" s="259">
        <v>374682</v>
      </c>
    </row>
    <row r="22" spans="1:16" s="32" customFormat="1" ht="18" customHeight="1" x14ac:dyDescent="0.15">
      <c r="A22" s="19"/>
      <c r="B22" s="43" t="s">
        <v>36</v>
      </c>
      <c r="C22" s="44" t="s">
        <v>37</v>
      </c>
      <c r="D22" s="259">
        <v>10</v>
      </c>
      <c r="E22" s="259">
        <v>188</v>
      </c>
      <c r="F22" s="259">
        <v>82824</v>
      </c>
      <c r="G22" s="259">
        <v>196436</v>
      </c>
      <c r="H22" s="259">
        <v>327094</v>
      </c>
      <c r="I22" s="259">
        <v>291325</v>
      </c>
      <c r="J22" s="259">
        <v>35769</v>
      </c>
      <c r="K22" s="259">
        <v>0</v>
      </c>
      <c r="L22" s="259">
        <v>0</v>
      </c>
      <c r="M22" s="259">
        <v>0</v>
      </c>
      <c r="N22" s="259">
        <v>120487</v>
      </c>
      <c r="O22" s="237" t="s">
        <v>574</v>
      </c>
      <c r="P22" s="237" t="s">
        <v>574</v>
      </c>
    </row>
    <row r="23" spans="1:16" s="32" customFormat="1" ht="18" customHeight="1" x14ac:dyDescent="0.15">
      <c r="A23" s="19"/>
      <c r="B23" s="43" t="s">
        <v>38</v>
      </c>
      <c r="C23" s="44" t="s">
        <v>39</v>
      </c>
      <c r="D23" s="259">
        <v>3</v>
      </c>
      <c r="E23" s="259">
        <v>80</v>
      </c>
      <c r="F23" s="259">
        <v>22818</v>
      </c>
      <c r="G23" s="259">
        <v>185385</v>
      </c>
      <c r="H23" s="259">
        <v>519265</v>
      </c>
      <c r="I23" s="259">
        <v>519265</v>
      </c>
      <c r="J23" s="259">
        <v>0</v>
      </c>
      <c r="K23" s="259">
        <v>0</v>
      </c>
      <c r="L23" s="259">
        <v>0</v>
      </c>
      <c r="M23" s="259">
        <v>0</v>
      </c>
      <c r="N23" s="259">
        <v>308205</v>
      </c>
      <c r="O23" s="237" t="s">
        <v>574</v>
      </c>
      <c r="P23" s="237" t="s">
        <v>574</v>
      </c>
    </row>
    <row r="24" spans="1:16" s="32" customFormat="1" ht="15" customHeight="1" x14ac:dyDescent="0.15">
      <c r="A24" s="19"/>
      <c r="B24" s="43" t="s">
        <v>40</v>
      </c>
      <c r="C24" s="44" t="s">
        <v>41</v>
      </c>
      <c r="D24" s="259">
        <v>10</v>
      </c>
      <c r="E24" s="259">
        <v>298</v>
      </c>
      <c r="F24" s="259">
        <v>157822</v>
      </c>
      <c r="G24" s="259">
        <v>893450</v>
      </c>
      <c r="H24" s="259">
        <v>1038554</v>
      </c>
      <c r="I24" s="259">
        <v>1017686</v>
      </c>
      <c r="J24" s="259">
        <v>3589</v>
      </c>
      <c r="K24" s="259">
        <v>0</v>
      </c>
      <c r="L24" s="259">
        <v>17279</v>
      </c>
      <c r="M24" s="259">
        <v>0</v>
      </c>
      <c r="N24" s="259">
        <v>140213</v>
      </c>
      <c r="O24" s="237" t="s">
        <v>574</v>
      </c>
      <c r="P24" s="237" t="s">
        <v>574</v>
      </c>
    </row>
    <row r="25" spans="1:16" s="32" customFormat="1" ht="15" customHeight="1" x14ac:dyDescent="0.15">
      <c r="A25" s="19"/>
      <c r="B25" s="43"/>
      <c r="C25" s="44"/>
      <c r="D25" s="257"/>
      <c r="E25" s="257"/>
      <c r="F25" s="238"/>
      <c r="G25" s="239"/>
      <c r="H25" s="238"/>
      <c r="I25" s="238"/>
      <c r="J25" s="238"/>
      <c r="K25" s="238"/>
      <c r="L25" s="238"/>
      <c r="M25" s="238"/>
      <c r="N25" s="238"/>
      <c r="O25" s="238"/>
      <c r="P25" s="239"/>
    </row>
    <row r="26" spans="1:16" s="30" customFormat="1" ht="30" customHeight="1" x14ac:dyDescent="0.15">
      <c r="B26" s="41" t="s">
        <v>396</v>
      </c>
      <c r="C26" s="103" t="s">
        <v>269</v>
      </c>
      <c r="D26" s="236">
        <v>301</v>
      </c>
      <c r="E26" s="236">
        <v>6079</v>
      </c>
      <c r="F26" s="236">
        <v>2258790</v>
      </c>
      <c r="G26" s="236">
        <v>6367668</v>
      </c>
      <c r="H26" s="236">
        <v>12965983</v>
      </c>
      <c r="I26" s="236">
        <v>10998495</v>
      </c>
      <c r="J26" s="236">
        <v>1419201</v>
      </c>
      <c r="K26" s="236">
        <v>154</v>
      </c>
      <c r="L26" s="236">
        <v>460942</v>
      </c>
      <c r="M26" s="236">
        <v>87191</v>
      </c>
      <c r="N26" s="236">
        <v>6110555</v>
      </c>
      <c r="O26" s="236">
        <v>7649106</v>
      </c>
      <c r="P26" s="236">
        <v>3710684</v>
      </c>
    </row>
    <row r="27" spans="1:16" s="32" customFormat="1" ht="18" customHeight="1" x14ac:dyDescent="0.15">
      <c r="A27" s="19"/>
      <c r="B27" s="43" t="s">
        <v>42</v>
      </c>
      <c r="C27" s="44" t="s">
        <v>43</v>
      </c>
      <c r="D27" s="259">
        <v>31</v>
      </c>
      <c r="E27" s="259">
        <v>481</v>
      </c>
      <c r="F27" s="259">
        <v>178180</v>
      </c>
      <c r="G27" s="259">
        <v>449992</v>
      </c>
      <c r="H27" s="259">
        <v>882130</v>
      </c>
      <c r="I27" s="259">
        <v>680874</v>
      </c>
      <c r="J27" s="259">
        <v>171054</v>
      </c>
      <c r="K27" s="259">
        <v>0</v>
      </c>
      <c r="L27" s="259">
        <v>26502</v>
      </c>
      <c r="M27" s="259">
        <v>3700</v>
      </c>
      <c r="N27" s="259">
        <v>400578</v>
      </c>
      <c r="O27" s="259">
        <v>362317</v>
      </c>
      <c r="P27" s="259">
        <v>173749</v>
      </c>
    </row>
    <row r="28" spans="1:16" s="32" customFormat="1" ht="18" customHeight="1" x14ac:dyDescent="0.15">
      <c r="A28" s="19"/>
      <c r="B28" s="43" t="s">
        <v>44</v>
      </c>
      <c r="C28" s="65" t="s">
        <v>45</v>
      </c>
      <c r="D28" s="259">
        <v>30</v>
      </c>
      <c r="E28" s="259">
        <v>588</v>
      </c>
      <c r="F28" s="259">
        <v>203262</v>
      </c>
      <c r="G28" s="259">
        <v>594564</v>
      </c>
      <c r="H28" s="259">
        <v>1405302</v>
      </c>
      <c r="I28" s="259">
        <v>1261269</v>
      </c>
      <c r="J28" s="259">
        <v>125952</v>
      </c>
      <c r="K28" s="259">
        <v>0</v>
      </c>
      <c r="L28" s="259">
        <v>15103</v>
      </c>
      <c r="M28" s="259">
        <v>2978</v>
      </c>
      <c r="N28" s="259">
        <v>749389</v>
      </c>
      <c r="O28" s="259">
        <v>943823</v>
      </c>
      <c r="P28" s="259">
        <v>525032</v>
      </c>
    </row>
    <row r="29" spans="1:16" s="32" customFormat="1" ht="18" customHeight="1" x14ac:dyDescent="0.15">
      <c r="A29" s="19"/>
      <c r="B29" s="43" t="s">
        <v>46</v>
      </c>
      <c r="C29" s="44" t="s">
        <v>47</v>
      </c>
      <c r="D29" s="259">
        <v>75</v>
      </c>
      <c r="E29" s="259">
        <v>1556</v>
      </c>
      <c r="F29" s="259">
        <v>527164</v>
      </c>
      <c r="G29" s="259">
        <v>1676647</v>
      </c>
      <c r="H29" s="259">
        <v>3163940</v>
      </c>
      <c r="I29" s="259">
        <v>2773463</v>
      </c>
      <c r="J29" s="259">
        <v>293072</v>
      </c>
      <c r="K29" s="259">
        <v>0</v>
      </c>
      <c r="L29" s="259">
        <v>87584</v>
      </c>
      <c r="M29" s="259">
        <v>9821</v>
      </c>
      <c r="N29" s="259">
        <v>1376194</v>
      </c>
      <c r="O29" s="259">
        <v>2027350</v>
      </c>
      <c r="P29" s="259">
        <v>809003</v>
      </c>
    </row>
    <row r="30" spans="1:16" s="32" customFormat="1" ht="18" customHeight="1" x14ac:dyDescent="0.15">
      <c r="A30" s="19"/>
      <c r="B30" s="43" t="s">
        <v>48</v>
      </c>
      <c r="C30" s="44" t="s">
        <v>49</v>
      </c>
      <c r="D30" s="259">
        <v>20</v>
      </c>
      <c r="E30" s="259">
        <v>386</v>
      </c>
      <c r="F30" s="259">
        <v>144415</v>
      </c>
      <c r="G30" s="259">
        <v>332922</v>
      </c>
      <c r="H30" s="259">
        <v>634064</v>
      </c>
      <c r="I30" s="259">
        <v>548554</v>
      </c>
      <c r="J30" s="259">
        <v>61212</v>
      </c>
      <c r="K30" s="259">
        <v>100</v>
      </c>
      <c r="L30" s="259">
        <v>6790</v>
      </c>
      <c r="M30" s="259">
        <v>17408</v>
      </c>
      <c r="N30" s="259">
        <v>277939</v>
      </c>
      <c r="O30" s="259">
        <v>291305</v>
      </c>
      <c r="P30" s="259">
        <v>106621</v>
      </c>
    </row>
    <row r="31" spans="1:16" s="32" customFormat="1" ht="18" customHeight="1" x14ac:dyDescent="0.15">
      <c r="A31" s="19"/>
      <c r="B31" s="43" t="s">
        <v>50</v>
      </c>
      <c r="C31" s="65" t="s">
        <v>51</v>
      </c>
      <c r="D31" s="259">
        <v>26</v>
      </c>
      <c r="E31" s="259">
        <v>439</v>
      </c>
      <c r="F31" s="259">
        <v>199677</v>
      </c>
      <c r="G31" s="259">
        <v>1059052</v>
      </c>
      <c r="H31" s="259">
        <v>1556901</v>
      </c>
      <c r="I31" s="259">
        <v>1306907</v>
      </c>
      <c r="J31" s="259">
        <v>63957</v>
      </c>
      <c r="K31" s="259">
        <v>0</v>
      </c>
      <c r="L31" s="259">
        <v>144339</v>
      </c>
      <c r="M31" s="259">
        <v>41698</v>
      </c>
      <c r="N31" s="259">
        <v>462018</v>
      </c>
      <c r="O31" s="259">
        <v>648174</v>
      </c>
      <c r="P31" s="259">
        <v>214606</v>
      </c>
    </row>
    <row r="32" spans="1:16" s="32" customFormat="1" ht="18" customHeight="1" x14ac:dyDescent="0.15">
      <c r="A32" s="19"/>
      <c r="B32" s="43" t="s">
        <v>52</v>
      </c>
      <c r="C32" s="44" t="s">
        <v>53</v>
      </c>
      <c r="D32" s="259">
        <v>119</v>
      </c>
      <c r="E32" s="259">
        <v>2629</v>
      </c>
      <c r="F32" s="259">
        <v>1006092</v>
      </c>
      <c r="G32" s="259">
        <v>2254491</v>
      </c>
      <c r="H32" s="259">
        <v>5323646</v>
      </c>
      <c r="I32" s="259">
        <v>4427428</v>
      </c>
      <c r="J32" s="259">
        <v>703954</v>
      </c>
      <c r="K32" s="259">
        <v>54</v>
      </c>
      <c r="L32" s="259">
        <v>180624</v>
      </c>
      <c r="M32" s="259">
        <v>11586</v>
      </c>
      <c r="N32" s="259">
        <v>2844437</v>
      </c>
      <c r="O32" s="259">
        <v>3376137</v>
      </c>
      <c r="P32" s="259">
        <v>1881673</v>
      </c>
    </row>
    <row r="33" spans="1:16" s="32" customFormat="1" ht="15" customHeight="1" x14ac:dyDescent="0.15">
      <c r="A33" s="19"/>
      <c r="B33" s="43"/>
      <c r="C33" s="44"/>
      <c r="D33" s="257"/>
      <c r="E33" s="257"/>
      <c r="F33" s="238"/>
      <c r="G33" s="239"/>
      <c r="H33" s="238"/>
      <c r="I33" s="238"/>
      <c r="J33" s="238"/>
      <c r="K33" s="238"/>
      <c r="L33" s="238"/>
      <c r="M33" s="238"/>
      <c r="N33" s="238"/>
      <c r="O33" s="238"/>
      <c r="P33" s="239"/>
    </row>
    <row r="34" spans="1:16" s="30" customFormat="1" ht="30" customHeight="1" x14ac:dyDescent="0.15">
      <c r="B34" s="41" t="s">
        <v>397</v>
      </c>
      <c r="C34" s="103" t="s">
        <v>270</v>
      </c>
      <c r="D34" s="236">
        <v>33</v>
      </c>
      <c r="E34" s="236">
        <v>435</v>
      </c>
      <c r="F34" s="236">
        <v>167538</v>
      </c>
      <c r="G34" s="236">
        <v>536658</v>
      </c>
      <c r="H34" s="236">
        <v>848877</v>
      </c>
      <c r="I34" s="236">
        <v>711027</v>
      </c>
      <c r="J34" s="236">
        <v>73982</v>
      </c>
      <c r="K34" s="236">
        <v>0</v>
      </c>
      <c r="L34" s="236">
        <v>49174</v>
      </c>
      <c r="M34" s="236">
        <v>14694</v>
      </c>
      <c r="N34" s="236">
        <v>288904</v>
      </c>
      <c r="O34" s="236" t="s">
        <v>574</v>
      </c>
      <c r="P34" s="236" t="s">
        <v>574</v>
      </c>
    </row>
    <row r="35" spans="1:16" s="32" customFormat="1" ht="18" customHeight="1" x14ac:dyDescent="0.15">
      <c r="A35" s="19"/>
      <c r="B35" s="43" t="s">
        <v>54</v>
      </c>
      <c r="C35" s="106" t="s">
        <v>271</v>
      </c>
      <c r="D35" s="237">
        <v>4</v>
      </c>
      <c r="E35" s="237">
        <v>56</v>
      </c>
      <c r="F35" s="237">
        <v>19835</v>
      </c>
      <c r="G35" s="237">
        <v>22516</v>
      </c>
      <c r="H35" s="237">
        <v>62450</v>
      </c>
      <c r="I35" s="237">
        <v>38865</v>
      </c>
      <c r="J35" s="237">
        <v>23585</v>
      </c>
      <c r="K35" s="237">
        <v>0</v>
      </c>
      <c r="L35" s="237">
        <v>0</v>
      </c>
      <c r="M35" s="237">
        <v>0</v>
      </c>
      <c r="N35" s="237">
        <v>36805</v>
      </c>
      <c r="O35" s="237">
        <v>0</v>
      </c>
      <c r="P35" s="237">
        <v>0</v>
      </c>
    </row>
    <row r="36" spans="1:16" s="32" customFormat="1" ht="18" customHeight="1" x14ac:dyDescent="0.15">
      <c r="A36" s="19"/>
      <c r="B36" s="43" t="s">
        <v>55</v>
      </c>
      <c r="C36" s="106" t="s">
        <v>272</v>
      </c>
      <c r="D36" s="237">
        <v>24</v>
      </c>
      <c r="E36" s="237">
        <v>287</v>
      </c>
      <c r="F36" s="237">
        <v>105305</v>
      </c>
      <c r="G36" s="237">
        <v>274625</v>
      </c>
      <c r="H36" s="237">
        <v>491892</v>
      </c>
      <c r="I36" s="237">
        <v>404658</v>
      </c>
      <c r="J36" s="237">
        <v>23366</v>
      </c>
      <c r="K36" s="237">
        <v>0</v>
      </c>
      <c r="L36" s="237">
        <v>49174</v>
      </c>
      <c r="M36" s="237">
        <v>14694</v>
      </c>
      <c r="N36" s="237">
        <v>201169</v>
      </c>
      <c r="O36" s="237" t="s">
        <v>574</v>
      </c>
      <c r="P36" s="237" t="s">
        <v>574</v>
      </c>
    </row>
    <row r="37" spans="1:16" s="32" customFormat="1" ht="18" customHeight="1" x14ac:dyDescent="0.15">
      <c r="A37" s="19"/>
      <c r="B37" s="43" t="s">
        <v>56</v>
      </c>
      <c r="C37" s="106" t="s">
        <v>273</v>
      </c>
      <c r="D37" s="237">
        <v>5</v>
      </c>
      <c r="E37" s="237">
        <v>92</v>
      </c>
      <c r="F37" s="237">
        <v>42398</v>
      </c>
      <c r="G37" s="237">
        <v>239517</v>
      </c>
      <c r="H37" s="237">
        <v>294535</v>
      </c>
      <c r="I37" s="237">
        <v>267504</v>
      </c>
      <c r="J37" s="237">
        <v>27031</v>
      </c>
      <c r="K37" s="237">
        <v>0</v>
      </c>
      <c r="L37" s="237">
        <v>0</v>
      </c>
      <c r="M37" s="237">
        <v>0</v>
      </c>
      <c r="N37" s="237">
        <v>50930</v>
      </c>
      <c r="O37" s="237" t="s">
        <v>574</v>
      </c>
      <c r="P37" s="237" t="s">
        <v>574</v>
      </c>
    </row>
    <row r="38" spans="1:16" s="32" customFormat="1" ht="15" customHeight="1" x14ac:dyDescent="0.15">
      <c r="A38" s="19"/>
      <c r="B38" s="43"/>
      <c r="C38" s="106"/>
      <c r="D38" s="257"/>
      <c r="E38" s="257"/>
      <c r="F38" s="238"/>
      <c r="G38" s="239"/>
      <c r="H38" s="238"/>
      <c r="I38" s="238"/>
      <c r="J38" s="238"/>
      <c r="K38" s="238"/>
      <c r="L38" s="238"/>
      <c r="M38" s="238"/>
      <c r="N38" s="238"/>
      <c r="O38" s="238"/>
      <c r="P38" s="239"/>
    </row>
    <row r="39" spans="1:16" s="30" customFormat="1" ht="30" customHeight="1" x14ac:dyDescent="0.15">
      <c r="B39" s="41" t="s">
        <v>398</v>
      </c>
      <c r="C39" s="103" t="s">
        <v>274</v>
      </c>
      <c r="D39" s="236">
        <v>19</v>
      </c>
      <c r="E39" s="236">
        <v>294</v>
      </c>
      <c r="F39" s="236">
        <v>90539</v>
      </c>
      <c r="G39" s="236">
        <v>248359</v>
      </c>
      <c r="H39" s="236">
        <v>463447</v>
      </c>
      <c r="I39" s="236">
        <v>420260</v>
      </c>
      <c r="J39" s="236">
        <v>23687</v>
      </c>
      <c r="K39" s="236">
        <v>0</v>
      </c>
      <c r="L39" s="236">
        <v>19500</v>
      </c>
      <c r="M39" s="236">
        <v>0</v>
      </c>
      <c r="N39" s="236">
        <v>198633</v>
      </c>
      <c r="O39" s="236" t="s">
        <v>574</v>
      </c>
      <c r="P39" s="236" t="s">
        <v>574</v>
      </c>
    </row>
    <row r="40" spans="1:16" s="32" customFormat="1" ht="18" customHeight="1" x14ac:dyDescent="0.15">
      <c r="A40" s="19"/>
      <c r="B40" s="43" t="s">
        <v>57</v>
      </c>
      <c r="C40" s="44" t="s">
        <v>58</v>
      </c>
      <c r="D40" s="237">
        <v>5</v>
      </c>
      <c r="E40" s="237">
        <v>68</v>
      </c>
      <c r="F40" s="237">
        <v>17330</v>
      </c>
      <c r="G40" s="237">
        <v>56441</v>
      </c>
      <c r="H40" s="237">
        <v>81156</v>
      </c>
      <c r="I40" s="237">
        <v>79990</v>
      </c>
      <c r="J40" s="237">
        <v>1166</v>
      </c>
      <c r="K40" s="237">
        <v>0</v>
      </c>
      <c r="L40" s="237">
        <v>0</v>
      </c>
      <c r="M40" s="237">
        <v>0</v>
      </c>
      <c r="N40" s="237">
        <v>22778</v>
      </c>
      <c r="O40" s="237">
        <v>0</v>
      </c>
      <c r="P40" s="237">
        <v>0</v>
      </c>
    </row>
    <row r="41" spans="1:16" s="32" customFormat="1" ht="18" customHeight="1" x14ac:dyDescent="0.15">
      <c r="A41" s="19"/>
      <c r="B41" s="43" t="s">
        <v>59</v>
      </c>
      <c r="C41" s="44" t="s">
        <v>60</v>
      </c>
      <c r="D41" s="237">
        <v>14</v>
      </c>
      <c r="E41" s="237">
        <v>226</v>
      </c>
      <c r="F41" s="237">
        <v>73209</v>
      </c>
      <c r="G41" s="237">
        <v>191918</v>
      </c>
      <c r="H41" s="237">
        <v>382291</v>
      </c>
      <c r="I41" s="237">
        <v>340270</v>
      </c>
      <c r="J41" s="237">
        <v>22521</v>
      </c>
      <c r="K41" s="237">
        <v>0</v>
      </c>
      <c r="L41" s="237">
        <v>19500</v>
      </c>
      <c r="M41" s="237">
        <v>0</v>
      </c>
      <c r="N41" s="237">
        <v>175855</v>
      </c>
      <c r="O41" s="237" t="s">
        <v>574</v>
      </c>
      <c r="P41" s="237" t="s">
        <v>574</v>
      </c>
    </row>
    <row r="42" spans="1:16" s="32" customFormat="1" ht="15" customHeight="1" x14ac:dyDescent="0.15">
      <c r="A42" s="19"/>
      <c r="B42" s="43"/>
      <c r="C42" s="44"/>
      <c r="D42" s="258"/>
      <c r="E42" s="258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</row>
    <row r="43" spans="1:16" s="30" customFormat="1" ht="30" customHeight="1" x14ac:dyDescent="0.15">
      <c r="B43" s="41" t="s">
        <v>399</v>
      </c>
      <c r="C43" s="103" t="s">
        <v>275</v>
      </c>
      <c r="D43" s="236">
        <v>22</v>
      </c>
      <c r="E43" s="236">
        <v>473</v>
      </c>
      <c r="F43" s="236">
        <v>178636</v>
      </c>
      <c r="G43" s="236">
        <v>685155</v>
      </c>
      <c r="H43" s="236">
        <v>1165914</v>
      </c>
      <c r="I43" s="236">
        <v>995916</v>
      </c>
      <c r="J43" s="236">
        <v>71762</v>
      </c>
      <c r="K43" s="236">
        <v>0</v>
      </c>
      <c r="L43" s="236">
        <v>97285</v>
      </c>
      <c r="M43" s="236">
        <v>951</v>
      </c>
      <c r="N43" s="236">
        <v>447354</v>
      </c>
      <c r="O43" s="236">
        <v>270254</v>
      </c>
      <c r="P43" s="236">
        <v>141671</v>
      </c>
    </row>
    <row r="44" spans="1:16" s="32" customFormat="1" ht="18" customHeight="1" x14ac:dyDescent="0.15">
      <c r="A44" s="19"/>
      <c r="B44" s="43" t="s">
        <v>61</v>
      </c>
      <c r="C44" s="106" t="s">
        <v>276</v>
      </c>
      <c r="D44" s="237">
        <v>7</v>
      </c>
      <c r="E44" s="237">
        <v>127</v>
      </c>
      <c r="F44" s="237">
        <v>40839</v>
      </c>
      <c r="G44" s="237">
        <v>76885</v>
      </c>
      <c r="H44" s="237">
        <v>207034</v>
      </c>
      <c r="I44" s="237">
        <v>180919</v>
      </c>
      <c r="J44" s="237">
        <v>15558</v>
      </c>
      <c r="K44" s="237">
        <v>0</v>
      </c>
      <c r="L44" s="237">
        <v>9606</v>
      </c>
      <c r="M44" s="237">
        <v>951</v>
      </c>
      <c r="N44" s="237">
        <v>120083</v>
      </c>
      <c r="O44" s="237" t="s">
        <v>574</v>
      </c>
      <c r="P44" s="237" t="s">
        <v>574</v>
      </c>
    </row>
    <row r="45" spans="1:16" s="32" customFormat="1" ht="18" customHeight="1" x14ac:dyDescent="0.15">
      <c r="A45" s="19"/>
      <c r="B45" s="43" t="s">
        <v>62</v>
      </c>
      <c r="C45" s="106" t="s">
        <v>277</v>
      </c>
      <c r="D45" s="237">
        <v>6</v>
      </c>
      <c r="E45" s="237">
        <v>89</v>
      </c>
      <c r="F45" s="237">
        <v>51462</v>
      </c>
      <c r="G45" s="237">
        <v>429418</v>
      </c>
      <c r="H45" s="237">
        <v>599814</v>
      </c>
      <c r="I45" s="237">
        <v>520952</v>
      </c>
      <c r="J45" s="237">
        <v>40567</v>
      </c>
      <c r="K45" s="237">
        <v>0</v>
      </c>
      <c r="L45" s="237">
        <v>38295</v>
      </c>
      <c r="M45" s="237">
        <v>0</v>
      </c>
      <c r="N45" s="237">
        <v>157046</v>
      </c>
      <c r="O45" s="237">
        <v>0</v>
      </c>
      <c r="P45" s="237">
        <v>0</v>
      </c>
    </row>
    <row r="46" spans="1:16" s="32" customFormat="1" ht="18" customHeight="1" x14ac:dyDescent="0.15">
      <c r="A46" s="19"/>
      <c r="B46" s="43" t="s">
        <v>63</v>
      </c>
      <c r="C46" s="106" t="s">
        <v>278</v>
      </c>
      <c r="D46" s="237">
        <v>2</v>
      </c>
      <c r="E46" s="237">
        <v>11</v>
      </c>
      <c r="F46" s="237" t="s">
        <v>574</v>
      </c>
      <c r="G46" s="237" t="s">
        <v>574</v>
      </c>
      <c r="H46" s="237" t="s">
        <v>574</v>
      </c>
      <c r="I46" s="237" t="s">
        <v>574</v>
      </c>
      <c r="J46" s="237" t="s">
        <v>574</v>
      </c>
      <c r="K46" s="237">
        <v>0</v>
      </c>
      <c r="L46" s="237">
        <v>0</v>
      </c>
      <c r="M46" s="237">
        <v>0</v>
      </c>
      <c r="N46" s="237" t="s">
        <v>574</v>
      </c>
      <c r="O46" s="237">
        <v>0</v>
      </c>
      <c r="P46" s="237">
        <v>0</v>
      </c>
    </row>
    <row r="47" spans="1:16" s="32" customFormat="1" ht="18" customHeight="1" x14ac:dyDescent="0.15">
      <c r="A47" s="19"/>
      <c r="B47" s="43" t="s">
        <v>64</v>
      </c>
      <c r="C47" s="106" t="s">
        <v>279</v>
      </c>
      <c r="D47" s="237">
        <v>1</v>
      </c>
      <c r="E47" s="237">
        <v>61</v>
      </c>
      <c r="F47" s="237" t="s">
        <v>574</v>
      </c>
      <c r="G47" s="237" t="s">
        <v>574</v>
      </c>
      <c r="H47" s="237" t="s">
        <v>574</v>
      </c>
      <c r="I47" s="237" t="s">
        <v>574</v>
      </c>
      <c r="J47" s="237" t="s">
        <v>574</v>
      </c>
      <c r="K47" s="237">
        <v>0</v>
      </c>
      <c r="L47" s="237">
        <v>0</v>
      </c>
      <c r="M47" s="237">
        <v>0</v>
      </c>
      <c r="N47" s="237" t="s">
        <v>574</v>
      </c>
      <c r="O47" s="237" t="s">
        <v>574</v>
      </c>
      <c r="P47" s="237" t="s">
        <v>574</v>
      </c>
    </row>
    <row r="48" spans="1:16" s="32" customFormat="1" ht="18" customHeight="1" x14ac:dyDescent="0.15">
      <c r="A48" s="19"/>
      <c r="B48" s="43" t="s">
        <v>65</v>
      </c>
      <c r="C48" s="106" t="s">
        <v>280</v>
      </c>
      <c r="D48" s="237">
        <v>2</v>
      </c>
      <c r="E48" s="237">
        <v>70</v>
      </c>
      <c r="F48" s="237" t="s">
        <v>574</v>
      </c>
      <c r="G48" s="237" t="s">
        <v>574</v>
      </c>
      <c r="H48" s="237" t="s">
        <v>574</v>
      </c>
      <c r="I48" s="237" t="s">
        <v>574</v>
      </c>
      <c r="J48" s="237" t="s">
        <v>574</v>
      </c>
      <c r="K48" s="237">
        <v>0</v>
      </c>
      <c r="L48" s="237" t="s">
        <v>574</v>
      </c>
      <c r="M48" s="237">
        <v>0</v>
      </c>
      <c r="N48" s="237" t="s">
        <v>574</v>
      </c>
      <c r="O48" s="237" t="s">
        <v>574</v>
      </c>
      <c r="P48" s="237" t="s">
        <v>574</v>
      </c>
    </row>
    <row r="49" spans="1:16" s="32" customFormat="1" ht="18" customHeight="1" x14ac:dyDescent="0.15">
      <c r="A49" s="19"/>
      <c r="B49" s="43" t="s">
        <v>66</v>
      </c>
      <c r="C49" s="106" t="s">
        <v>281</v>
      </c>
      <c r="D49" s="237">
        <v>2</v>
      </c>
      <c r="E49" s="237">
        <v>94</v>
      </c>
      <c r="F49" s="237" t="s">
        <v>574</v>
      </c>
      <c r="G49" s="237" t="s">
        <v>574</v>
      </c>
      <c r="H49" s="237" t="s">
        <v>574</v>
      </c>
      <c r="I49" s="237" t="s">
        <v>574</v>
      </c>
      <c r="J49" s="237" t="s">
        <v>574</v>
      </c>
      <c r="K49" s="237">
        <v>0</v>
      </c>
      <c r="L49" s="237">
        <v>0</v>
      </c>
      <c r="M49" s="237">
        <v>0</v>
      </c>
      <c r="N49" s="237" t="s">
        <v>574</v>
      </c>
      <c r="O49" s="237" t="s">
        <v>574</v>
      </c>
      <c r="P49" s="237" t="s">
        <v>574</v>
      </c>
    </row>
    <row r="50" spans="1:16" s="32" customFormat="1" ht="18" customHeight="1" thickBot="1" x14ac:dyDescent="0.2">
      <c r="A50" s="19"/>
      <c r="B50" s="43" t="s">
        <v>67</v>
      </c>
      <c r="C50" s="106" t="s">
        <v>282</v>
      </c>
      <c r="D50" s="260">
        <v>2</v>
      </c>
      <c r="E50" s="261">
        <v>21</v>
      </c>
      <c r="F50" s="261" t="s">
        <v>574</v>
      </c>
      <c r="G50" s="261" t="s">
        <v>574</v>
      </c>
      <c r="H50" s="261" t="s">
        <v>574</v>
      </c>
      <c r="I50" s="261" t="s">
        <v>574</v>
      </c>
      <c r="J50" s="261">
        <v>0</v>
      </c>
      <c r="K50" s="261">
        <v>0</v>
      </c>
      <c r="L50" s="261" t="s">
        <v>574</v>
      </c>
      <c r="M50" s="261">
        <v>0</v>
      </c>
      <c r="N50" s="261" t="s">
        <v>574</v>
      </c>
      <c r="O50" s="261">
        <v>0</v>
      </c>
      <c r="P50" s="261">
        <v>0</v>
      </c>
    </row>
    <row r="51" spans="1:16" ht="15" customHeight="1" x14ac:dyDescent="0.15">
      <c r="A51" s="366"/>
      <c r="B51" s="366"/>
      <c r="C51" s="366"/>
      <c r="D51" s="427"/>
      <c r="E51" s="427"/>
      <c r="F51" s="427"/>
      <c r="G51" s="48"/>
      <c r="H51" s="25"/>
      <c r="I51" s="31"/>
      <c r="J51" s="31"/>
      <c r="K51" s="31"/>
      <c r="L51" s="31"/>
      <c r="M51" s="31"/>
      <c r="N51" s="31"/>
      <c r="O51" s="31"/>
      <c r="P51" s="31"/>
    </row>
    <row r="52" spans="1:16" x14ac:dyDescent="0.15">
      <c r="A52" s="32"/>
      <c r="B52" s="34"/>
      <c r="C52" s="32"/>
      <c r="D52" s="25"/>
      <c r="E52" s="25"/>
      <c r="F52" s="25"/>
      <c r="G52" s="48"/>
      <c r="H52" s="25"/>
    </row>
  </sheetData>
  <mergeCells count="19">
    <mergeCell ref="A51:F51"/>
    <mergeCell ref="P4:P6"/>
    <mergeCell ref="H5:H10"/>
    <mergeCell ref="I5:I10"/>
    <mergeCell ref="J5:J10"/>
    <mergeCell ref="K5:M5"/>
    <mergeCell ref="K6:K10"/>
    <mergeCell ref="L6:L10"/>
    <mergeCell ref="M6:M10"/>
    <mergeCell ref="A1:H1"/>
    <mergeCell ref="I1:P1"/>
    <mergeCell ref="A4:C10"/>
    <mergeCell ref="D4:D10"/>
    <mergeCell ref="E4:E10"/>
    <mergeCell ref="F4:F10"/>
    <mergeCell ref="G4:G10"/>
    <mergeCell ref="H4:M4"/>
    <mergeCell ref="N4:N10"/>
    <mergeCell ref="O4:O6"/>
  </mergeCells>
  <phoneticPr fontId="2"/>
  <printOptions horizontalCentered="1"/>
  <pageMargins left="0.47244094488188981" right="0.47244094488188981" top="0.62992125984251968" bottom="0.47244094488188981" header="0.39370078740157483" footer="0.11811023622047245"/>
  <pageSetup paperSize="9" scale="85" firstPageNumber="142" fitToWidth="2" orientation="portrait" r:id="rId1"/>
  <headerFooter scaleWithDoc="0" alignWithMargins="0">
    <oddFooter>&amp;C&amp;"ＭＳ Ｐ明朝,標準"- &amp;P -</oddFooter>
  </headerFooter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4</vt:i4>
      </vt:variant>
    </vt:vector>
  </HeadingPairs>
  <TitlesOfParts>
    <vt:vector size="16" baseType="lpstr">
      <vt:lpstr>表紙</vt:lpstr>
      <vt:lpstr>グラフ１</vt:lpstr>
      <vt:lpstr>グラフ２</vt:lpstr>
      <vt:lpstr>１.結果推移</vt:lpstr>
      <vt:lpstr>２.従業者規模別(1)</vt:lpstr>
      <vt:lpstr>２.従業者規模別(2)</vt:lpstr>
      <vt:lpstr>２.従業者規模別(3)</vt:lpstr>
      <vt:lpstr>３.産業（小分類）</vt:lpstr>
      <vt:lpstr>３.産業（小分類）-2</vt:lpstr>
      <vt:lpstr>３.産業（小分類）-3</vt:lpstr>
      <vt:lpstr>３.産業（小分類）-4</vt:lpstr>
      <vt:lpstr>４.市町村別</vt:lpstr>
      <vt:lpstr>'２.従業者規模別(1)'!Print_Area</vt:lpstr>
      <vt:lpstr>'２.従業者規模別(3)'!Print_Area</vt:lpstr>
      <vt:lpstr>グラフ１!Print_Area</vt:lpstr>
      <vt:lpstr>グラフ２!Print_Area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東大阪市</cp:lastModifiedBy>
  <cp:lastPrinted>2023-06-08T04:43:51Z</cp:lastPrinted>
  <dcterms:created xsi:type="dcterms:W3CDTF">2001-11-12T05:07:49Z</dcterms:created>
  <dcterms:modified xsi:type="dcterms:W3CDTF">2023-06-27T03:56:11Z</dcterms:modified>
</cp:coreProperties>
</file>