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-15" yWindow="-15" windowWidth="15330" windowHeight="4500"/>
  </bookViews>
  <sheets>
    <sheet name="表紙" sheetId="81" r:id="rId1"/>
    <sheet name="グラフ1" sheetId="82" r:id="rId2"/>
    <sheet name="グラフ２" sheetId="83" r:id="rId3"/>
    <sheet name="１.結果推移(1)～(3)" sheetId="84" r:id="rId4"/>
    <sheet name="１.結果推移(4)" sheetId="85" r:id="rId5"/>
    <sheet name="１.結果推移(5)" sheetId="86" r:id="rId6"/>
    <sheet name="１.結果推移(6)～(8)" sheetId="87" r:id="rId7"/>
    <sheet name="１.結果推移(9)" sheetId="88" r:id="rId8"/>
    <sheet name="１.結果推移(10)" sheetId="89" r:id="rId9"/>
    <sheet name="2.国調(1)" sheetId="90" r:id="rId10"/>
    <sheet name="2.国調(2)(3)" sheetId="91" r:id="rId11"/>
    <sheet name="2.国調(4)" sheetId="92" r:id="rId12"/>
    <sheet name="2.国調(5)(6)(７)" sheetId="107" r:id="rId13"/>
    <sheet name="2.国調(8)(9)" sheetId="111" r:id="rId14"/>
    <sheet name="2.国調(10)(11)" sheetId="95" r:id="rId15"/>
    <sheet name="2.国調(12)(13)(14)" sheetId="96" r:id="rId16"/>
    <sheet name="2.国調(15)(16)(17)" sheetId="97" r:id="rId17"/>
    <sheet name="2.国調(18)" sheetId="98" r:id="rId18"/>
    <sheet name="2.国調(19)" sheetId="99" r:id="rId19"/>
    <sheet name="2.国調(20)" sheetId="100" r:id="rId20"/>
    <sheet name="2.国調(21)" sheetId="101" r:id="rId21"/>
    <sheet name="2.国調(22)" sheetId="102" r:id="rId22"/>
    <sheet name="2.国調(23)" sheetId="103" r:id="rId23"/>
    <sheet name="2.国調(24)" sheetId="109" r:id="rId24"/>
    <sheet name="2.国調(25)" sheetId="110" r:id="rId25"/>
    <sheet name="2.国調(2６)" sheetId="108" r:id="rId26"/>
  </sheets>
  <definedNames>
    <definedName name="_xlnm.Print_Area" localSheetId="3">'１.結果推移(1)～(3)'!$A$1:$AH$42</definedName>
    <definedName name="_xlnm.Print_Area" localSheetId="5">'１.結果推移(5)'!$A$1:$K$51</definedName>
    <definedName name="_xlnm.Print_Area" localSheetId="6">'１.結果推移(6)～(8)'!$A$1:$AW$63</definedName>
    <definedName name="_xlnm.Print_Area" localSheetId="18">'2.国調(19)'!$A$1:$W$66</definedName>
    <definedName name="_xlnm.Print_Area" localSheetId="10">'2.国調(2)(3)'!$A$1:$Q$65</definedName>
    <definedName name="_xlnm.Print_Area" localSheetId="19">'2.国調(20)'!$A$1:$AB$69</definedName>
    <definedName name="_xlnm.Print_Area" localSheetId="23">'2.国調(24)'!$A$1:$AJ$63</definedName>
    <definedName name="_xlnm.Print_Area" localSheetId="25">'2.国調(2６)'!$A$1:$J$60</definedName>
    <definedName name="_xlnm.Print_Area" localSheetId="12">'2.国調(5)(6)(７)'!$A$1:$Y$45</definedName>
    <definedName name="_xlnm.Print_Area" localSheetId="1">グラフ1!$A$1:$Y$59</definedName>
    <definedName name="_xlnm.Print_Area" localSheetId="2">グラフ２!$A$1:$J$59</definedName>
  </definedNames>
  <calcPr calcId="162913"/>
</workbook>
</file>

<file path=xl/calcChain.xml><?xml version="1.0" encoding="utf-8"?>
<calcChain xmlns="http://schemas.openxmlformats.org/spreadsheetml/2006/main">
  <c r="K36" i="89" l="1"/>
  <c r="K16" i="89"/>
  <c r="K17" i="89"/>
  <c r="K18" i="89"/>
  <c r="K20" i="89"/>
  <c r="K21" i="89"/>
  <c r="K22" i="89"/>
  <c r="K23" i="89"/>
  <c r="K24" i="89"/>
  <c r="K26" i="89"/>
  <c r="K27" i="89"/>
  <c r="K28" i="89"/>
  <c r="K29" i="89"/>
  <c r="K30" i="89"/>
  <c r="K32" i="89"/>
  <c r="K33" i="89"/>
  <c r="K34" i="89"/>
  <c r="K35" i="89"/>
  <c r="K38" i="89"/>
  <c r="K39" i="89"/>
  <c r="K40" i="89"/>
  <c r="K41" i="89"/>
  <c r="K42" i="89"/>
  <c r="K44" i="89"/>
  <c r="K45" i="89"/>
  <c r="K46" i="89"/>
  <c r="K48" i="89"/>
  <c r="K49" i="89"/>
  <c r="K50" i="89"/>
  <c r="K51" i="89"/>
  <c r="K52" i="89"/>
  <c r="K54" i="89"/>
  <c r="K55" i="89"/>
  <c r="K56" i="89"/>
  <c r="K57" i="89"/>
  <c r="K58" i="89"/>
  <c r="K6" i="89"/>
  <c r="K8" i="89"/>
  <c r="K9" i="89"/>
  <c r="K10" i="89"/>
  <c r="K11" i="89"/>
  <c r="K12" i="89"/>
  <c r="K14" i="89"/>
  <c r="K15" i="89"/>
  <c r="J6" i="89"/>
  <c r="G54" i="111" l="1"/>
  <c r="G53" i="111"/>
  <c r="G52" i="111"/>
  <c r="M43" i="91" l="1"/>
  <c r="N43" i="91"/>
  <c r="O43" i="91"/>
  <c r="P43" i="91"/>
  <c r="L43" i="91"/>
  <c r="J43" i="91"/>
  <c r="G43" i="91"/>
  <c r="H43" i="91"/>
  <c r="I43" i="91"/>
  <c r="E43" i="91"/>
  <c r="D43" i="91" s="1"/>
  <c r="F43" i="91"/>
  <c r="F51" i="90"/>
  <c r="F6" i="90"/>
  <c r="F5" i="90"/>
  <c r="F58" i="90"/>
  <c r="F57" i="90"/>
  <c r="I27" i="97" l="1"/>
  <c r="I32" i="97"/>
  <c r="I29" i="97"/>
  <c r="I30" i="97"/>
  <c r="I28" i="97"/>
  <c r="I25" i="97"/>
  <c r="I26" i="97"/>
  <c r="I24" i="97"/>
  <c r="I23" i="97"/>
  <c r="I53" i="97"/>
  <c r="I54" i="97"/>
  <c r="I55" i="97"/>
  <c r="I57" i="97"/>
  <c r="I45" i="97"/>
  <c r="I46" i="97"/>
  <c r="I48" i="97"/>
  <c r="I49" i="97"/>
  <c r="I50" i="97"/>
  <c r="I44" i="97"/>
  <c r="I42" i="97"/>
  <c r="J13" i="96"/>
  <c r="J14" i="96"/>
  <c r="J15" i="96"/>
  <c r="J12" i="96"/>
  <c r="J11" i="96"/>
  <c r="J9" i="96"/>
  <c r="J10" i="96"/>
  <c r="J8" i="96"/>
  <c r="J7" i="96"/>
  <c r="F54" i="90" l="1"/>
  <c r="F55" i="90"/>
  <c r="F53" i="90"/>
  <c r="F50" i="90"/>
  <c r="F49" i="90"/>
  <c r="F48" i="90"/>
  <c r="F47" i="90"/>
  <c r="F46" i="90"/>
  <c r="F45" i="90"/>
  <c r="F44" i="90"/>
  <c r="F43" i="90"/>
  <c r="F42" i="90"/>
  <c r="F41" i="90"/>
  <c r="F40" i="90"/>
  <c r="F39" i="90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7" i="90"/>
  <c r="F8" i="90"/>
  <c r="F9" i="90"/>
  <c r="F10" i="90"/>
  <c r="L12" i="83" l="1"/>
  <c r="AD25" i="84" l="1"/>
  <c r="O25" i="84"/>
  <c r="H8" i="87" l="1"/>
  <c r="H5" i="87"/>
  <c r="AD24" i="84"/>
  <c r="O24" i="84"/>
  <c r="AD11" i="84"/>
  <c r="AD10" i="84"/>
  <c r="AD9" i="84"/>
  <c r="J58" i="89" l="1"/>
  <c r="J57" i="89"/>
  <c r="J56" i="89"/>
  <c r="J55" i="89"/>
  <c r="J54" i="89"/>
  <c r="J52" i="89"/>
  <c r="J51" i="89"/>
  <c r="J50" i="89"/>
  <c r="J49" i="89"/>
  <c r="J48" i="89"/>
  <c r="J46" i="89"/>
  <c r="J45" i="89"/>
  <c r="J44" i="89"/>
  <c r="J42" i="89"/>
  <c r="J41" i="89"/>
  <c r="J40" i="89"/>
  <c r="J39" i="89"/>
  <c r="J38" i="89"/>
  <c r="J36" i="89"/>
  <c r="J35" i="89"/>
  <c r="J34" i="89"/>
  <c r="J33" i="89"/>
  <c r="J32" i="89"/>
  <c r="J30" i="89"/>
  <c r="J29" i="89"/>
  <c r="J28" i="89"/>
  <c r="J27" i="89"/>
  <c r="J26" i="89"/>
  <c r="J24" i="89"/>
  <c r="J23" i="89"/>
  <c r="J22" i="89"/>
  <c r="J21" i="89"/>
  <c r="J20" i="89"/>
  <c r="J18" i="89"/>
  <c r="J17" i="89"/>
  <c r="J16" i="89"/>
  <c r="J15" i="89"/>
  <c r="J14" i="89"/>
  <c r="J12" i="89"/>
  <c r="J11" i="89"/>
  <c r="J10" i="89"/>
  <c r="J9" i="89"/>
  <c r="J8" i="89"/>
  <c r="N12" i="83"/>
  <c r="F56" i="90" l="1"/>
</calcChain>
</file>

<file path=xl/sharedStrings.xml><?xml version="1.0" encoding="utf-8"?>
<sst xmlns="http://schemas.openxmlformats.org/spreadsheetml/2006/main" count="3932" uniqueCount="1290">
  <si>
    <t>１　世　帯</t>
    <rPh sb="2" eb="3">
      <t>ヨ</t>
    </rPh>
    <rPh sb="4" eb="5">
      <t>オビ</t>
    </rPh>
    <phoneticPr fontId="3"/>
  </si>
  <si>
    <t>世　帯　数</t>
    <rPh sb="0" eb="1">
      <t>ヨ</t>
    </rPh>
    <rPh sb="2" eb="3">
      <t>オビ</t>
    </rPh>
    <rPh sb="4" eb="5">
      <t>カズ</t>
    </rPh>
    <phoneticPr fontId="3"/>
  </si>
  <si>
    <t>核　　家　　族　　世　　帯</t>
    <rPh sb="0" eb="1">
      <t>カク</t>
    </rPh>
    <rPh sb="3" eb="4">
      <t>イエ</t>
    </rPh>
    <rPh sb="6" eb="7">
      <t>ヤカラ</t>
    </rPh>
    <rPh sb="9" eb="10">
      <t>ヨ</t>
    </rPh>
    <rPh sb="12" eb="13">
      <t>オビ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</si>
  <si>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</si>
  <si>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主世帯</t>
    <rPh sb="0" eb="1">
      <t>シュ</t>
    </rPh>
    <rPh sb="1" eb="3">
      <t>セタイ</t>
    </rPh>
    <phoneticPr fontId="3"/>
  </si>
  <si>
    <t>持ち家</t>
    <rPh sb="0" eb="1">
      <t>モ</t>
    </rPh>
    <rPh sb="2" eb="3">
      <t>イエ</t>
    </rPh>
    <phoneticPr fontId="3"/>
  </si>
  <si>
    <t>民営の借家</t>
    <rPh sb="0" eb="2">
      <t>ミンエイ</t>
    </rPh>
    <rPh sb="3" eb="5">
      <t>シャクヤ</t>
    </rPh>
    <phoneticPr fontId="3"/>
  </si>
  <si>
    <t>間借り</t>
    <rPh sb="0" eb="2">
      <t>マガ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</si>
  <si>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</si>
  <si>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～</t>
    <phoneticPr fontId="3"/>
  </si>
  <si>
    <t>世 帯 人 員</t>
    <rPh sb="0" eb="1">
      <t>ヨ</t>
    </rPh>
    <rPh sb="2" eb="3">
      <t>オビ</t>
    </rPh>
    <rPh sb="4" eb="5">
      <t>ヒト</t>
    </rPh>
    <rPh sb="6" eb="7">
      <t>イン</t>
    </rPh>
    <phoneticPr fontId="3"/>
  </si>
  <si>
    <t>６５歳以上</t>
    <rPh sb="2" eb="3">
      <t>サイ</t>
    </rPh>
    <rPh sb="3" eb="5">
      <t>イジョウ</t>
    </rPh>
    <phoneticPr fontId="3"/>
  </si>
  <si>
    <t>雇用者</t>
    <rPh sb="0" eb="3">
      <t>コヨウシャ</t>
    </rPh>
    <phoneticPr fontId="3"/>
  </si>
  <si>
    <t>ある業主</t>
    <rPh sb="2" eb="4">
      <t>ギョウシュ</t>
    </rPh>
    <phoneticPr fontId="3"/>
  </si>
  <si>
    <t>ない業主</t>
    <rPh sb="2" eb="4">
      <t>ギョウシュ</t>
    </rPh>
    <phoneticPr fontId="3"/>
  </si>
  <si>
    <t>家族</t>
    <rPh sb="0" eb="2">
      <t>カゾク</t>
    </rPh>
    <phoneticPr fontId="3"/>
  </si>
  <si>
    <t>従業者</t>
    <rPh sb="0" eb="3">
      <t>ジュウギョウシャ</t>
    </rPh>
    <phoneticPr fontId="3"/>
  </si>
  <si>
    <t>内職者</t>
    <rPh sb="0" eb="2">
      <t>ナイショク</t>
    </rPh>
    <rPh sb="2" eb="3">
      <t>モノ</t>
    </rPh>
    <phoneticPr fontId="3"/>
  </si>
  <si>
    <t>家　 庭</t>
    <rPh sb="0" eb="1">
      <t>イエ</t>
    </rPh>
    <rPh sb="3" eb="4">
      <t>ニワ</t>
    </rPh>
    <phoneticPr fontId="3"/>
  </si>
  <si>
    <t>役員</t>
    <rPh sb="0" eb="1">
      <t>エキ</t>
    </rPh>
    <rPh sb="1" eb="2">
      <t>イン</t>
    </rPh>
    <phoneticPr fontId="3"/>
  </si>
  <si>
    <t>豊中市</t>
    <rPh sb="0" eb="3">
      <t>トヨナカシ</t>
    </rPh>
    <phoneticPr fontId="3"/>
  </si>
  <si>
    <t>ほか仕事</t>
    <rPh sb="2" eb="4">
      <t>シゴト</t>
    </rPh>
    <phoneticPr fontId="3"/>
  </si>
  <si>
    <t>家事の</t>
    <rPh sb="0" eb="1">
      <t>イエ</t>
    </rPh>
    <rPh sb="1" eb="2">
      <t>コト</t>
    </rPh>
    <phoneticPr fontId="3"/>
  </si>
  <si>
    <t>わら仕事</t>
    <rPh sb="2" eb="3">
      <t>ツカ</t>
    </rPh>
    <rPh sb="3" eb="4">
      <t>コト</t>
    </rPh>
    <phoneticPr fontId="3"/>
  </si>
  <si>
    <t>主に仕事</t>
    <rPh sb="0" eb="1">
      <t>オモ</t>
    </rPh>
    <rPh sb="2" eb="3">
      <t>ツカ</t>
    </rPh>
    <rPh sb="3" eb="4">
      <t>コト</t>
    </rPh>
    <phoneticPr fontId="3"/>
  </si>
  <si>
    <t>休業者</t>
    <rPh sb="0" eb="1">
      <t>キュウ</t>
    </rPh>
    <rPh sb="1" eb="2">
      <t>ギョウ</t>
    </rPh>
    <rPh sb="2" eb="3">
      <t>シャ</t>
    </rPh>
    <phoneticPr fontId="3"/>
  </si>
  <si>
    <t>完　 全
失業者</t>
    <rPh sb="0" eb="1">
      <t>カン</t>
    </rPh>
    <rPh sb="3" eb="4">
      <t>ゼン</t>
    </rPh>
    <phoneticPr fontId="3"/>
  </si>
  <si>
    <t>総数</t>
    <rPh sb="0" eb="1">
      <t>フサ</t>
    </rPh>
    <rPh sb="1" eb="2">
      <t>スウ</t>
    </rPh>
    <phoneticPr fontId="3"/>
  </si>
  <si>
    <t>総数</t>
    <rPh sb="0" eb="1">
      <t>フサ</t>
    </rPh>
    <rPh sb="1" eb="2">
      <t>カズ</t>
    </rPh>
    <phoneticPr fontId="3"/>
  </si>
  <si>
    <t>雇人の
ある業主</t>
    <rPh sb="0" eb="1">
      <t>ヤトイ</t>
    </rPh>
    <rPh sb="1" eb="2">
      <t>ジン</t>
    </rPh>
    <phoneticPr fontId="3"/>
  </si>
  <si>
    <t>共同住宅</t>
    <rPh sb="0" eb="2">
      <t>キョウドウ</t>
    </rPh>
    <rPh sb="2" eb="4">
      <t>ジュウタク</t>
    </rPh>
    <phoneticPr fontId="3"/>
  </si>
  <si>
    <t>国 勢 調 査</t>
    <rPh sb="0" eb="1">
      <t>クニ</t>
    </rPh>
    <rPh sb="2" eb="3">
      <t>ゼイ</t>
    </rPh>
    <rPh sb="4" eb="5">
      <t>チョウ</t>
    </rPh>
    <rPh sb="6" eb="7">
      <t>ジャ</t>
    </rPh>
    <phoneticPr fontId="3"/>
  </si>
  <si>
    <t>人口</t>
    <rPh sb="0" eb="2">
      <t>ジンコウ</t>
    </rPh>
    <phoneticPr fontId="3"/>
  </si>
  <si>
    <t>1世帯当たりの人口</t>
    <rPh sb="1" eb="3">
      <t>セタイ</t>
    </rPh>
    <rPh sb="3" eb="4">
      <t>ア</t>
    </rPh>
    <rPh sb="7" eb="9">
      <t>ジンコウ</t>
    </rPh>
    <phoneticPr fontId="3"/>
  </si>
  <si>
    <t>大14</t>
    <rPh sb="0" eb="1">
      <t>ダイ</t>
    </rPh>
    <phoneticPr fontId="3"/>
  </si>
  <si>
    <t>人口、世帯数の推移</t>
    <rPh sb="0" eb="2">
      <t>ジンコウ</t>
    </rPh>
    <rPh sb="3" eb="6">
      <t>セタイスウ</t>
    </rPh>
    <rPh sb="7" eb="9">
      <t>スイイ</t>
    </rPh>
    <phoneticPr fontId="3"/>
  </si>
  <si>
    <t>平2</t>
    <rPh sb="0" eb="1">
      <t>ヒラ</t>
    </rPh>
    <phoneticPr fontId="3"/>
  </si>
  <si>
    <t>年齢構成指数の推移</t>
    <rPh sb="0" eb="2">
      <t>ネンレイ</t>
    </rPh>
    <rPh sb="2" eb="4">
      <t>コウセイ</t>
    </rPh>
    <rPh sb="4" eb="6">
      <t>シスウ</t>
    </rPh>
    <rPh sb="7" eb="9">
      <t>スイイ</t>
    </rPh>
    <phoneticPr fontId="3"/>
  </si>
  <si>
    <t>(単位：％）</t>
    <rPh sb="1" eb="3">
      <t>タンイ</t>
    </rPh>
    <phoneticPr fontId="3"/>
  </si>
  <si>
    <t>　　　　　世帯の家族類型別一般世帯数割合</t>
    <rPh sb="5" eb="7">
      <t>セタイ</t>
    </rPh>
    <rPh sb="8" eb="10">
      <t>カゾク</t>
    </rPh>
    <rPh sb="10" eb="12">
      <t>ルイケイ</t>
    </rPh>
    <rPh sb="12" eb="13">
      <t>ベツ</t>
    </rPh>
    <rPh sb="13" eb="15">
      <t>イッパン</t>
    </rPh>
    <rPh sb="15" eb="18">
      <t>セタイスウ</t>
    </rPh>
    <rPh sb="18" eb="20">
      <t>ワリアイ</t>
    </rPh>
    <phoneticPr fontId="3"/>
  </si>
  <si>
    <t>公営等の借家</t>
    <rPh sb="0" eb="2">
      <t>コウエイ</t>
    </rPh>
    <rPh sb="2" eb="3">
      <t>トウ</t>
    </rPh>
    <rPh sb="4" eb="6">
      <t>シャクヤ</t>
    </rPh>
    <phoneticPr fontId="3"/>
  </si>
  <si>
    <t>昭和 ５５ 年</t>
    <rPh sb="0" eb="2">
      <t>ショウワ</t>
    </rPh>
    <rPh sb="6" eb="7">
      <t>ネン</t>
    </rPh>
    <phoneticPr fontId="3"/>
  </si>
  <si>
    <t>昭和 ６０ 年</t>
    <rPh sb="0" eb="2">
      <t>ショウワ</t>
    </rPh>
    <rPh sb="6" eb="7">
      <t>ネン</t>
    </rPh>
    <phoneticPr fontId="3"/>
  </si>
  <si>
    <t>　　　住宅の所有関係別世帯数割合</t>
  </si>
  <si>
    <t>Ⅲ</t>
    <phoneticPr fontId="3"/>
  </si>
  <si>
    <t>国勢調査</t>
    <rPh sb="0" eb="2">
      <t>コクセイ</t>
    </rPh>
    <rPh sb="2" eb="4">
      <t>チョウサ</t>
    </rPh>
    <phoneticPr fontId="3"/>
  </si>
  <si>
    <t>雇 用 者</t>
    <rPh sb="0" eb="1">
      <t>ヤトイ</t>
    </rPh>
    <rPh sb="2" eb="3">
      <t>ヨウ</t>
    </rPh>
    <rPh sb="4" eb="5">
      <t>モノ</t>
    </rPh>
    <phoneticPr fontId="3"/>
  </si>
  <si>
    <t>役　 員</t>
    <rPh sb="0" eb="1">
      <t>ヤク</t>
    </rPh>
    <rPh sb="3" eb="4">
      <t>イン</t>
    </rPh>
    <phoneticPr fontId="3"/>
  </si>
  <si>
    <t>総　　　　　　　　　　　　　　　　　　数</t>
    <rPh sb="0" eb="1">
      <t>フサ</t>
    </rPh>
    <rPh sb="19" eb="20">
      <t>カズ</t>
    </rPh>
    <phoneticPr fontId="3"/>
  </si>
  <si>
    <t>通学のかた</t>
    <rPh sb="0" eb="2">
      <t>ツウガク</t>
    </rPh>
    <phoneticPr fontId="3"/>
  </si>
  <si>
    <t>　　　１８歳未満世帯員のいる一般世帯</t>
    <rPh sb="5" eb="6">
      <t>トシ</t>
    </rPh>
    <rPh sb="6" eb="7">
      <t>ミ</t>
    </rPh>
    <rPh sb="7" eb="8">
      <t>マン</t>
    </rPh>
    <rPh sb="8" eb="11">
      <t>セタイイン</t>
    </rPh>
    <rPh sb="14" eb="15">
      <t>１</t>
    </rPh>
    <rPh sb="15" eb="16">
      <t>バン</t>
    </rPh>
    <rPh sb="16" eb="17">
      <t>ヨ</t>
    </rPh>
    <rPh sb="17" eb="18">
      <t>オビ</t>
    </rPh>
    <phoneticPr fontId="3"/>
  </si>
  <si>
    <t>６５歳以上世帯人員</t>
    <rPh sb="2" eb="5">
      <t>サイイジョウ</t>
    </rPh>
    <rPh sb="5" eb="7">
      <t>セタイ</t>
    </rPh>
    <rPh sb="7" eb="9">
      <t>ジンイン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</si>
  <si>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</si>
  <si>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</si>
  <si>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</t>
    <phoneticPr fontId="3"/>
  </si>
  <si>
    <t>人　　　　　　　　　　口</t>
    <rPh sb="0" eb="1">
      <t>ヒト</t>
    </rPh>
    <rPh sb="11" eb="12">
      <t>クチ</t>
    </rPh>
    <phoneticPr fontId="3"/>
  </si>
  <si>
    <t>夫婦と
ひとり親から
成る世帯</t>
    <rPh sb="0" eb="1">
      <t>オット</t>
    </rPh>
    <rPh sb="1" eb="2">
      <t>フ</t>
    </rPh>
    <phoneticPr fontId="3"/>
  </si>
  <si>
    <t>小売業</t>
    <rPh sb="0" eb="3">
      <t>コウリギョウ</t>
    </rPh>
    <phoneticPr fontId="3"/>
  </si>
  <si>
    <t>複合サービス事業</t>
    <rPh sb="0" eb="2">
      <t>フクゴウ</t>
    </rPh>
    <rPh sb="6" eb="8">
      <t>ジギョウ</t>
    </rPh>
    <phoneticPr fontId="3"/>
  </si>
  <si>
    <t>１）</t>
    <phoneticPr fontId="3"/>
  </si>
  <si>
    <t>　</t>
    <phoneticPr fontId="13"/>
  </si>
  <si>
    <t>妻の年齢</t>
    <rPh sb="0" eb="1">
      <t>ツマ</t>
    </rPh>
    <phoneticPr fontId="3"/>
  </si>
  <si>
    <t>紀の川市</t>
    <rPh sb="0" eb="1">
      <t>キ</t>
    </rPh>
    <rPh sb="2" eb="3">
      <t>カワ</t>
    </rPh>
    <rPh sb="3" eb="4">
      <t>シ</t>
    </rPh>
    <phoneticPr fontId="13"/>
  </si>
  <si>
    <t>自市町村に常住</t>
    <rPh sb="0" eb="1">
      <t>ジ</t>
    </rPh>
    <rPh sb="1" eb="4">
      <t>シチョウソン</t>
    </rPh>
    <rPh sb="5" eb="7">
      <t>ジョウジュウ</t>
    </rPh>
    <phoneticPr fontId="3"/>
  </si>
  <si>
    <t>他市区町村に常住</t>
    <rPh sb="0" eb="1">
      <t>タ</t>
    </rPh>
    <rPh sb="1" eb="3">
      <t>シク</t>
    </rPh>
    <rPh sb="3" eb="5">
      <t>チョウソン</t>
    </rPh>
    <rPh sb="6" eb="8">
      <t>ジョウジュウ</t>
    </rPh>
    <phoneticPr fontId="3"/>
  </si>
  <si>
    <t>住宅に住む
一般世帯人員</t>
    <rPh sb="10" eb="12">
      <t>ジンイン</t>
    </rPh>
    <phoneticPr fontId="3"/>
  </si>
  <si>
    <t>夫婦と
両親から
成る世帯</t>
    <rPh sb="0" eb="1">
      <t>オット</t>
    </rPh>
    <rPh sb="1" eb="2">
      <t>フ</t>
    </rPh>
    <phoneticPr fontId="3"/>
  </si>
  <si>
    <t>女親と
子供から
成る世帯</t>
    <rPh sb="0" eb="1">
      <t>オンナ</t>
    </rPh>
    <rPh sb="1" eb="2">
      <t>オヤ</t>
    </rPh>
    <phoneticPr fontId="3"/>
  </si>
  <si>
    <t>男親と
子供から
成る世帯</t>
    <rPh sb="0" eb="1">
      <t>オトコ</t>
    </rPh>
    <rPh sb="1" eb="2">
      <t>オヤ</t>
    </rPh>
    <phoneticPr fontId="3"/>
  </si>
  <si>
    <t>夫婦と
子供から
成る世帯</t>
    <rPh sb="0" eb="1">
      <t>オット</t>
    </rPh>
    <rPh sb="1" eb="2">
      <t>フ</t>
    </rPh>
    <phoneticPr fontId="3"/>
  </si>
  <si>
    <t>夫婦
のみの
世帯</t>
    <rPh sb="0" eb="1">
      <t>オット</t>
    </rPh>
    <rPh sb="1" eb="2">
      <t>フ</t>
    </rPh>
    <phoneticPr fontId="3"/>
  </si>
  <si>
    <t>兄弟
姉妹
のみから
成る世帯</t>
    <rPh sb="0" eb="1">
      <t>アニ</t>
    </rPh>
    <rPh sb="1" eb="2">
      <t>オトウト</t>
    </rPh>
    <rPh sb="3" eb="4">
      <t>アネ</t>
    </rPh>
    <rPh sb="4" eb="5">
      <t>イモウト</t>
    </rPh>
    <phoneticPr fontId="3"/>
  </si>
  <si>
    <t>他に分類
されない
親族世帯</t>
    <rPh sb="0" eb="1">
      <t>ホカ</t>
    </rPh>
    <rPh sb="2" eb="3">
      <t>ブン</t>
    </rPh>
    <rPh sb="3" eb="4">
      <t>タグイ</t>
    </rPh>
    <phoneticPr fontId="3"/>
  </si>
  <si>
    <t>性　　　比</t>
    <rPh sb="0" eb="1">
      <t>セイ</t>
    </rPh>
    <rPh sb="4" eb="5">
      <t>ヒ</t>
    </rPh>
    <phoneticPr fontId="3"/>
  </si>
  <si>
    <t>人口密度</t>
    <rPh sb="0" eb="2">
      <t>ジンコウ</t>
    </rPh>
    <rPh sb="2" eb="4">
      <t>ミツド</t>
    </rPh>
    <phoneticPr fontId="3"/>
  </si>
  <si>
    <t>（女＝１００）</t>
    <rPh sb="1" eb="2">
      <t>オンナ</t>
    </rPh>
    <phoneticPr fontId="3"/>
  </si>
  <si>
    <t>（人/㎢）</t>
    <rPh sb="1" eb="2">
      <t>ヒト</t>
    </rPh>
    <phoneticPr fontId="3"/>
  </si>
  <si>
    <t>当たり人口</t>
    <rPh sb="0" eb="1">
      <t>ア</t>
    </rPh>
    <rPh sb="3" eb="5">
      <t>ジンコウ</t>
    </rPh>
    <phoneticPr fontId="3"/>
  </si>
  <si>
    <t>河内長野市</t>
    <rPh sb="0" eb="2">
      <t>カワチ</t>
    </rPh>
    <rPh sb="2" eb="5">
      <t>ナガノシ</t>
    </rPh>
    <phoneticPr fontId="3"/>
  </si>
  <si>
    <t>羽曳野市</t>
    <rPh sb="0" eb="3">
      <t>ハビキノ</t>
    </rPh>
    <rPh sb="3" eb="4">
      <t>シ</t>
    </rPh>
    <phoneticPr fontId="3"/>
  </si>
  <si>
    <t>（再掲）</t>
    <rPh sb="1" eb="2">
      <t>サイ</t>
    </rPh>
    <rPh sb="2" eb="3">
      <t>ケイ</t>
    </rPh>
    <phoneticPr fontId="3"/>
  </si>
  <si>
    <t xml:space="preserve"> </t>
    <phoneticPr fontId="3"/>
  </si>
  <si>
    <t>うち家事</t>
    <rPh sb="2" eb="4">
      <t>カジ</t>
    </rPh>
    <phoneticPr fontId="3"/>
  </si>
  <si>
    <t>歳</t>
    <rPh sb="0" eb="1">
      <t>サイ</t>
    </rPh>
    <phoneticPr fontId="3"/>
  </si>
  <si>
    <t>給与住宅</t>
    <rPh sb="0" eb="2">
      <t>キュウヨ</t>
    </rPh>
    <rPh sb="2" eb="4">
      <t>ジュウタク</t>
    </rPh>
    <phoneticPr fontId="3"/>
  </si>
  <si>
    <t>総　　数</t>
    <rPh sb="0" eb="1">
      <t>フサ</t>
    </rPh>
    <rPh sb="3" eb="4">
      <t>カズ</t>
    </rPh>
    <phoneticPr fontId="3"/>
  </si>
  <si>
    <t>総数</t>
    <rPh sb="0" eb="2">
      <t>ソウスウ</t>
    </rPh>
    <phoneticPr fontId="3"/>
  </si>
  <si>
    <t>漁業</t>
    <rPh sb="0" eb="2">
      <t>ギョギョウ</t>
    </rPh>
    <phoneticPr fontId="3"/>
  </si>
  <si>
    <t>-</t>
  </si>
  <si>
    <t>総数</t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</si>
  <si>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</si>
  <si>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3"/>
  </si>
  <si>
    <t>大阪府</t>
    <rPh sb="0" eb="3">
      <t>オオサカフ</t>
    </rPh>
    <phoneticPr fontId="3"/>
  </si>
  <si>
    <t>市　町　村</t>
    <rPh sb="0" eb="1">
      <t>シ</t>
    </rPh>
    <rPh sb="2" eb="3">
      <t>マチ</t>
    </rPh>
    <rPh sb="4" eb="5">
      <t>ムラ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</si>
  <si>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</si>
  <si>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</si>
  <si>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岸和田市</t>
    <rPh sb="0" eb="4">
      <t>キシワダシ</t>
    </rPh>
    <phoneticPr fontId="3"/>
  </si>
  <si>
    <t>池田市</t>
    <rPh sb="0" eb="3">
      <t>イケダシ</t>
    </rPh>
    <phoneticPr fontId="3"/>
  </si>
  <si>
    <t>吹田市</t>
    <rPh sb="0" eb="3">
      <t>スイタシ</t>
    </rPh>
    <phoneticPr fontId="3"/>
  </si>
  <si>
    <t>１５</t>
    <phoneticPr fontId="3"/>
  </si>
  <si>
    <t>泉大津市</t>
    <rPh sb="0" eb="4">
      <t>イズミオオツシ</t>
    </rPh>
    <phoneticPr fontId="3"/>
  </si>
  <si>
    <t>高槻市</t>
    <rPh sb="0" eb="3">
      <t>タカツキシ</t>
    </rPh>
    <phoneticPr fontId="3"/>
  </si>
  <si>
    <t>貝塚市</t>
    <rPh sb="0" eb="3">
      <t>カイヅカシ</t>
    </rPh>
    <phoneticPr fontId="3"/>
  </si>
  <si>
    <t>守口市</t>
    <rPh sb="0" eb="3">
      <t>モリグチシ</t>
    </rPh>
    <phoneticPr fontId="3"/>
  </si>
  <si>
    <t>枚方市</t>
    <rPh sb="0" eb="3">
      <t>ヒラカタシ</t>
    </rPh>
    <phoneticPr fontId="3"/>
  </si>
  <si>
    <t>茨木市</t>
    <rPh sb="0" eb="3">
      <t>イバラキシ</t>
    </rPh>
    <phoneticPr fontId="3"/>
  </si>
  <si>
    <t>八尾市</t>
    <rPh sb="0" eb="3">
      <t>ヤオシ</t>
    </rPh>
    <phoneticPr fontId="3"/>
  </si>
  <si>
    <t>泉佐野市</t>
    <rPh sb="0" eb="4">
      <t>イズミサノシ</t>
    </rPh>
    <phoneticPr fontId="3"/>
  </si>
  <si>
    <t>富田林市</t>
    <rPh sb="0" eb="4">
      <t>トンダバヤシシ</t>
    </rPh>
    <phoneticPr fontId="3"/>
  </si>
  <si>
    <t>寝屋川市</t>
    <rPh sb="0" eb="4">
      <t>ネヤガワシ</t>
    </rPh>
    <phoneticPr fontId="3"/>
  </si>
  <si>
    <t>自宅外の
自市で従業</t>
    <rPh sb="0" eb="2">
      <t>ジタク</t>
    </rPh>
    <rPh sb="2" eb="3">
      <t>ガイ</t>
    </rPh>
    <phoneticPr fontId="13"/>
  </si>
  <si>
    <t>府内他市
町村で従業</t>
    <rPh sb="0" eb="2">
      <t>フナイ</t>
    </rPh>
    <rPh sb="2" eb="4">
      <t>タシ</t>
    </rPh>
    <phoneticPr fontId="13"/>
  </si>
  <si>
    <t>他府県で
従 　業</t>
    <rPh sb="0" eb="1">
      <t>タ</t>
    </rPh>
    <rPh sb="1" eb="3">
      <t>フケン</t>
    </rPh>
    <phoneticPr fontId="13"/>
  </si>
  <si>
    <t>府内他市
町村に常住</t>
    <rPh sb="0" eb="1">
      <t>フ</t>
    </rPh>
    <phoneticPr fontId="13"/>
  </si>
  <si>
    <t>電　　　気・
ガ　　　ス・
熱　供　給・
水　道　業　</t>
    <rPh sb="0" eb="1">
      <t>デン</t>
    </rPh>
    <rPh sb="4" eb="5">
      <t>キ</t>
    </rPh>
    <rPh sb="14" eb="15">
      <t>ネツ</t>
    </rPh>
    <rPh sb="16" eb="17">
      <t>トモ</t>
    </rPh>
    <rPh sb="18" eb="19">
      <t>キュウ</t>
    </rPh>
    <rPh sb="21" eb="22">
      <t>ミズ</t>
    </rPh>
    <rPh sb="23" eb="24">
      <t>ミチ</t>
    </rPh>
    <rPh sb="25" eb="26">
      <t>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</si>
  <si>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</si>
  <si>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学習支援業</t>
    <rPh sb="2" eb="4">
      <t>シエン</t>
    </rPh>
    <rPh sb="4" eb="5">
      <t>ギョウ</t>
    </rPh>
    <phoneticPr fontId="3"/>
  </si>
  <si>
    <t>教　育,</t>
    <rPh sb="0" eb="1">
      <t>キョウ</t>
    </rPh>
    <rPh sb="2" eb="3">
      <t>イク</t>
    </rPh>
    <phoneticPr fontId="3"/>
  </si>
  <si>
    <t>うち通学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</si>
  <si>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</si>
  <si>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</si>
  <si>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</si>
  <si>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</si>
  <si>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</si>
  <si>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</si>
  <si>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</si>
  <si>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</si>
  <si>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夫婦,
子供と
両親から
成る世帯</t>
  </si>
  <si>
    <t>夫婦,
子供と
ひとり親から
成る世帯</t>
  </si>
  <si>
    <t>夫婦と
他の親族
（親,子供を
含まない）
から成る
世帯</t>
    <rPh sb="0" eb="2">
      <t>フウフ</t>
    </rPh>
    <rPh sb="4" eb="5">
      <t>ホカ</t>
    </rPh>
    <phoneticPr fontId="3"/>
  </si>
  <si>
    <t>夫婦,
子供と
他の親族
（親を含ま
ない）から
成る世帯</t>
    <rPh sb="0" eb="2">
      <t>フウフ</t>
    </rPh>
    <rPh sb="4" eb="6">
      <t>コドモ</t>
    </rPh>
    <phoneticPr fontId="3"/>
  </si>
  <si>
    <t>夫婦,
親と
他の親族
（子供を含
まない）から
成る世帯</t>
    <rPh sb="0" eb="2">
      <t>フウフ</t>
    </rPh>
    <rPh sb="4" eb="5">
      <t>オヤ</t>
    </rPh>
    <phoneticPr fontId="3"/>
  </si>
  <si>
    <t>夫婦,
子供,
親と他の
親族から
成る世帯</t>
    <rPh sb="0" eb="2">
      <t>フウフ</t>
    </rPh>
    <rPh sb="4" eb="6">
      <t>コドモ</t>
    </rPh>
    <phoneticPr fontId="3"/>
  </si>
  <si>
    <t>建設業</t>
    <rPh sb="0" eb="2">
      <t>ケンセツ</t>
    </rPh>
    <rPh sb="2" eb="3">
      <t>ギョウ</t>
    </rPh>
    <phoneticPr fontId="3"/>
  </si>
  <si>
    <t>(1)　人口、世帯数</t>
    <rPh sb="4" eb="6">
      <t>ジンコウ</t>
    </rPh>
    <rPh sb="7" eb="10">
      <t>セタイスウ</t>
    </rPh>
    <phoneticPr fontId="3"/>
  </si>
  <si>
    <t>(4)　年齢（５歳階級）、男女別人口</t>
    <rPh sb="4" eb="6">
      <t>ネンレイ</t>
    </rPh>
    <rPh sb="8" eb="9">
      <t>サイ</t>
    </rPh>
    <rPh sb="9" eb="11">
      <t>カイキュウ</t>
    </rPh>
    <rPh sb="13" eb="14">
      <t>オトコ</t>
    </rPh>
    <rPh sb="14" eb="15">
      <t>オンナ</t>
    </rPh>
    <rPh sb="15" eb="16">
      <t>ベツ</t>
    </rPh>
    <rPh sb="16" eb="18">
      <t>ジンコウ</t>
    </rPh>
    <phoneticPr fontId="3"/>
  </si>
  <si>
    <t>(7)　労働力状態、男女別１５歳以上人口</t>
    <rPh sb="4" eb="6">
      <t>ロウドウ</t>
    </rPh>
    <rPh sb="6" eb="7">
      <t>リョク</t>
    </rPh>
    <rPh sb="7" eb="9">
      <t>ジョウタイ</t>
    </rPh>
    <rPh sb="10" eb="12">
      <t>ダンジョ</t>
    </rPh>
    <rPh sb="12" eb="13">
      <t>ベツ</t>
    </rPh>
    <rPh sb="15" eb="16">
      <t>サイ</t>
    </rPh>
    <rPh sb="16" eb="18">
      <t>イジョウ</t>
    </rPh>
    <rPh sb="18" eb="20">
      <t>ジンコウ</t>
    </rPh>
    <phoneticPr fontId="3"/>
  </si>
  <si>
    <t>(8)　従業上の地位、男女別１５歳以上就業者数</t>
    <rPh sb="4" eb="5">
      <t>ジュウ</t>
    </rPh>
    <rPh sb="5" eb="6">
      <t>ギョウ</t>
    </rPh>
    <rPh sb="6" eb="7">
      <t>ジョウ</t>
    </rPh>
    <rPh sb="8" eb="10">
      <t>チイ</t>
    </rPh>
    <rPh sb="11" eb="13">
      <t>ダンジョ</t>
    </rPh>
    <rPh sb="13" eb="14">
      <t>ベツ</t>
    </rPh>
    <rPh sb="16" eb="17">
      <t>サイ</t>
    </rPh>
    <rPh sb="17" eb="19">
      <t>イジョウ</t>
    </rPh>
    <rPh sb="19" eb="22">
      <t>シュウギョウシャ</t>
    </rPh>
    <rPh sb="22" eb="23">
      <t>スウ</t>
    </rPh>
    <phoneticPr fontId="3"/>
  </si>
  <si>
    <t>(9)　産業（大分類）、男女別１５歳以上就業者数</t>
    <rPh sb="4" eb="6">
      <t>サンギョウ</t>
    </rPh>
    <rPh sb="7" eb="10">
      <t>ダイブンルイ</t>
    </rPh>
    <rPh sb="12" eb="13">
      <t>オトコ</t>
    </rPh>
    <rPh sb="13" eb="14">
      <t>オンナ</t>
    </rPh>
    <rPh sb="14" eb="15">
      <t>ベツ</t>
    </rPh>
    <rPh sb="17" eb="18">
      <t>サイ</t>
    </rPh>
    <rPh sb="18" eb="20">
      <t>イジョウ</t>
    </rPh>
    <rPh sb="20" eb="23">
      <t>シュウギョウシャ</t>
    </rPh>
    <rPh sb="23" eb="24">
      <t>スウ</t>
    </rPh>
    <phoneticPr fontId="3"/>
  </si>
  <si>
    <t>(1)　年齢（各歳）、男女別人口</t>
    <rPh sb="4" eb="6">
      <t>ネンレイ</t>
    </rPh>
    <rPh sb="7" eb="8">
      <t>カク</t>
    </rPh>
    <rPh sb="8" eb="9">
      <t>サイ</t>
    </rPh>
    <rPh sb="11" eb="12">
      <t>オトコ</t>
    </rPh>
    <rPh sb="12" eb="13">
      <t>オンナ</t>
    </rPh>
    <rPh sb="13" eb="14">
      <t>ベツ</t>
    </rPh>
    <rPh sb="14" eb="16">
      <t>ジンコウ</t>
    </rPh>
    <phoneticPr fontId="3"/>
  </si>
  <si>
    <t>製造業</t>
    <rPh sb="0" eb="2">
      <t>セイゾウ</t>
    </rPh>
    <rPh sb="2" eb="3">
      <t>ギョウ</t>
    </rPh>
    <phoneticPr fontId="3"/>
  </si>
  <si>
    <t>鉱業，　　　　採石業，　　　砂利採取業</t>
    <rPh sb="0" eb="2">
      <t>コウギョウ</t>
    </rPh>
    <rPh sb="7" eb="9">
      <t>サイセキ</t>
    </rPh>
    <rPh sb="9" eb="10">
      <t>ギョウ</t>
    </rPh>
    <rPh sb="14" eb="16">
      <t>ジャリ</t>
    </rPh>
    <rPh sb="16" eb="18">
      <t>サイシュ</t>
    </rPh>
    <rPh sb="18" eb="19">
      <t>ギョウ</t>
    </rPh>
    <phoneticPr fontId="3"/>
  </si>
  <si>
    <t>運輸業，　　　郵便業</t>
    <rPh sb="0" eb="3">
      <t>ウンユギョウ</t>
    </rPh>
    <rPh sb="7" eb="9">
      <t>ユウビン</t>
    </rPh>
    <rPh sb="9" eb="10">
      <t>ギョウ</t>
    </rPh>
    <phoneticPr fontId="3"/>
  </si>
  <si>
    <t>学術研究，　　専門・技術サービス業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3"/>
  </si>
  <si>
    <t>宿泊業，</t>
    <rPh sb="0" eb="2">
      <t>シュクハク</t>
    </rPh>
    <rPh sb="2" eb="3">
      <t>ギョウ</t>
    </rPh>
    <phoneticPr fontId="3"/>
  </si>
  <si>
    <t>生活関連　サービス業，娯楽業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3"/>
  </si>
  <si>
    <t>医療，福祉</t>
    <rPh sb="0" eb="2">
      <t>イリョウ</t>
    </rPh>
    <rPh sb="3" eb="5">
      <t>フクシ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</si>
  <si>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3"/>
  </si>
  <si>
    <t>農業，林業</t>
    <rPh sb="0" eb="2">
      <t>ノウギョウ</t>
    </rPh>
    <rPh sb="3" eb="5">
      <t>リンギョウ</t>
    </rPh>
    <phoneticPr fontId="3"/>
  </si>
  <si>
    <t>　　　　　　　　　　男</t>
    <rPh sb="10" eb="11">
      <t>オトコ</t>
    </rPh>
    <phoneticPr fontId="3"/>
  </si>
  <si>
    <t>　（再掲）第1次産業</t>
  </si>
  <si>
    <t>　（再掲）第2次産業</t>
  </si>
  <si>
    <t>　（再掲）第3次産業</t>
  </si>
  <si>
    <t>家　族
従業者</t>
    <rPh sb="0" eb="1">
      <t>イエ</t>
    </rPh>
    <rPh sb="2" eb="3">
      <t>ヤカラ</t>
    </rPh>
    <phoneticPr fontId="3"/>
  </si>
  <si>
    <t>産　　業（大　分　類）</t>
    <rPh sb="0" eb="1">
      <t>サン</t>
    </rPh>
    <rPh sb="3" eb="4">
      <t>ギョウ</t>
    </rPh>
    <rPh sb="5" eb="6">
      <t>ダイ</t>
    </rPh>
    <rPh sb="7" eb="8">
      <t>ブン</t>
    </rPh>
    <rPh sb="9" eb="10">
      <t>タグイ</t>
    </rPh>
    <phoneticPr fontId="3"/>
  </si>
  <si>
    <t>卸売業，</t>
    <rPh sb="0" eb="1">
      <t>オロシ</t>
    </rPh>
    <rPh sb="1" eb="2">
      <t>バイ</t>
    </rPh>
    <rPh sb="2" eb="3">
      <t>ギョウ</t>
    </rPh>
    <phoneticPr fontId="3"/>
  </si>
  <si>
    <t>金融業，
保険業</t>
    <rPh sb="0" eb="1">
      <t>キン</t>
    </rPh>
    <rPh sb="1" eb="2">
      <t>トオル</t>
    </rPh>
    <rPh sb="2" eb="3">
      <t>ギョウ</t>
    </rPh>
    <rPh sb="5" eb="8">
      <t>ホケンギョウ</t>
    </rPh>
    <phoneticPr fontId="3"/>
  </si>
  <si>
    <t>公務
（他に分類
されるものを除く）</t>
    <rPh sb="0" eb="1">
      <t>オオヤケ</t>
    </rPh>
    <rPh sb="1" eb="2">
      <t>ツトム</t>
    </rPh>
    <rPh sb="15" eb="16">
      <t>ノゾ</t>
    </rPh>
    <phoneticPr fontId="3"/>
  </si>
  <si>
    <t>飲食
サービス業</t>
    <rPh sb="0" eb="2">
      <t>インショク</t>
    </rPh>
    <rPh sb="7" eb="8">
      <t>ギョウ</t>
    </rPh>
    <phoneticPr fontId="3"/>
  </si>
  <si>
    <t>公務
（他に分類
されるも
のを除く）</t>
    <rPh sb="0" eb="1">
      <t>オオヤケ</t>
    </rPh>
    <rPh sb="1" eb="2">
      <t>ツトム</t>
    </rPh>
    <rPh sb="16" eb="17">
      <t>ノゾ</t>
    </rPh>
    <phoneticPr fontId="3"/>
  </si>
  <si>
    <t>うち農業</t>
    <rPh sb="2" eb="4">
      <t>ノウギョウ</t>
    </rPh>
    <phoneticPr fontId="3"/>
  </si>
  <si>
    <t>７０ ～ ７４　歳</t>
    <rPh sb="8" eb="9">
      <t>サイ</t>
    </rPh>
    <phoneticPr fontId="3"/>
  </si>
  <si>
    <t>７５ ～ ７９　歳</t>
    <rPh sb="8" eb="9">
      <t>サイ</t>
    </rPh>
    <phoneticPr fontId="3"/>
  </si>
  <si>
    <t>８０ ～ ８４　歳</t>
    <rPh sb="8" eb="9">
      <t>サイ</t>
    </rPh>
    <phoneticPr fontId="3"/>
  </si>
  <si>
    <t>８５　歳　以　上</t>
    <rPh sb="3" eb="4">
      <t>サイ</t>
    </rPh>
    <rPh sb="5" eb="6">
      <t>イ</t>
    </rPh>
    <rPh sb="7" eb="8">
      <t>ウエ</t>
    </rPh>
    <phoneticPr fontId="3"/>
  </si>
  <si>
    <t>６０　歳　未　満</t>
    <rPh sb="3" eb="4">
      <t>サイ</t>
    </rPh>
    <rPh sb="5" eb="6">
      <t>ミ</t>
    </rPh>
    <rPh sb="7" eb="8">
      <t>マン</t>
    </rPh>
    <phoneticPr fontId="3"/>
  </si>
  <si>
    <t>１世帯当たり人員</t>
    <rPh sb="1" eb="3">
      <t>セタイ</t>
    </rPh>
    <rPh sb="3" eb="4">
      <t>ア</t>
    </rPh>
    <phoneticPr fontId="3"/>
  </si>
  <si>
    <t>　　　　　の　　　　　　　　世　　　　　　　　帯</t>
    <rPh sb="14" eb="15">
      <t>ヨ</t>
    </rPh>
    <rPh sb="23" eb="24">
      <t>オビ</t>
    </rPh>
    <phoneticPr fontId="3"/>
  </si>
  <si>
    <t>　　　　　　　　　　　　　　　　　　　　　　　　　　　　　　　　親　　　　　　　　族　　　　　　　　の　　　　　　　　み</t>
    <rPh sb="32" eb="33">
      <t>オヤ</t>
    </rPh>
    <rPh sb="41" eb="42">
      <t>ヤカラ</t>
    </rPh>
    <phoneticPr fontId="3"/>
  </si>
  <si>
    <t>非親族を
含む世帯</t>
    <rPh sb="0" eb="1">
      <t>ヒ</t>
    </rPh>
    <rPh sb="1" eb="2">
      <t>オヤ</t>
    </rPh>
    <rPh sb="2" eb="3">
      <t>ヤカラ</t>
    </rPh>
    <rPh sb="5" eb="6">
      <t>フク</t>
    </rPh>
    <phoneticPr fontId="3"/>
  </si>
  <si>
    <t>不動産業，　　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3"/>
  </si>
  <si>
    <t>住宅に住む
一般世帯数</t>
    <rPh sb="10" eb="11">
      <t>カズ</t>
    </rPh>
    <phoneticPr fontId="3"/>
  </si>
  <si>
    <t>男</t>
    <rPh sb="0" eb="1">
      <t>オトコ</t>
    </rPh>
    <phoneticPr fontId="9"/>
  </si>
  <si>
    <t>女</t>
    <rPh sb="0" eb="1">
      <t>オンナ</t>
    </rPh>
    <phoneticPr fontId="9"/>
  </si>
  <si>
    <t>総数</t>
    <rPh sb="0" eb="1">
      <t>フサ</t>
    </rPh>
    <rPh sb="1" eb="2">
      <t>カズ</t>
    </rPh>
    <phoneticPr fontId="9"/>
  </si>
  <si>
    <t>100歳以上</t>
    <rPh sb="3" eb="4">
      <t>サイ</t>
    </rPh>
    <rPh sb="4" eb="6">
      <t>イジョウ</t>
    </rPh>
    <phoneticPr fontId="9"/>
  </si>
  <si>
    <t>不　　　詳</t>
    <rPh sb="0" eb="1">
      <t>フ</t>
    </rPh>
    <rPh sb="4" eb="5">
      <t>ツマビ</t>
    </rPh>
    <phoneticPr fontId="3"/>
  </si>
  <si>
    <t>（再　掲）</t>
    <rPh sb="1" eb="2">
      <t>サイ</t>
    </rPh>
    <rPh sb="3" eb="4">
      <t>ケイ</t>
    </rPh>
    <phoneticPr fontId="9"/>
  </si>
  <si>
    <t>15歳未満</t>
    <rPh sb="2" eb="3">
      <t>サイ</t>
    </rPh>
    <rPh sb="3" eb="5">
      <t>ミマン</t>
    </rPh>
    <phoneticPr fontId="9"/>
  </si>
  <si>
    <t>15～64歳</t>
    <rPh sb="5" eb="6">
      <t>サイ</t>
    </rPh>
    <phoneticPr fontId="9"/>
  </si>
  <si>
    <t>65歳以上</t>
    <rPh sb="2" eb="3">
      <t>サイ</t>
    </rPh>
    <rPh sb="3" eb="5">
      <t>イジョウ</t>
    </rPh>
    <phoneticPr fontId="9"/>
  </si>
  <si>
    <t>75歳以上</t>
    <rPh sb="2" eb="5">
      <t>サイイジョウ</t>
    </rPh>
    <phoneticPr fontId="3"/>
  </si>
  <si>
    <t>平均年齢</t>
    <rPh sb="0" eb="1">
      <t>ヒラ</t>
    </rPh>
    <rPh sb="1" eb="2">
      <t>ヒトシ</t>
    </rPh>
    <rPh sb="2" eb="3">
      <t>トシ</t>
    </rPh>
    <rPh sb="3" eb="4">
      <t>ヨワイ</t>
    </rPh>
    <phoneticPr fontId="3"/>
  </si>
  <si>
    <t>年齢中位数</t>
    <rPh sb="0" eb="1">
      <t>トシ</t>
    </rPh>
    <rPh sb="1" eb="2">
      <t>ヨワイ</t>
    </rPh>
    <rPh sb="2" eb="3">
      <t>ナカ</t>
    </rPh>
    <rPh sb="3" eb="4">
      <t>クライ</t>
    </rPh>
    <rPh sb="4" eb="5">
      <t>スウ</t>
    </rPh>
    <phoneticPr fontId="3"/>
  </si>
  <si>
    <t>歳　以上</t>
    <rPh sb="0" eb="1">
      <t>サイ</t>
    </rPh>
    <rPh sb="2" eb="4">
      <t>イジョウ</t>
    </rPh>
    <phoneticPr fontId="3"/>
  </si>
  <si>
    <t>０</t>
    <phoneticPr fontId="3"/>
  </si>
  <si>
    <t>４</t>
    <phoneticPr fontId="3"/>
  </si>
  <si>
    <t>５</t>
    <phoneticPr fontId="3"/>
  </si>
  <si>
    <t>(5)　世帯の家族類型別一般世帯数及び一般世帯人員</t>
    <rPh sb="4" eb="6">
      <t>セタイ</t>
    </rPh>
    <rPh sb="7" eb="9">
      <t>カゾク</t>
    </rPh>
    <rPh sb="9" eb="11">
      <t>ルイケイ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3"/>
  </si>
  <si>
    <t>世帯の家族類型</t>
    <rPh sb="0" eb="2">
      <t>セタイ</t>
    </rPh>
    <rPh sb="3" eb="5">
      <t>カゾク</t>
    </rPh>
    <rPh sb="5" eb="7">
      <t>ルイケイ</t>
    </rPh>
    <phoneticPr fontId="3"/>
  </si>
  <si>
    <t>平成１２年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</si>
  <si>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</si>
  <si>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</si>
  <si>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親族のみの世帯</t>
    <rPh sb="0" eb="2">
      <t>シンゾク</t>
    </rPh>
    <rPh sb="5" eb="7">
      <t>セタイ</t>
    </rPh>
    <phoneticPr fontId="3"/>
  </si>
  <si>
    <t>夫婦と他の親族（親，子供を含まない）から成る世帯</t>
    <rPh sb="0" eb="2">
      <t>フウフ</t>
    </rPh>
    <rPh sb="3" eb="4">
      <t>タ</t>
    </rPh>
    <rPh sb="5" eb="7">
      <t>シンゾク</t>
    </rPh>
    <rPh sb="8" eb="9">
      <t>オヤ</t>
    </rPh>
    <rPh sb="10" eb="12">
      <t>コドモ</t>
    </rPh>
    <rPh sb="13" eb="14">
      <t>フク</t>
    </rPh>
    <rPh sb="20" eb="21">
      <t>ナ</t>
    </rPh>
    <rPh sb="22" eb="24">
      <t>セタイ</t>
    </rPh>
    <phoneticPr fontId="3"/>
  </si>
  <si>
    <t>夫婦，親と他の親族（子供を含まない）から成る世帯</t>
    <rPh sb="0" eb="2">
      <t>フウフ</t>
    </rPh>
    <rPh sb="3" eb="4">
      <t>オヤ</t>
    </rPh>
    <rPh sb="5" eb="6">
      <t>タ</t>
    </rPh>
    <rPh sb="7" eb="9">
      <t>シンゾク</t>
    </rPh>
    <rPh sb="10" eb="12">
      <t>コドモ</t>
    </rPh>
    <rPh sb="13" eb="14">
      <t>フク</t>
    </rPh>
    <rPh sb="20" eb="21">
      <t>ナ</t>
    </rPh>
    <rPh sb="22" eb="24">
      <t>セタイ</t>
    </rPh>
    <phoneticPr fontId="3"/>
  </si>
  <si>
    <t>夫婦、子供、親と他の親族から成る世帯</t>
    <rPh sb="0" eb="2">
      <t>フウフ</t>
    </rPh>
    <rPh sb="3" eb="5">
      <t>コドモ</t>
    </rPh>
    <rPh sb="6" eb="7">
      <t>オヤ</t>
    </rPh>
    <rPh sb="8" eb="9">
      <t>ホカ</t>
    </rPh>
    <rPh sb="10" eb="12">
      <t>シンゾク</t>
    </rPh>
    <rPh sb="14" eb="15">
      <t>ナ</t>
    </rPh>
    <rPh sb="16" eb="18">
      <t>セタイ</t>
    </rPh>
    <phoneticPr fontId="3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</si>
  <si>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3"/>
  </si>
  <si>
    <t>3世代世帯数</t>
    <rPh sb="1" eb="3">
      <t>セダイ</t>
    </rPh>
    <rPh sb="3" eb="6">
      <t>セタイスウ</t>
    </rPh>
    <phoneticPr fontId="3"/>
  </si>
  <si>
    <t>都市再生機構</t>
    <rPh sb="0" eb="2">
      <t>トシ</t>
    </rPh>
    <rPh sb="2" eb="4">
      <t>サイセイ</t>
    </rPh>
    <rPh sb="4" eb="6">
      <t>キコウ</t>
    </rPh>
    <phoneticPr fontId="3"/>
  </si>
  <si>
    <t>完全失業者</t>
    <rPh sb="0" eb="2">
      <t>カンゼン</t>
    </rPh>
    <rPh sb="2" eb="4">
      <t>シツギョウ</t>
    </rPh>
    <rPh sb="4" eb="5">
      <t>シャ</t>
    </rPh>
    <phoneticPr fontId="3"/>
  </si>
  <si>
    <t>総　　　　　数</t>
    <rPh sb="0" eb="1">
      <t>フサ</t>
    </rPh>
    <rPh sb="6" eb="7">
      <t>カズ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</si>
  <si>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</si>
  <si>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</si>
  <si>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</si>
  <si>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</si>
  <si>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</si>
  <si>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</si>
  <si>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</si>
  <si>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</si>
  <si>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Ｏ</t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</si>
  <si>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</si>
  <si>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Ｐ</t>
    <phoneticPr fontId="3"/>
  </si>
  <si>
    <t>Ｑ</t>
    <phoneticPr fontId="3"/>
  </si>
  <si>
    <t>Ｒ</t>
    <phoneticPr fontId="3"/>
  </si>
  <si>
    <t>Ｓ</t>
    <phoneticPr fontId="3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</si>
  <si>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3"/>
  </si>
  <si>
    <t>Ａ</t>
    <phoneticPr fontId="3"/>
  </si>
  <si>
    <t>(10)　大阪府市町村別人口</t>
    <rPh sb="5" eb="8">
      <t>オオサカフ</t>
    </rPh>
    <rPh sb="8" eb="9">
      <t>シ</t>
    </rPh>
    <rPh sb="9" eb="11">
      <t>チョウソン</t>
    </rPh>
    <rPh sb="11" eb="12">
      <t>ベツ</t>
    </rPh>
    <rPh sb="12" eb="14">
      <t>ジンコウ</t>
    </rPh>
    <phoneticPr fontId="3"/>
  </si>
  <si>
    <t>対　前　回　増　加　率　（％）</t>
    <rPh sb="0" eb="1">
      <t>タイ</t>
    </rPh>
    <rPh sb="2" eb="3">
      <t>マエ</t>
    </rPh>
    <rPh sb="4" eb="5">
      <t>カイ</t>
    </rPh>
    <rPh sb="6" eb="7">
      <t>ゾウ</t>
    </rPh>
    <rPh sb="8" eb="9">
      <t>クワ</t>
    </rPh>
    <rPh sb="10" eb="11">
      <t>リツ</t>
    </rPh>
    <phoneticPr fontId="3"/>
  </si>
  <si>
    <t>豊中市　</t>
    <rPh sb="0" eb="3">
      <t>トヨナカシ</t>
    </rPh>
    <phoneticPr fontId="3"/>
  </si>
  <si>
    <t>羽曳野市</t>
    <rPh sb="0" eb="4">
      <t>ハビキノシ</t>
    </rPh>
    <phoneticPr fontId="3"/>
  </si>
  <si>
    <t>男女、年齢</t>
    <rPh sb="0" eb="1">
      <t>オトコ</t>
    </rPh>
    <rPh sb="1" eb="2">
      <t>オンナ</t>
    </rPh>
    <rPh sb="3" eb="5">
      <t>ネンレイ</t>
    </rPh>
    <phoneticPr fontId="3"/>
  </si>
  <si>
    <t>（５歳階級）</t>
    <rPh sb="2" eb="3">
      <t>サイ</t>
    </rPh>
    <rPh sb="3" eb="5">
      <t>カイキュウ</t>
    </rPh>
    <phoneticPr fontId="3"/>
  </si>
  <si>
    <t>総　　　数</t>
    <rPh sb="0" eb="1">
      <t>フサ</t>
    </rPh>
    <rPh sb="4" eb="5">
      <t>カズ</t>
    </rPh>
    <phoneticPr fontId="3"/>
  </si>
  <si>
    <t>歳以上</t>
    <rPh sb="0" eb="1">
      <t>サイ</t>
    </rPh>
    <rPh sb="1" eb="3">
      <t>イジョウ</t>
    </rPh>
    <phoneticPr fontId="3"/>
  </si>
  <si>
    <t>（再　掲）</t>
    <rPh sb="1" eb="2">
      <t>サイ</t>
    </rPh>
    <rPh sb="3" eb="4">
      <t>ケイ</t>
    </rPh>
    <phoneticPr fontId="3"/>
  </si>
  <si>
    <t>年　　　齢                      （５歳階級）</t>
    <rPh sb="0" eb="1">
      <t>トシ</t>
    </rPh>
    <rPh sb="4" eb="5">
      <t>ヨワイ</t>
    </rPh>
    <phoneticPr fontId="3"/>
  </si>
  <si>
    <t>有配偶</t>
    <rPh sb="0" eb="1">
      <t>ユウ</t>
    </rPh>
    <rPh sb="1" eb="3">
      <t>ハイグウ</t>
    </rPh>
    <phoneticPr fontId="3"/>
  </si>
  <si>
    <t>年齢（５歳階級）</t>
    <rPh sb="0" eb="2">
      <t>ネンレイ</t>
    </rPh>
    <rPh sb="4" eb="5">
      <t>サイ</t>
    </rPh>
    <rPh sb="5" eb="7">
      <t>カイキュウ</t>
    </rPh>
    <phoneticPr fontId="3"/>
  </si>
  <si>
    <t>２人以上の一般世帯</t>
    <rPh sb="1" eb="2">
      <t>ニン</t>
    </rPh>
    <rPh sb="2" eb="4">
      <t>イジョウ</t>
    </rPh>
    <rPh sb="5" eb="7">
      <t>イッパン</t>
    </rPh>
    <rPh sb="7" eb="9">
      <t>セタイ</t>
    </rPh>
    <phoneticPr fontId="3"/>
  </si>
  <si>
    <t>１５歳未満</t>
    <rPh sb="2" eb="5">
      <t>サイミマン</t>
    </rPh>
    <phoneticPr fontId="3"/>
  </si>
  <si>
    <t>うち世帯主</t>
    <rPh sb="2" eb="4">
      <t>ショタイ</t>
    </rPh>
    <rPh sb="4" eb="5">
      <t>ヌシ</t>
    </rPh>
    <phoneticPr fontId="3"/>
  </si>
  <si>
    <t>１ 人 の 一 般 世 帯</t>
    <rPh sb="2" eb="3">
      <t>ニン</t>
    </rPh>
    <rPh sb="6" eb="7">
      <t>１</t>
    </rPh>
    <rPh sb="8" eb="9">
      <t>バン</t>
    </rPh>
    <rPh sb="10" eb="11">
      <t>ヨ</t>
    </rPh>
    <rPh sb="12" eb="13">
      <t>オビ</t>
    </rPh>
    <phoneticPr fontId="3"/>
  </si>
  <si>
    <t>世帯人員が</t>
    <rPh sb="0" eb="2">
      <t>セタイ</t>
    </rPh>
    <rPh sb="2" eb="4">
      <t>ジンイン</t>
    </rPh>
    <phoneticPr fontId="3"/>
  </si>
  <si>
    <t>人口集中地区</t>
    <rPh sb="0" eb="1">
      <t>ヒト</t>
    </rPh>
    <rPh sb="1" eb="2">
      <t>クチ</t>
    </rPh>
    <rPh sb="2" eb="3">
      <t>シュウ</t>
    </rPh>
    <rPh sb="3" eb="4">
      <t>ナカ</t>
    </rPh>
    <rPh sb="4" eb="5">
      <t>チ</t>
    </rPh>
    <rPh sb="5" eb="6">
      <t>ク</t>
    </rPh>
    <phoneticPr fontId="3"/>
  </si>
  <si>
    <t>一般世帯人員</t>
    <rPh sb="0" eb="2">
      <t>イッパン</t>
    </rPh>
    <rPh sb="2" eb="4">
      <t>セタイ</t>
    </rPh>
    <rPh sb="4" eb="6">
      <t>ジンイン</t>
    </rPh>
    <phoneticPr fontId="3"/>
  </si>
  <si>
    <t>間借り ･ 下宿　　　　　　　などの単身者</t>
    <rPh sb="0" eb="2">
      <t>マガ</t>
    </rPh>
    <rPh sb="6" eb="8">
      <t>ゲシュク</t>
    </rPh>
    <phoneticPr fontId="3"/>
  </si>
  <si>
    <t>会社などの独　　　　　　身寮の単身者</t>
    <rPh sb="0" eb="1">
      <t>カイ</t>
    </rPh>
    <rPh sb="1" eb="2">
      <t>シャ</t>
    </rPh>
    <rPh sb="5" eb="6">
      <t>ドク</t>
    </rPh>
    <phoneticPr fontId="3"/>
  </si>
  <si>
    <t>１０人以上</t>
    <rPh sb="2" eb="3">
      <t>ニン</t>
    </rPh>
    <rPh sb="3" eb="5">
      <t>イジョウ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</si>
  <si>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</si>
  <si>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当地で就業・
通学する者</t>
    <rPh sb="0" eb="2">
      <t>トウチ</t>
    </rPh>
    <rPh sb="3" eb="5">
      <t>シュウギョウ</t>
    </rPh>
    <rPh sb="7" eb="9">
      <t>ツウガク</t>
    </rPh>
    <rPh sb="11" eb="12">
      <t>モノ</t>
    </rPh>
    <phoneticPr fontId="3"/>
  </si>
  <si>
    <t>大阪府内</t>
    <rPh sb="0" eb="1">
      <t>ダイ</t>
    </rPh>
    <rPh sb="1" eb="2">
      <t>サカ</t>
    </rPh>
    <rPh sb="2" eb="3">
      <t>フ</t>
    </rPh>
    <rPh sb="3" eb="4">
      <t>ナイ</t>
    </rPh>
    <phoneticPr fontId="13"/>
  </si>
  <si>
    <t>府外</t>
    <rPh sb="0" eb="1">
      <t>フ</t>
    </rPh>
    <rPh sb="1" eb="2">
      <t>ソト</t>
    </rPh>
    <phoneticPr fontId="13"/>
  </si>
  <si>
    <t>施設等の世帯の種類</t>
    <rPh sb="0" eb="3">
      <t>シセツナド</t>
    </rPh>
    <rPh sb="4" eb="6">
      <t>セタイ</t>
    </rPh>
    <rPh sb="7" eb="9">
      <t>シュルイ</t>
    </rPh>
    <phoneticPr fontId="3"/>
  </si>
  <si>
    <t>総 数</t>
    <rPh sb="0" eb="1">
      <t>フサ</t>
    </rPh>
    <rPh sb="2" eb="3">
      <t>カズ</t>
    </rPh>
    <phoneticPr fontId="3"/>
  </si>
  <si>
    <t>世帯人員</t>
    <rPh sb="0" eb="2">
      <t>セタイ</t>
    </rPh>
    <rPh sb="2" eb="4">
      <t>ジンイン</t>
    </rPh>
    <phoneticPr fontId="3"/>
  </si>
  <si>
    <t>１～４人</t>
    <rPh sb="3" eb="4">
      <t>ニン</t>
    </rPh>
    <phoneticPr fontId="3"/>
  </si>
  <si>
    <t>５～２９人</t>
    <rPh sb="4" eb="5">
      <t>ニン</t>
    </rPh>
    <phoneticPr fontId="3"/>
  </si>
  <si>
    <t>３０～４９人</t>
    <rPh sb="5" eb="6">
      <t>ニン</t>
    </rPh>
    <phoneticPr fontId="3"/>
  </si>
  <si>
    <t>５０人以上</t>
    <rPh sb="2" eb="3">
      <t>ニン</t>
    </rPh>
    <rPh sb="3" eb="5">
      <t>イジョウ</t>
    </rPh>
    <phoneticPr fontId="3"/>
  </si>
  <si>
    <t>総　　　　　 　　　　　　数</t>
    <rPh sb="0" eb="1">
      <t>フサ</t>
    </rPh>
    <rPh sb="13" eb="14">
      <t>カズ</t>
    </rPh>
    <phoneticPr fontId="3"/>
  </si>
  <si>
    <t xml:space="preserve">　 寮 ・ 寄宿舎の学生・生徒 </t>
    <rPh sb="2" eb="3">
      <t>リョウ</t>
    </rPh>
    <rPh sb="6" eb="7">
      <t>ヨ</t>
    </rPh>
    <rPh sb="7" eb="9">
      <t>シュクシャ</t>
    </rPh>
    <rPh sb="10" eb="12">
      <t>ガクセイ</t>
    </rPh>
    <rPh sb="13" eb="15">
      <t>セイト</t>
    </rPh>
    <phoneticPr fontId="3"/>
  </si>
  <si>
    <t>　 病院・療養所の入院者　</t>
    <rPh sb="2" eb="4">
      <t>ビョウイン</t>
    </rPh>
    <rPh sb="5" eb="7">
      <t>リョウヨウ</t>
    </rPh>
    <rPh sb="7" eb="8">
      <t>ショ</t>
    </rPh>
    <rPh sb="9" eb="11">
      <t>ニュウイン</t>
    </rPh>
    <rPh sb="11" eb="12">
      <t>シャ</t>
    </rPh>
    <phoneticPr fontId="3"/>
  </si>
  <si>
    <t>　自衛隊営舎内居住者</t>
    <rPh sb="1" eb="4">
      <t>ジエイタイ</t>
    </rPh>
    <rPh sb="4" eb="5">
      <t>エイ</t>
    </rPh>
    <rPh sb="5" eb="6">
      <t>シャ</t>
    </rPh>
    <rPh sb="6" eb="7">
      <t>ナイ</t>
    </rPh>
    <rPh sb="7" eb="10">
      <t>キョジュウシャ</t>
    </rPh>
    <phoneticPr fontId="3"/>
  </si>
  <si>
    <t>区　　　　　　　分</t>
    <rPh sb="0" eb="1">
      <t>ク</t>
    </rPh>
    <rPh sb="8" eb="9">
      <t>ブン</t>
    </rPh>
    <phoneticPr fontId="3"/>
  </si>
  <si>
    <t>が　１　人</t>
    <rPh sb="4" eb="5">
      <t>ニン</t>
    </rPh>
    <phoneticPr fontId="3"/>
  </si>
  <si>
    <t>が　２　人</t>
    <rPh sb="4" eb="5">
      <t>ニン</t>
    </rPh>
    <phoneticPr fontId="3"/>
  </si>
  <si>
    <t>が　３　人</t>
    <rPh sb="4" eb="5">
      <t>ニン</t>
    </rPh>
    <phoneticPr fontId="3"/>
  </si>
  <si>
    <t>が　４　人</t>
    <rPh sb="4" eb="5">
      <t>ニン</t>
    </rPh>
    <phoneticPr fontId="3"/>
  </si>
  <si>
    <t>が　５　人</t>
    <rPh sb="4" eb="5">
      <t>ニン</t>
    </rPh>
    <phoneticPr fontId="3"/>
  </si>
  <si>
    <t>が　６　人</t>
    <rPh sb="4" eb="5">
      <t>ニン</t>
    </rPh>
    <phoneticPr fontId="3"/>
  </si>
  <si>
    <t>が７人以上</t>
    <rPh sb="2" eb="3">
      <t>ニン</t>
    </rPh>
    <rPh sb="3" eb="5">
      <t>イジョウ</t>
    </rPh>
    <phoneticPr fontId="3"/>
  </si>
  <si>
    <t>一  般  世 帯 数</t>
    <rPh sb="0" eb="1">
      <t>イチ</t>
    </rPh>
    <rPh sb="3" eb="4">
      <t>バン</t>
    </rPh>
    <rPh sb="6" eb="7">
      <t>ヨ</t>
    </rPh>
    <rPh sb="8" eb="9">
      <t>オビ</t>
    </rPh>
    <rPh sb="10" eb="11">
      <t>スウ</t>
    </rPh>
    <phoneticPr fontId="3"/>
  </si>
  <si>
    <t>６歳未満親族のいる一般世帯</t>
    <rPh sb="1" eb="4">
      <t>サイミマン</t>
    </rPh>
    <rPh sb="4" eb="6">
      <t>シンゾク</t>
    </rPh>
    <rPh sb="9" eb="11">
      <t>イッパン</t>
    </rPh>
    <rPh sb="11" eb="13">
      <t>セタイ</t>
    </rPh>
    <phoneticPr fontId="3"/>
  </si>
  <si>
    <t>１８歳未満親族のいる一般世帯</t>
    <rPh sb="2" eb="5">
      <t>サイミマン</t>
    </rPh>
    <rPh sb="5" eb="7">
      <t>シンゾク</t>
    </rPh>
    <rPh sb="10" eb="12">
      <t>イッパン</t>
    </rPh>
    <rPh sb="12" eb="14">
      <t>セタイ</t>
    </rPh>
    <phoneticPr fontId="3"/>
  </si>
  <si>
    <t>一般世帯数</t>
    <rPh sb="0" eb="2">
      <t>イッパン</t>
    </rPh>
    <rPh sb="2" eb="5">
      <t>セタイスウ</t>
    </rPh>
    <phoneticPr fontId="3"/>
  </si>
  <si>
    <t>６歳未満</t>
    <rPh sb="1" eb="4">
      <t>サイミマン</t>
    </rPh>
    <phoneticPr fontId="3"/>
  </si>
  <si>
    <t>18歳未満</t>
    <rPh sb="2" eb="5">
      <t>サイミマン</t>
    </rPh>
    <phoneticPr fontId="3"/>
  </si>
  <si>
    <t>核家族世帯</t>
    <rPh sb="0" eb="3">
      <t>カクカゾク</t>
    </rPh>
    <rPh sb="3" eb="5">
      <t>セタイ</t>
    </rPh>
    <phoneticPr fontId="3"/>
  </si>
  <si>
    <t>夫婦のみの世帯</t>
    <rPh sb="0" eb="2">
      <t>フウフ</t>
    </rPh>
    <rPh sb="5" eb="7">
      <t>セタイ</t>
    </rPh>
    <phoneticPr fontId="3"/>
  </si>
  <si>
    <t>夫婦と子供から成る世帯</t>
    <rPh sb="0" eb="2">
      <t>フウフ</t>
    </rPh>
    <rPh sb="3" eb="5">
      <t>コドモ</t>
    </rPh>
    <rPh sb="7" eb="8">
      <t>ナ</t>
    </rPh>
    <rPh sb="9" eb="11">
      <t>セタイ</t>
    </rPh>
    <phoneticPr fontId="3"/>
  </si>
  <si>
    <t>男親と子供から成る世帯</t>
    <rPh sb="0" eb="1">
      <t>オトコ</t>
    </rPh>
    <rPh sb="1" eb="2">
      <t>オヤ</t>
    </rPh>
    <rPh sb="3" eb="5">
      <t>コドモ</t>
    </rPh>
    <rPh sb="7" eb="8">
      <t>ナ</t>
    </rPh>
    <rPh sb="9" eb="11">
      <t>セタイ</t>
    </rPh>
    <phoneticPr fontId="3"/>
  </si>
  <si>
    <t>女親と子供から成る世帯</t>
    <rPh sb="0" eb="1">
      <t>オンナ</t>
    </rPh>
    <rPh sb="1" eb="2">
      <t>オヤ</t>
    </rPh>
    <rPh sb="3" eb="5">
      <t>コドモ</t>
    </rPh>
    <rPh sb="7" eb="8">
      <t>ナ</t>
    </rPh>
    <rPh sb="9" eb="11">
      <t>セタイ</t>
    </rPh>
    <phoneticPr fontId="3"/>
  </si>
  <si>
    <t>夫婦と両親から成る世帯</t>
    <rPh sb="0" eb="2">
      <t>フウフ</t>
    </rPh>
    <rPh sb="3" eb="5">
      <t>リョウシン</t>
    </rPh>
    <rPh sb="7" eb="8">
      <t>ナ</t>
    </rPh>
    <rPh sb="9" eb="11">
      <t>セタイ</t>
    </rPh>
    <phoneticPr fontId="3"/>
  </si>
  <si>
    <t>夫婦とひとり親から成る世帯</t>
    <rPh sb="0" eb="2">
      <t>フウフ</t>
    </rPh>
    <rPh sb="6" eb="7">
      <t>オヤ</t>
    </rPh>
    <rPh sb="9" eb="10">
      <t>ナ</t>
    </rPh>
    <rPh sb="11" eb="13">
      <t>セタイ</t>
    </rPh>
    <phoneticPr fontId="3"/>
  </si>
  <si>
    <t>夫婦、子供と両親から成る世帯</t>
    <rPh sb="0" eb="2">
      <t>フウフ</t>
    </rPh>
    <rPh sb="3" eb="5">
      <t>コドモ</t>
    </rPh>
    <rPh sb="6" eb="8">
      <t>リョウシン</t>
    </rPh>
    <rPh sb="10" eb="11">
      <t>ナ</t>
    </rPh>
    <rPh sb="12" eb="14">
      <t>セタイ</t>
    </rPh>
    <phoneticPr fontId="3"/>
  </si>
  <si>
    <t>夫婦、子供と夫の親から成る世帯</t>
    <rPh sb="0" eb="2">
      <t>フウフ</t>
    </rPh>
    <rPh sb="3" eb="5">
      <t>コドモ</t>
    </rPh>
    <rPh sb="6" eb="7">
      <t>オット</t>
    </rPh>
    <rPh sb="8" eb="9">
      <t>オヤ</t>
    </rPh>
    <rPh sb="11" eb="12">
      <t>ナ</t>
    </rPh>
    <rPh sb="13" eb="15">
      <t>セタイ</t>
    </rPh>
    <phoneticPr fontId="3"/>
  </si>
  <si>
    <t>夫婦、子供と妻の親から成る世帯</t>
    <rPh sb="0" eb="2">
      <t>フウフ</t>
    </rPh>
    <rPh sb="3" eb="5">
      <t>コドモ</t>
    </rPh>
    <rPh sb="6" eb="7">
      <t>ツマ</t>
    </rPh>
    <rPh sb="8" eb="9">
      <t>オヤ</t>
    </rPh>
    <rPh sb="11" eb="12">
      <t>ナ</t>
    </rPh>
    <rPh sb="13" eb="15">
      <t>セタイ</t>
    </rPh>
    <phoneticPr fontId="3"/>
  </si>
  <si>
    <t>夫婦、子供とひとり親から成る世帯</t>
    <rPh sb="0" eb="2">
      <t>フウフ</t>
    </rPh>
    <rPh sb="3" eb="5">
      <t>コドモ</t>
    </rPh>
    <rPh sb="9" eb="10">
      <t>オヤ</t>
    </rPh>
    <rPh sb="12" eb="13">
      <t>ナ</t>
    </rPh>
    <rPh sb="14" eb="16">
      <t>セタイ</t>
    </rPh>
    <phoneticPr fontId="3"/>
  </si>
  <si>
    <t>夫婦と他の親族（親、子供を含まない）</t>
    <rPh sb="0" eb="2">
      <t>フウフ</t>
    </rPh>
    <rPh sb="3" eb="4">
      <t>ホカ</t>
    </rPh>
    <rPh sb="5" eb="7">
      <t>シンゾク</t>
    </rPh>
    <rPh sb="8" eb="9">
      <t>オヤ</t>
    </rPh>
    <rPh sb="10" eb="12">
      <t>コドモ</t>
    </rPh>
    <rPh sb="13" eb="14">
      <t>フク</t>
    </rPh>
    <phoneticPr fontId="3"/>
  </si>
  <si>
    <t>から成る世帯</t>
    <rPh sb="2" eb="3">
      <t>ナ</t>
    </rPh>
    <rPh sb="4" eb="6">
      <t>セタイ</t>
    </rPh>
    <phoneticPr fontId="3"/>
  </si>
  <si>
    <t>夫婦、子供と他の親族（親を含まない）</t>
    <rPh sb="0" eb="2">
      <t>フウフ</t>
    </rPh>
    <rPh sb="3" eb="5">
      <t>コドモ</t>
    </rPh>
    <rPh sb="6" eb="7">
      <t>ホカ</t>
    </rPh>
    <rPh sb="8" eb="10">
      <t>シンゾク</t>
    </rPh>
    <rPh sb="11" eb="12">
      <t>オヤ</t>
    </rPh>
    <rPh sb="13" eb="14">
      <t>フク</t>
    </rPh>
    <phoneticPr fontId="3"/>
  </si>
  <si>
    <t>夫婦、親と他の親族（子供を含まない）</t>
    <rPh sb="0" eb="2">
      <t>フウフ</t>
    </rPh>
    <rPh sb="3" eb="4">
      <t>オヤ</t>
    </rPh>
    <rPh sb="5" eb="6">
      <t>ホカ</t>
    </rPh>
    <rPh sb="7" eb="9">
      <t>シンゾク</t>
    </rPh>
    <rPh sb="10" eb="12">
      <t>コドモ</t>
    </rPh>
    <rPh sb="13" eb="14">
      <t>フク</t>
    </rPh>
    <phoneticPr fontId="3"/>
  </si>
  <si>
    <t>夫婦､夫の親と他の親族から成る世帯</t>
    <rPh sb="0" eb="2">
      <t>フウフ</t>
    </rPh>
    <rPh sb="3" eb="4">
      <t>オット</t>
    </rPh>
    <rPh sb="5" eb="6">
      <t>オヤ</t>
    </rPh>
    <rPh sb="7" eb="8">
      <t>ホカ</t>
    </rPh>
    <rPh sb="9" eb="11">
      <t>シンゾク</t>
    </rPh>
    <rPh sb="13" eb="14">
      <t>ナ</t>
    </rPh>
    <rPh sb="15" eb="17">
      <t>セタイ</t>
    </rPh>
    <phoneticPr fontId="3"/>
  </si>
  <si>
    <t>夫婦､妻の親と他の親族から成る世帯</t>
    <rPh sb="0" eb="2">
      <t>フウフ</t>
    </rPh>
    <rPh sb="3" eb="4">
      <t>ツマ</t>
    </rPh>
    <rPh sb="5" eb="6">
      <t>オヤ</t>
    </rPh>
    <rPh sb="7" eb="8">
      <t>ホカ</t>
    </rPh>
    <rPh sb="9" eb="11">
      <t>シンゾク</t>
    </rPh>
    <rPh sb="13" eb="14">
      <t>ナ</t>
    </rPh>
    <rPh sb="15" eb="17">
      <t>セタイ</t>
    </rPh>
    <phoneticPr fontId="3"/>
  </si>
  <si>
    <t>夫婦､子供､親と他の親族から成る世帯</t>
    <rPh sb="0" eb="2">
      <t>フウフ</t>
    </rPh>
    <rPh sb="3" eb="5">
      <t>コドモ</t>
    </rPh>
    <rPh sb="6" eb="7">
      <t>オヤ</t>
    </rPh>
    <rPh sb="8" eb="9">
      <t>ホカ</t>
    </rPh>
    <rPh sb="10" eb="12">
      <t>シンゾク</t>
    </rPh>
    <rPh sb="14" eb="15">
      <t>ナ</t>
    </rPh>
    <rPh sb="16" eb="18">
      <t>セタイ</t>
    </rPh>
    <phoneticPr fontId="3"/>
  </si>
  <si>
    <t>夫婦、子供、夫の親と他の親族から</t>
    <rPh sb="0" eb="2">
      <t>フウフ</t>
    </rPh>
    <rPh sb="3" eb="5">
      <t>コドモ</t>
    </rPh>
    <rPh sb="6" eb="7">
      <t>オット</t>
    </rPh>
    <rPh sb="8" eb="9">
      <t>オヤ</t>
    </rPh>
    <rPh sb="10" eb="11">
      <t>ホカ</t>
    </rPh>
    <rPh sb="12" eb="14">
      <t>シンゾク</t>
    </rPh>
    <phoneticPr fontId="3"/>
  </si>
  <si>
    <t>成る世帯</t>
    <rPh sb="0" eb="1">
      <t>ナ</t>
    </rPh>
    <rPh sb="2" eb="4">
      <t>セタイ</t>
    </rPh>
    <phoneticPr fontId="3"/>
  </si>
  <si>
    <t>核　　　　　家　　　　　族　　　　　以　　　　　外　　　　　の　　　　　世　　　　　帯　　　　　</t>
    <rPh sb="0" eb="1">
      <t>カク</t>
    </rPh>
    <rPh sb="6" eb="7">
      <t>イエ</t>
    </rPh>
    <rPh sb="12" eb="13">
      <t>ゾク</t>
    </rPh>
    <rPh sb="18" eb="19">
      <t>イ</t>
    </rPh>
    <rPh sb="24" eb="25">
      <t>ガイ</t>
    </rPh>
    <rPh sb="36" eb="37">
      <t>ヨ</t>
    </rPh>
    <rPh sb="42" eb="43">
      <t>オビ</t>
    </rPh>
    <phoneticPr fontId="3"/>
  </si>
  <si>
    <t>夫婦、子供、妻の親と他の親族から</t>
    <rPh sb="0" eb="2">
      <t>フウフ</t>
    </rPh>
    <rPh sb="3" eb="5">
      <t>コドモ</t>
    </rPh>
    <rPh sb="6" eb="7">
      <t>ツマ</t>
    </rPh>
    <rPh sb="8" eb="9">
      <t>オヤ</t>
    </rPh>
    <rPh sb="10" eb="11">
      <t>ホカ</t>
    </rPh>
    <rPh sb="12" eb="14">
      <t>シンゾク</t>
    </rPh>
    <phoneticPr fontId="3"/>
  </si>
  <si>
    <t>兄弟姉妹のみから成る世帯</t>
    <rPh sb="0" eb="2">
      <t>キョウダイ</t>
    </rPh>
    <rPh sb="2" eb="4">
      <t>シマイ</t>
    </rPh>
    <rPh sb="8" eb="9">
      <t>ナ</t>
    </rPh>
    <rPh sb="10" eb="12">
      <t>セタイ</t>
    </rPh>
    <phoneticPr fontId="3"/>
  </si>
  <si>
    <t>他に分類されない親族世帯</t>
    <rPh sb="0" eb="1">
      <t>ホカ</t>
    </rPh>
    <rPh sb="2" eb="4">
      <t>ブンルイ</t>
    </rPh>
    <rPh sb="8" eb="10">
      <t>シンゾク</t>
    </rPh>
    <rPh sb="10" eb="12">
      <t>セタイ</t>
    </rPh>
    <phoneticPr fontId="3"/>
  </si>
  <si>
    <t>非親族世帯</t>
    <rPh sb="0" eb="1">
      <t>ヒ</t>
    </rPh>
    <rPh sb="1" eb="3">
      <t>シンゾク</t>
    </rPh>
    <rPh sb="3" eb="5">
      <t>セタイ</t>
    </rPh>
    <phoneticPr fontId="3"/>
  </si>
  <si>
    <t>単独世帯</t>
    <rPh sb="0" eb="2">
      <t>タンドク</t>
    </rPh>
    <rPh sb="2" eb="4">
      <t>セタイ</t>
    </rPh>
    <phoneticPr fontId="3"/>
  </si>
  <si>
    <t>母子世帯</t>
    <rPh sb="0" eb="2">
      <t>ボシ</t>
    </rPh>
    <rPh sb="2" eb="4">
      <t>セタイ</t>
    </rPh>
    <phoneticPr fontId="3"/>
  </si>
  <si>
    <t>父子世帯</t>
    <rPh sb="0" eb="2">
      <t>フシ</t>
    </rPh>
    <rPh sb="2" eb="4">
      <t>セタイ</t>
    </rPh>
    <phoneticPr fontId="3"/>
  </si>
  <si>
    <t>世帯数</t>
    <rPh sb="0" eb="3">
      <t>セタイスウ</t>
    </rPh>
    <phoneticPr fontId="3"/>
  </si>
  <si>
    <t>親　　　　　　　　　　　　　　　　　　　　　族</t>
    <rPh sb="0" eb="1">
      <t>オヤ</t>
    </rPh>
    <rPh sb="22" eb="23">
      <t>ヤカラ</t>
    </rPh>
    <phoneticPr fontId="3"/>
  </si>
  <si>
    <t>世　　　　　　　　　　　　　　　　　　　　　　　　　　　　　帯</t>
    <rPh sb="0" eb="1">
      <t>ヨ</t>
    </rPh>
    <rPh sb="30" eb="31">
      <t>オビ</t>
    </rPh>
    <phoneticPr fontId="3"/>
  </si>
  <si>
    <t>夫婦    　　のみの  　　 世帯</t>
    <rPh sb="0" eb="1">
      <t>オット</t>
    </rPh>
    <rPh sb="1" eb="2">
      <t>フ</t>
    </rPh>
    <phoneticPr fontId="3"/>
  </si>
  <si>
    <t>夫 婦 と　　　子供から　　　成る世帯</t>
    <rPh sb="0" eb="1">
      <t>オット</t>
    </rPh>
    <rPh sb="2" eb="3">
      <t>フ</t>
    </rPh>
    <phoneticPr fontId="3"/>
  </si>
  <si>
    <t>男 親 と　　　子供から　　　成る世帯</t>
    <rPh sb="0" eb="1">
      <t>オトコ</t>
    </rPh>
    <rPh sb="2" eb="3">
      <t>オヤ</t>
    </rPh>
    <phoneticPr fontId="3"/>
  </si>
  <si>
    <t>女 親 と　　　子供から　　　成る世帯</t>
    <rPh sb="0" eb="1">
      <t>オンナ</t>
    </rPh>
    <rPh sb="2" eb="3">
      <t>オヤ</t>
    </rPh>
    <phoneticPr fontId="3"/>
  </si>
  <si>
    <t>夫婦と両親から成る世帯</t>
    <rPh sb="0" eb="1">
      <t>オット</t>
    </rPh>
    <rPh sb="1" eb="2">
      <t>フ</t>
    </rPh>
    <phoneticPr fontId="3"/>
  </si>
  <si>
    <t>夫婦とひとり親から成る世帯</t>
    <rPh sb="0" eb="1">
      <t>オット</t>
    </rPh>
    <rPh sb="1" eb="2">
      <t>フ</t>
    </rPh>
    <phoneticPr fontId="3"/>
  </si>
  <si>
    <t>夫婦､子供と両親から成る世帯</t>
    <rPh sb="0" eb="2">
      <t>フウフ</t>
    </rPh>
    <rPh sb="3" eb="5">
      <t>コドモ</t>
    </rPh>
    <phoneticPr fontId="3"/>
  </si>
  <si>
    <t>夫婦､子供とひとり親から成る世帯</t>
    <rPh sb="0" eb="2">
      <t>フウフ</t>
    </rPh>
    <rPh sb="3" eb="5">
      <t>コドモ</t>
    </rPh>
    <phoneticPr fontId="3"/>
  </si>
  <si>
    <t>兄弟姉妹のみから成る世帯</t>
    <rPh sb="0" eb="1">
      <t>アニ</t>
    </rPh>
    <rPh sb="1" eb="2">
      <t>オトウト</t>
    </rPh>
    <rPh sb="2" eb="3">
      <t>アネ</t>
    </rPh>
    <rPh sb="3" eb="4">
      <t>イモウト</t>
    </rPh>
    <phoneticPr fontId="3"/>
  </si>
  <si>
    <t>６５歳以上の者のみの世帯</t>
    <rPh sb="2" eb="5">
      <t>サイイジョウ</t>
    </rPh>
    <rPh sb="6" eb="7">
      <t>モノ</t>
    </rPh>
    <rPh sb="10" eb="12">
      <t>セタイ</t>
    </rPh>
    <phoneticPr fontId="3"/>
  </si>
  <si>
    <t>１人</t>
    <rPh sb="1" eb="2">
      <t>ニン</t>
    </rPh>
    <phoneticPr fontId="3"/>
  </si>
  <si>
    <t>６５歳未満の者がいる世帯</t>
    <rPh sb="10" eb="12">
      <t>セタイ</t>
    </rPh>
    <phoneticPr fontId="3"/>
  </si>
  <si>
    <t>総　　　　　　　　　　　数</t>
    <rPh sb="0" eb="1">
      <t>フサ</t>
    </rPh>
    <rPh sb="12" eb="13">
      <t>カズ</t>
    </rPh>
    <phoneticPr fontId="3"/>
  </si>
  <si>
    <t>夫が</t>
    <rPh sb="0" eb="1">
      <t>オット</t>
    </rPh>
    <phoneticPr fontId="3"/>
  </si>
  <si>
    <t>６５ ～ ６９　歳</t>
    <rPh sb="8" eb="9">
      <t>サイ</t>
    </rPh>
    <phoneticPr fontId="3"/>
  </si>
  <si>
    <t>６０ ～ ６４  歳</t>
    <rPh sb="9" eb="10">
      <t>サイ</t>
    </rPh>
    <phoneticPr fontId="3"/>
  </si>
  <si>
    <t>一般世帯</t>
    <rPh sb="0" eb="2">
      <t>イッパン</t>
    </rPh>
    <rPh sb="2" eb="4">
      <t>セタイ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</si>
  <si>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</si>
  <si>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1 戸 建</t>
    <rPh sb="2" eb="3">
      <t>ト</t>
    </rPh>
    <rPh sb="4" eb="5">
      <t>ダ</t>
    </rPh>
    <phoneticPr fontId="3"/>
  </si>
  <si>
    <t>長 屋 建</t>
    <rPh sb="0" eb="1">
      <t>チョウ</t>
    </rPh>
    <rPh sb="2" eb="3">
      <t>ヤ</t>
    </rPh>
    <rPh sb="4" eb="5">
      <t>ダ</t>
    </rPh>
    <phoneticPr fontId="3"/>
  </si>
  <si>
    <t>１５階建</t>
    <rPh sb="2" eb="3">
      <t>カイ</t>
    </rPh>
    <rPh sb="3" eb="4">
      <t>ダ</t>
    </rPh>
    <phoneticPr fontId="3"/>
  </si>
  <si>
    <t>階建</t>
    <rPh sb="0" eb="1">
      <t>カイ</t>
    </rPh>
    <rPh sb="1" eb="2">
      <t>ダ</t>
    </rPh>
    <phoneticPr fontId="3"/>
  </si>
  <si>
    <t>以  上</t>
    <rPh sb="0" eb="1">
      <t>イ</t>
    </rPh>
    <rPh sb="3" eb="4">
      <t>ウエ</t>
    </rPh>
    <phoneticPr fontId="3"/>
  </si>
  <si>
    <t>一般世帯数</t>
    <rPh sb="0" eb="2">
      <t>イッパン</t>
    </rPh>
    <rPh sb="2" eb="4">
      <t>ショタイ</t>
    </rPh>
    <rPh sb="4" eb="5">
      <t>スウ</t>
    </rPh>
    <phoneticPr fontId="3"/>
  </si>
  <si>
    <t>住宅に住む</t>
    <rPh sb="0" eb="2">
      <t>ジュウタク</t>
    </rPh>
    <rPh sb="3" eb="4">
      <t>ス</t>
    </rPh>
    <phoneticPr fontId="3"/>
  </si>
  <si>
    <t>他に分類されない世帯員世帯</t>
    <rPh sb="0" eb="1">
      <t>ホカ</t>
    </rPh>
    <rPh sb="2" eb="3">
      <t>ブン</t>
    </rPh>
    <rPh sb="3" eb="4">
      <t>タグイ</t>
    </rPh>
    <phoneticPr fontId="3"/>
  </si>
  <si>
    <t>７５歳以上世帯員のいる一般世帯</t>
    <rPh sb="2" eb="5">
      <t>サイイジョウ</t>
    </rPh>
    <rPh sb="11" eb="13">
      <t>イッパン</t>
    </rPh>
    <rPh sb="13" eb="15">
      <t>セタイ</t>
    </rPh>
    <phoneticPr fontId="3"/>
  </si>
  <si>
    <t>６５歳以上世帯員がいる一般世帯数</t>
    <rPh sb="2" eb="5">
      <t>サイイジョウ</t>
    </rPh>
    <rPh sb="11" eb="13">
      <t>イッパン</t>
    </rPh>
    <rPh sb="13" eb="16">
      <t>セタイスウ</t>
    </rPh>
    <phoneticPr fontId="3"/>
  </si>
  <si>
    <t>６５歳以上世帯員がいる一般世帯人員</t>
    <rPh sb="2" eb="5">
      <t>サイイジョウ</t>
    </rPh>
    <rPh sb="11" eb="13">
      <t>イッパン</t>
    </rPh>
    <rPh sb="13" eb="15">
      <t>セタイ</t>
    </rPh>
    <rPh sb="15" eb="17">
      <t>ジンイン</t>
    </rPh>
    <phoneticPr fontId="3"/>
  </si>
  <si>
    <t>　　　　家　　　　族　　　　以　　　　外　　　　の　　　　世　　　　帯</t>
    <rPh sb="9" eb="10">
      <t>ゾク</t>
    </rPh>
    <rPh sb="14" eb="15">
      <t>イ</t>
    </rPh>
    <rPh sb="19" eb="20">
      <t>ガイ</t>
    </rPh>
    <rPh sb="29" eb="30">
      <t>ヨ</t>
    </rPh>
    <rPh sb="34" eb="35">
      <t>オビ</t>
    </rPh>
    <phoneticPr fontId="3"/>
  </si>
  <si>
    <t>夫婦と他の親族(親､子供を含まない)から成る世帯</t>
    <rPh sb="0" eb="2">
      <t>フウフ</t>
    </rPh>
    <rPh sb="3" eb="4">
      <t>ホカ</t>
    </rPh>
    <rPh sb="5" eb="7">
      <t>シンゾク</t>
    </rPh>
    <phoneticPr fontId="3"/>
  </si>
  <si>
    <t>夫婦､子供と他の親族(親を含まない)から成る
世帯</t>
    <rPh sb="0" eb="2">
      <t>フウフ</t>
    </rPh>
    <rPh sb="3" eb="5">
      <t>コドモ</t>
    </rPh>
    <rPh sb="8" eb="10">
      <t>シンゾク</t>
    </rPh>
    <phoneticPr fontId="3"/>
  </si>
  <si>
    <t>夫婦､親と他の親族(子供を含まない)から成る
世帯</t>
    <rPh sb="0" eb="2">
      <t>フウフ</t>
    </rPh>
    <rPh sb="3" eb="4">
      <t>オヤ</t>
    </rPh>
    <rPh sb="7" eb="9">
      <t>シンゾク</t>
    </rPh>
    <rPh sb="10" eb="12">
      <t>コドモ</t>
    </rPh>
    <phoneticPr fontId="3"/>
  </si>
  <si>
    <t>雇人の</t>
    <rPh sb="0" eb="1">
      <t>ヤト</t>
    </rPh>
    <rPh sb="1" eb="2">
      <t>ニン</t>
    </rPh>
    <phoneticPr fontId="3"/>
  </si>
  <si>
    <t>夫婦､子供､親と他の親族から成る世帯</t>
    <rPh sb="0" eb="2">
      <t>フウフ</t>
    </rPh>
    <rPh sb="3" eb="5">
      <t>コドモ</t>
    </rPh>
    <rPh sb="10" eb="12">
      <t>シンゾク</t>
    </rPh>
    <phoneticPr fontId="3"/>
  </si>
  <si>
    <t>公社の借家</t>
    <rPh sb="3" eb="4">
      <t>シャク</t>
    </rPh>
    <rPh sb="4" eb="5">
      <t>イエ</t>
    </rPh>
    <phoneticPr fontId="3"/>
  </si>
  <si>
    <t>一戸建</t>
    <rPh sb="0" eb="1">
      <t>１</t>
    </rPh>
    <rPh sb="1" eb="2">
      <t>ト</t>
    </rPh>
    <rPh sb="2" eb="3">
      <t>ダ</t>
    </rPh>
    <phoneticPr fontId="3"/>
  </si>
  <si>
    <t>長屋建</t>
    <rPh sb="0" eb="1">
      <t>チョウ</t>
    </rPh>
    <rPh sb="1" eb="2">
      <t>ヤ</t>
    </rPh>
    <rPh sb="2" eb="3">
      <t>ダ</t>
    </rPh>
    <phoneticPr fontId="3"/>
  </si>
  <si>
    <t>１． 国勢調査結果の推移</t>
    <rPh sb="3" eb="4">
      <t>クニ</t>
    </rPh>
    <rPh sb="4" eb="5">
      <t>ゼイ</t>
    </rPh>
    <rPh sb="5" eb="6">
      <t>チョウ</t>
    </rPh>
    <rPh sb="6" eb="7">
      <t>ジャ</t>
    </rPh>
    <rPh sb="7" eb="8">
      <t>ケツ</t>
    </rPh>
    <rPh sb="8" eb="9">
      <t>カ</t>
    </rPh>
    <rPh sb="10" eb="11">
      <t>スイ</t>
    </rPh>
    <rPh sb="11" eb="12">
      <t>ワタル</t>
    </rPh>
    <phoneticPr fontId="3"/>
  </si>
  <si>
    <t>各年１０月１日現在</t>
    <rPh sb="0" eb="2">
      <t>カクネン</t>
    </rPh>
    <rPh sb="4" eb="5">
      <t>ガツ</t>
    </rPh>
    <rPh sb="6" eb="7">
      <t>ヒ</t>
    </rPh>
    <rPh sb="7" eb="9">
      <t>ゲンザイ</t>
    </rPh>
    <phoneticPr fontId="3"/>
  </si>
  <si>
    <t>年</t>
    <rPh sb="0" eb="1">
      <t>ネン</t>
    </rPh>
    <phoneticPr fontId="3"/>
  </si>
  <si>
    <t>女＝100</t>
    <rPh sb="0" eb="1">
      <t>オンナ</t>
    </rPh>
    <phoneticPr fontId="3"/>
  </si>
  <si>
    <t>面　　　　　積　　（k㎡）</t>
    <rPh sb="0" eb="1">
      <t>メン</t>
    </rPh>
    <rPh sb="6" eb="7">
      <t>セキ</t>
    </rPh>
    <phoneticPr fontId="3"/>
  </si>
  <si>
    <t>人口集中</t>
    <rPh sb="0" eb="2">
      <t>ジンコウ</t>
    </rPh>
    <rPh sb="2" eb="4">
      <t>シュウチュウ</t>
    </rPh>
    <phoneticPr fontId="3"/>
  </si>
  <si>
    <t>地区割合</t>
    <rPh sb="0" eb="2">
      <t>チク</t>
    </rPh>
    <rPh sb="2" eb="4">
      <t>ワリアイ</t>
    </rPh>
    <phoneticPr fontId="3"/>
  </si>
  <si>
    <t>集中地区</t>
    <rPh sb="0" eb="2">
      <t>シュウチュウ</t>
    </rPh>
    <rPh sb="2" eb="4">
      <t>チク</t>
    </rPh>
    <phoneticPr fontId="3"/>
  </si>
  <si>
    <t>(3)　年齢構成指数</t>
    <rPh sb="4" eb="6">
      <t>ネンレイ</t>
    </rPh>
    <rPh sb="6" eb="8">
      <t>コウセイ</t>
    </rPh>
    <rPh sb="8" eb="10">
      <t>シスウ</t>
    </rPh>
    <phoneticPr fontId="3"/>
  </si>
  <si>
    <t>平成 ２ 年</t>
    <rPh sb="0" eb="2">
      <t>ヘイセイ</t>
    </rPh>
    <rPh sb="5" eb="6">
      <t>ネン</t>
    </rPh>
    <phoneticPr fontId="3"/>
  </si>
  <si>
    <t>平成 １２ 年</t>
    <rPh sb="0" eb="2">
      <t>ヘイセイ</t>
    </rPh>
    <rPh sb="6" eb="7">
      <t>ネン</t>
    </rPh>
    <phoneticPr fontId="3"/>
  </si>
  <si>
    <t>平成 １７ 年</t>
    <rPh sb="0" eb="2">
      <t>ヘイセイ</t>
    </rPh>
    <rPh sb="6" eb="7">
      <t>ネン</t>
    </rPh>
    <phoneticPr fontId="3"/>
  </si>
  <si>
    <t>平成 ２２ 年</t>
    <rPh sb="0" eb="2">
      <t>ヘイセイ</t>
    </rPh>
    <rPh sb="6" eb="7">
      <t>ネン</t>
    </rPh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</si>
  <si>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</si>
  <si>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</si>
  <si>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</si>
  <si>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老年化指数</t>
    <rPh sb="0" eb="2">
      <t>ロウネン</t>
    </rPh>
    <rPh sb="2" eb="3">
      <t>カ</t>
    </rPh>
    <rPh sb="3" eb="5">
      <t>シスウ</t>
    </rPh>
    <phoneticPr fontId="3"/>
  </si>
  <si>
    <t>年少人口指数＝</t>
    <rPh sb="0" eb="2">
      <t>ネンショウ</t>
    </rPh>
    <rPh sb="2" eb="4">
      <t>ジンコウ</t>
    </rPh>
    <rPh sb="4" eb="6">
      <t>シスウ</t>
    </rPh>
    <phoneticPr fontId="3"/>
  </si>
  <si>
    <t>年少人口 （０～１４歳）</t>
    <rPh sb="0" eb="2">
      <t>ネンショウ</t>
    </rPh>
    <rPh sb="2" eb="4">
      <t>ジンコウ</t>
    </rPh>
    <rPh sb="10" eb="11">
      <t>サイ</t>
    </rPh>
    <phoneticPr fontId="3"/>
  </si>
  <si>
    <t>老年人口指数＝</t>
    <rPh sb="0" eb="2">
      <t>ロウネン</t>
    </rPh>
    <rPh sb="2" eb="4">
      <t>ジンコウ</t>
    </rPh>
    <rPh sb="4" eb="6">
      <t>シスウ</t>
    </rPh>
    <phoneticPr fontId="3"/>
  </si>
  <si>
    <t>老年人口 （６５歳以上）</t>
    <rPh sb="0" eb="2">
      <t>ロウネン</t>
    </rPh>
    <rPh sb="2" eb="4">
      <t>ジンコウ</t>
    </rPh>
    <rPh sb="8" eb="9">
      <t>サイ</t>
    </rPh>
    <rPh sb="9" eb="11">
      <t>イジョウ</t>
    </rPh>
    <phoneticPr fontId="3"/>
  </si>
  <si>
    <t xml:space="preserve">   ６歳未満</t>
    <rPh sb="4" eb="5">
      <t>トシ</t>
    </rPh>
    <rPh sb="5" eb="6">
      <t>ミ</t>
    </rPh>
    <rPh sb="6" eb="7">
      <t>マン</t>
    </rPh>
    <phoneticPr fontId="3"/>
  </si>
  <si>
    <t>生産年齢人口 （１５～６４歳）</t>
    <rPh sb="0" eb="2">
      <t>セイサン</t>
    </rPh>
    <rPh sb="2" eb="4">
      <t>ネンレイ</t>
    </rPh>
    <rPh sb="4" eb="6">
      <t>ジンコウ</t>
    </rPh>
    <rPh sb="13" eb="14">
      <t>サイ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</si>
  <si>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</si>
  <si>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従属人口指数＝</t>
    <rPh sb="0" eb="2">
      <t>ジュウゾク</t>
    </rPh>
    <rPh sb="2" eb="4">
      <t>ジンコウ</t>
    </rPh>
    <rPh sb="4" eb="6">
      <t>シスウ</t>
    </rPh>
    <phoneticPr fontId="3"/>
  </si>
  <si>
    <t>年少人口＋老年人口</t>
    <rPh sb="0" eb="2">
      <t>ネンショウ</t>
    </rPh>
    <rPh sb="2" eb="4">
      <t>ジンコウ</t>
    </rPh>
    <rPh sb="5" eb="7">
      <t>ロウネン</t>
    </rPh>
    <rPh sb="7" eb="9">
      <t>ジンコウ</t>
    </rPh>
    <phoneticPr fontId="3"/>
  </si>
  <si>
    <t>老年化指数＝</t>
    <rPh sb="0" eb="2">
      <t>ロウネン</t>
    </rPh>
    <rPh sb="2" eb="3">
      <t>カ</t>
    </rPh>
    <rPh sb="3" eb="5">
      <t>シスウ</t>
    </rPh>
    <phoneticPr fontId="3"/>
  </si>
  <si>
    <t>老年人口</t>
    <rPh sb="0" eb="2">
      <t>ロウネン</t>
    </rPh>
    <rPh sb="2" eb="4">
      <t>ジンコウ</t>
    </rPh>
    <phoneticPr fontId="3"/>
  </si>
  <si>
    <t>年少人口</t>
    <rPh sb="0" eb="2">
      <t>ネンショウ</t>
    </rPh>
    <rPh sb="2" eb="4">
      <t>ジンコウ</t>
    </rPh>
    <phoneticPr fontId="3"/>
  </si>
  <si>
    <t>各年１０月１日現在</t>
    <rPh sb="0" eb="2">
      <t>カクトシ</t>
    </rPh>
    <rPh sb="4" eb="5">
      <t>ガツ</t>
    </rPh>
    <rPh sb="6" eb="7">
      <t>ヒ</t>
    </rPh>
    <rPh sb="7" eb="9">
      <t>ゲンザイ</t>
    </rPh>
    <phoneticPr fontId="3"/>
  </si>
  <si>
    <t>男　・　女</t>
    <rPh sb="0" eb="1">
      <t>オトコ</t>
    </rPh>
    <rPh sb="4" eb="5">
      <t>オンナ</t>
    </rPh>
    <phoneticPr fontId="3"/>
  </si>
  <si>
    <t>(別掲）</t>
    <rPh sb="1" eb="3">
      <t>ベッケイ</t>
    </rPh>
    <phoneticPr fontId="13"/>
  </si>
  <si>
    <t>産　　業　　（　大　分　類　）　１）</t>
    <rPh sb="0" eb="1">
      <t>サン</t>
    </rPh>
    <rPh sb="3" eb="4">
      <t>ギョウ</t>
    </rPh>
    <rPh sb="8" eb="9">
      <t>ダイ</t>
    </rPh>
    <rPh sb="10" eb="11">
      <t>ブン</t>
    </rPh>
    <rPh sb="12" eb="13">
      <t>タグイ</t>
    </rPh>
    <phoneticPr fontId="3"/>
  </si>
  <si>
    <t>夫の年齢</t>
    <rPh sb="0" eb="1">
      <t>オット</t>
    </rPh>
    <rPh sb="2" eb="4">
      <t>ネンレイ</t>
    </rPh>
    <phoneticPr fontId="3"/>
  </si>
  <si>
    <t>15歳以上
就業者</t>
    <rPh sb="3" eb="5">
      <t>イジョウ</t>
    </rPh>
    <phoneticPr fontId="13"/>
  </si>
  <si>
    <t>15歳以上
通学者</t>
    <rPh sb="3" eb="5">
      <t>イジョウ</t>
    </rPh>
    <rPh sb="6" eb="9">
      <t>ツウガクシャ</t>
    </rPh>
    <phoneticPr fontId="13"/>
  </si>
  <si>
    <t>年
・
男 　　女</t>
    <rPh sb="0" eb="1">
      <t>ネン</t>
    </rPh>
    <rPh sb="4" eb="5">
      <t>オトコ</t>
    </rPh>
    <rPh sb="8" eb="9">
      <t>オンナ</t>
    </rPh>
    <phoneticPr fontId="3"/>
  </si>
  <si>
    <t>西区</t>
    <rPh sb="0" eb="1">
      <t>ニシ</t>
    </rPh>
    <phoneticPr fontId="13"/>
  </si>
  <si>
    <t>港区</t>
    <rPh sb="0" eb="1">
      <t>ミナト</t>
    </rPh>
    <phoneticPr fontId="13"/>
  </si>
  <si>
    <t>（別掲）</t>
  </si>
  <si>
    <t>主世帯数</t>
    <rPh sb="0" eb="1">
      <t>ヌシ</t>
    </rPh>
    <rPh sb="1" eb="2">
      <t>ヨ</t>
    </rPh>
    <rPh sb="2" eb="3">
      <t>オビ</t>
    </rPh>
    <rPh sb="3" eb="4">
      <t>カズ</t>
    </rPh>
    <phoneticPr fontId="3"/>
  </si>
  <si>
    <t>主世帯人員</t>
    <rPh sb="0" eb="1">
      <t>ヌシ</t>
    </rPh>
    <rPh sb="1" eb="2">
      <t>ヨ</t>
    </rPh>
    <rPh sb="2" eb="3">
      <t>オビ</t>
    </rPh>
    <rPh sb="3" eb="4">
      <t>ヒト</t>
    </rPh>
    <rPh sb="4" eb="5">
      <t>イン</t>
    </rPh>
    <phoneticPr fontId="3"/>
  </si>
  <si>
    <t>木津川市</t>
    <rPh sb="0" eb="1">
      <t>キ</t>
    </rPh>
    <rPh sb="1" eb="2">
      <t>ツ</t>
    </rPh>
    <rPh sb="2" eb="3">
      <t>カワ</t>
    </rPh>
    <phoneticPr fontId="13"/>
  </si>
  <si>
    <t>宇陀市</t>
    <rPh sb="0" eb="1">
      <t>ウ</t>
    </rPh>
    <rPh sb="1" eb="2">
      <t>ダ</t>
    </rPh>
    <phoneticPr fontId="13"/>
  </si>
  <si>
    <t>非労働力人口</t>
    <rPh sb="0" eb="1">
      <t>ヒ</t>
    </rPh>
    <rPh sb="1" eb="2">
      <t>ロウ</t>
    </rPh>
    <rPh sb="2" eb="3">
      <t>ドウ</t>
    </rPh>
    <rPh sb="3" eb="4">
      <t>チカラ</t>
    </rPh>
    <rPh sb="4" eb="6">
      <t>ジンコウ</t>
    </rPh>
    <phoneticPr fontId="3"/>
  </si>
  <si>
    <t>単独
世帯</t>
    <rPh sb="0" eb="1">
      <t>タン</t>
    </rPh>
    <rPh sb="1" eb="2">
      <t>ドク</t>
    </rPh>
    <phoneticPr fontId="3"/>
  </si>
  <si>
    <t>松原市</t>
    <rPh sb="0" eb="3">
      <t>マツバラシ</t>
    </rPh>
    <phoneticPr fontId="3"/>
  </si>
  <si>
    <t>大東市</t>
    <rPh sb="0" eb="3">
      <t>ダイトウシ</t>
    </rPh>
    <phoneticPr fontId="3"/>
  </si>
  <si>
    <t>和泉市</t>
    <rPh sb="0" eb="3">
      <t>イズミシ</t>
    </rPh>
    <phoneticPr fontId="3"/>
  </si>
  <si>
    <t>箕面市</t>
    <rPh sb="0" eb="3">
      <t>ミノオシ</t>
    </rPh>
    <phoneticPr fontId="3"/>
  </si>
  <si>
    <t>柏原市</t>
    <rPh sb="0" eb="2">
      <t>カシワラ</t>
    </rPh>
    <rPh sb="2" eb="3">
      <t>シ</t>
    </rPh>
    <phoneticPr fontId="3"/>
  </si>
  <si>
    <t>門真市</t>
    <rPh sb="0" eb="3">
      <t>カドマシ</t>
    </rPh>
    <phoneticPr fontId="3"/>
  </si>
  <si>
    <t>摂津市</t>
    <rPh sb="0" eb="3">
      <t>セッツシ</t>
    </rPh>
    <phoneticPr fontId="3"/>
  </si>
  <si>
    <t>高石市</t>
    <rPh sb="0" eb="3">
      <t>タカイシシ</t>
    </rPh>
    <phoneticPr fontId="3"/>
  </si>
  <si>
    <t>藤井寺市</t>
    <rPh sb="0" eb="4">
      <t>フジイデラシ</t>
    </rPh>
    <phoneticPr fontId="3"/>
  </si>
  <si>
    <t>東大阪市</t>
    <rPh sb="0" eb="4">
      <t>ヒガシオオサカシ</t>
    </rPh>
    <phoneticPr fontId="3"/>
  </si>
  <si>
    <t>泉南市</t>
    <rPh sb="0" eb="3">
      <t>センナンシ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</si>
  <si>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</si>
  <si>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</si>
  <si>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大阪狭山市</t>
    <rPh sb="0" eb="5">
      <t>オオサカサヤマシ</t>
    </rPh>
    <phoneticPr fontId="3"/>
  </si>
  <si>
    <t>阪南市</t>
    <rPh sb="0" eb="3">
      <t>ハンナンシ</t>
    </rPh>
    <phoneticPr fontId="3"/>
  </si>
  <si>
    <t>島本町</t>
    <rPh sb="0" eb="3">
      <t>シマモトチョウ</t>
    </rPh>
    <phoneticPr fontId="3"/>
  </si>
  <si>
    <t>豊能町</t>
    <rPh sb="0" eb="3">
      <t>トヨノチョウ</t>
    </rPh>
    <phoneticPr fontId="3"/>
  </si>
  <si>
    <t>能勢町</t>
    <rPh sb="0" eb="3">
      <t>ノセチョウ</t>
    </rPh>
    <phoneticPr fontId="3"/>
  </si>
  <si>
    <t>忠岡町</t>
    <rPh sb="0" eb="2">
      <t>タダオカ</t>
    </rPh>
    <rPh sb="2" eb="3">
      <t>チョウ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</si>
  <si>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</si>
  <si>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</si>
  <si>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岬町</t>
    <rPh sb="0" eb="2">
      <t>ミサキチョウ</t>
    </rPh>
    <phoneticPr fontId="3"/>
  </si>
  <si>
    <t>太子町</t>
    <rPh sb="0" eb="3">
      <t>タイシチョウ</t>
    </rPh>
    <phoneticPr fontId="3"/>
  </si>
  <si>
    <t>河南町</t>
    <rPh sb="0" eb="1">
      <t>カワ</t>
    </rPh>
    <rPh sb="1" eb="2">
      <t>ナン</t>
    </rPh>
    <rPh sb="2" eb="3">
      <t>チョウ</t>
    </rPh>
    <phoneticPr fontId="3"/>
  </si>
  <si>
    <t>千早赤阪村</t>
    <rPh sb="0" eb="5">
      <t>チハヤアカサカムラ</t>
    </rPh>
    <phoneticPr fontId="3"/>
  </si>
  <si>
    <t>公営の借家</t>
    <rPh sb="0" eb="2">
      <t>コウエイ</t>
    </rPh>
    <rPh sb="3" eb="5">
      <t>シャクヤ</t>
    </rPh>
    <phoneticPr fontId="3"/>
  </si>
  <si>
    <t>非 労 働 力　　　　　　　人　　　　口</t>
    <rPh sb="0" eb="1">
      <t>ヒ</t>
    </rPh>
    <rPh sb="2" eb="3">
      <t>ロウ</t>
    </rPh>
    <rPh sb="4" eb="5">
      <t>ドウ</t>
    </rPh>
    <rPh sb="6" eb="7">
      <t>チカラ</t>
    </rPh>
    <phoneticPr fontId="3"/>
  </si>
  <si>
    <t>世帯人員</t>
    <rPh sb="0" eb="2">
      <t>セタイ</t>
    </rPh>
    <rPh sb="2" eb="3">
      <t>ニン</t>
    </rPh>
    <rPh sb="3" eb="4">
      <t>イン</t>
    </rPh>
    <phoneticPr fontId="3"/>
  </si>
  <si>
    <t>その他</t>
    <rPh sb="2" eb="3">
      <t>タ</t>
    </rPh>
    <phoneticPr fontId="3"/>
  </si>
  <si>
    <t>１世帯当たり</t>
    <rPh sb="1" eb="3">
      <t>セタイ</t>
    </rPh>
    <rPh sb="3" eb="4">
      <t>ア</t>
    </rPh>
    <phoneticPr fontId="3"/>
  </si>
  <si>
    <t>人　　　員</t>
    <rPh sb="0" eb="1">
      <t>ヒト</t>
    </rPh>
    <rPh sb="4" eb="5">
      <t>イン</t>
    </rPh>
    <phoneticPr fontId="3"/>
  </si>
  <si>
    <t>総　数　１）</t>
    <rPh sb="0" eb="1">
      <t>フサ</t>
    </rPh>
    <rPh sb="2" eb="3">
      <t>カズ</t>
    </rPh>
    <phoneticPr fontId="3"/>
  </si>
  <si>
    <t>労　　　　　　　　　　働　　　　　　　　　　力</t>
    <rPh sb="0" eb="1">
      <t>ロウ</t>
    </rPh>
    <rPh sb="11" eb="12">
      <t>ドウ</t>
    </rPh>
    <rPh sb="22" eb="23">
      <t>チカラ</t>
    </rPh>
    <phoneticPr fontId="3"/>
  </si>
  <si>
    <t>就　　　　　　　　業　　　　　　　　者　　　　　　　　う</t>
    <rPh sb="0" eb="1">
      <t>ジュ</t>
    </rPh>
    <rPh sb="9" eb="10">
      <t>ギョウ</t>
    </rPh>
    <rPh sb="18" eb="19">
      <t>モノ</t>
    </rPh>
    <phoneticPr fontId="3"/>
  </si>
  <si>
    <t>　　　　　　　　ち　　　　　　　　雇　　　　　　　　用　　　　　　　　者　２）</t>
    <rPh sb="17" eb="18">
      <t>ヤトイ</t>
    </rPh>
    <rPh sb="26" eb="27">
      <t>ヨウ</t>
    </rPh>
    <rPh sb="35" eb="36">
      <t>モノ</t>
    </rPh>
    <phoneticPr fontId="3"/>
  </si>
  <si>
    <t>産　　　　　　　　　　　　　　業　　　　　　　　　（　　大　　分　　類　　）</t>
    <rPh sb="0" eb="1">
      <t>サン</t>
    </rPh>
    <rPh sb="15" eb="16">
      <t>ギョウ</t>
    </rPh>
    <phoneticPr fontId="3"/>
  </si>
  <si>
    <t>総　　　　　　　　　　　　　　　　　　　　　　　　　　　数</t>
    <rPh sb="0" eb="1">
      <t>フサ</t>
    </rPh>
    <phoneticPr fontId="3"/>
  </si>
  <si>
    <t>雇　　　　　　　　　　　　　　　　用　　　　　　　　　　　　　　　　者　　　１）　　　　　　　　　　　　　　　</t>
    <rPh sb="0" eb="1">
      <t>ヤトイ</t>
    </rPh>
    <rPh sb="17" eb="18">
      <t>ヨウ</t>
    </rPh>
    <phoneticPr fontId="3"/>
  </si>
  <si>
    <t>常　住　地　に　よ　る　人　口</t>
    <phoneticPr fontId="13"/>
  </si>
  <si>
    <t>常　住</t>
    <phoneticPr fontId="3"/>
  </si>
  <si>
    <t xml:space="preserve">　地　に　よ　る　就　業　者　数 </t>
    <phoneticPr fontId="13"/>
  </si>
  <si>
    <t>男女別１５歳以上就業者数 （総数）</t>
    <rPh sb="0" eb="1">
      <t>オトコ</t>
    </rPh>
    <rPh sb="1" eb="2">
      <t>オンナ</t>
    </rPh>
    <rPh sb="2" eb="3">
      <t>ベツ</t>
    </rPh>
    <rPh sb="5" eb="8">
      <t>サイイジョウ</t>
    </rPh>
    <rPh sb="8" eb="11">
      <t>シュウギョウシャ</t>
    </rPh>
    <rPh sb="11" eb="12">
      <t>スウ</t>
    </rPh>
    <rPh sb="14" eb="16">
      <t>ソウスウ</t>
    </rPh>
    <phoneticPr fontId="3"/>
  </si>
  <si>
    <t>男女別１５歳以上就業者数 （雇用者）</t>
    <rPh sb="0" eb="1">
      <t>オトコ</t>
    </rPh>
    <rPh sb="1" eb="2">
      <t>オンナ</t>
    </rPh>
    <rPh sb="2" eb="3">
      <t>ベツ</t>
    </rPh>
    <rPh sb="5" eb="8">
      <t>サイイジョウ</t>
    </rPh>
    <rPh sb="8" eb="11">
      <t>シュウギョウシャ</t>
    </rPh>
    <rPh sb="11" eb="12">
      <t>スウ</t>
    </rPh>
    <rPh sb="14" eb="17">
      <t>コヨウシャ</t>
    </rPh>
    <phoneticPr fontId="3"/>
  </si>
  <si>
    <t>平成２７年</t>
    <rPh sb="0" eb="2">
      <t>ヘイセイ</t>
    </rPh>
    <rPh sb="4" eb="5">
      <t>ネン</t>
    </rPh>
    <phoneticPr fontId="3"/>
  </si>
  <si>
    <t>核家族以外の世帯</t>
    <rPh sb="0" eb="3">
      <t>カクカゾク</t>
    </rPh>
    <rPh sb="3" eb="5">
      <t>イガイ</t>
    </rPh>
    <rPh sb="6" eb="8">
      <t>セタイ</t>
    </rPh>
    <phoneticPr fontId="3"/>
  </si>
  <si>
    <t>夫婦と夫の親から成る世帯</t>
    <rPh sb="0" eb="2">
      <t>フウフ</t>
    </rPh>
    <rPh sb="3" eb="4">
      <t>オット</t>
    </rPh>
    <rPh sb="5" eb="6">
      <t>オヤ</t>
    </rPh>
    <rPh sb="8" eb="9">
      <t>ナ</t>
    </rPh>
    <rPh sb="10" eb="12">
      <t>セタイ</t>
    </rPh>
    <phoneticPr fontId="3"/>
  </si>
  <si>
    <t>夫婦と妻の親から成る世帯</t>
    <rPh sb="0" eb="2">
      <t>フウフ</t>
    </rPh>
    <rPh sb="3" eb="4">
      <t>ツマ</t>
    </rPh>
    <rPh sb="5" eb="6">
      <t>オヤ</t>
    </rPh>
    <rPh sb="8" eb="9">
      <t>ナ</t>
    </rPh>
    <rPh sb="10" eb="12">
      <t>セタイ</t>
    </rPh>
    <phoneticPr fontId="3"/>
  </si>
  <si>
    <t>平成 ２７ 年</t>
    <rPh sb="0" eb="2">
      <t>ヘイセイ</t>
    </rPh>
    <rPh sb="6" eb="7">
      <t>ネン</t>
    </rPh>
    <phoneticPr fontId="3"/>
  </si>
  <si>
    <t>夫婦のみ</t>
    <rPh sb="0" eb="2">
      <t>フウフ</t>
    </rPh>
    <phoneticPr fontId="3"/>
  </si>
  <si>
    <t>夫婦と子供</t>
    <rPh sb="0" eb="2">
      <t>フウフ</t>
    </rPh>
    <rPh sb="3" eb="5">
      <t>コドモ</t>
    </rPh>
    <phoneticPr fontId="3"/>
  </si>
  <si>
    <t>男親と子供</t>
    <rPh sb="0" eb="1">
      <t>オトコ</t>
    </rPh>
    <rPh sb="1" eb="2">
      <t>オヤ</t>
    </rPh>
    <rPh sb="3" eb="5">
      <t>コドモ</t>
    </rPh>
    <phoneticPr fontId="3"/>
  </si>
  <si>
    <t>女親と子供</t>
    <rPh sb="0" eb="1">
      <t>オンナ</t>
    </rPh>
    <rPh sb="1" eb="2">
      <t>オヤ</t>
    </rPh>
    <rPh sb="3" eb="5">
      <t>コドモ</t>
    </rPh>
    <phoneticPr fontId="3"/>
  </si>
  <si>
    <t>核家族</t>
    <rPh sb="0" eb="3">
      <t>カクカゾク</t>
    </rPh>
    <phoneticPr fontId="3"/>
  </si>
  <si>
    <t>韓国、</t>
  </si>
  <si>
    <t>フィリピン</t>
  </si>
  <si>
    <t>タイ</t>
  </si>
  <si>
    <t>インドネシア</t>
  </si>
  <si>
    <t>ベトナム</t>
  </si>
  <si>
    <t>インド</t>
  </si>
  <si>
    <t>イギリス</t>
  </si>
  <si>
    <t>アメリカ</t>
  </si>
  <si>
    <t>ブラジル</t>
  </si>
  <si>
    <t>ペルー</t>
  </si>
  <si>
    <t>その他</t>
  </si>
  <si>
    <t>朝　鮮</t>
  </si>
  <si>
    <t>２人</t>
    <rPh sb="1" eb="2">
      <t>ニン</t>
    </rPh>
    <phoneticPr fontId="3"/>
  </si>
  <si>
    <t>共同住宅</t>
    <rPh sb="0" eb="1">
      <t>トモ</t>
    </rPh>
    <rPh sb="1" eb="2">
      <t>ドウ</t>
    </rPh>
    <rPh sb="2" eb="3">
      <t>ジュウ</t>
    </rPh>
    <rPh sb="3" eb="4">
      <t>タク</t>
    </rPh>
    <phoneticPr fontId="3"/>
  </si>
  <si>
    <t>(24)　常住地による従業・通学市区町村別１５歳以上就業者数</t>
    <phoneticPr fontId="13"/>
  </si>
  <si>
    <t>(26)　大阪府市町村別人口、世帯数、人口密度等</t>
    <rPh sb="5" eb="8">
      <t>オオサカフ</t>
    </rPh>
    <rPh sb="8" eb="11">
      <t>シチョウソン</t>
    </rPh>
    <rPh sb="11" eb="12">
      <t>ベツ</t>
    </rPh>
    <rPh sb="12" eb="14">
      <t>ジンコウ</t>
    </rPh>
    <rPh sb="15" eb="18">
      <t>セタイスウ</t>
    </rPh>
    <rPh sb="19" eb="21">
      <t>ジンコウ</t>
    </rPh>
    <rPh sb="21" eb="23">
      <t>ミツド</t>
    </rPh>
    <rPh sb="23" eb="24">
      <t>ナド</t>
    </rPh>
    <phoneticPr fontId="3"/>
  </si>
  <si>
    <t>横浜市</t>
    <rPh sb="0" eb="3">
      <t>ヨコハマシ</t>
    </rPh>
    <phoneticPr fontId="13"/>
  </si>
  <si>
    <t>静岡県</t>
    <rPh sb="0" eb="3">
      <t>シズオカケン</t>
    </rPh>
    <phoneticPr fontId="13"/>
  </si>
  <si>
    <t>南丹市</t>
    <rPh sb="0" eb="3">
      <t>ナンタンシ</t>
    </rPh>
    <phoneticPr fontId="13"/>
  </si>
  <si>
    <t>北区</t>
    <rPh sb="0" eb="2">
      <t>キタク</t>
    </rPh>
    <phoneticPr fontId="3"/>
  </si>
  <si>
    <t>昭5</t>
    <rPh sb="0" eb="1">
      <t>アキラ</t>
    </rPh>
    <phoneticPr fontId="3"/>
  </si>
  <si>
    <t>７５歳以上世帯人員</t>
    <rPh sb="2" eb="5">
      <t>サイイジョウ</t>
    </rPh>
    <rPh sb="7" eb="9">
      <t>ジンイン</t>
    </rPh>
    <phoneticPr fontId="3"/>
  </si>
  <si>
    <t>８５　歳以上</t>
    <rPh sb="3" eb="6">
      <t>サイイジョウ</t>
    </rPh>
    <phoneticPr fontId="3"/>
  </si>
  <si>
    <t>妻が　６０　歳未満</t>
    <rPh sb="0" eb="1">
      <t>ツマ</t>
    </rPh>
    <rPh sb="6" eb="9">
      <t>サイミマン</t>
    </rPh>
    <phoneticPr fontId="3"/>
  </si>
  <si>
    <t>資料：総務省統計局　「国勢調査」　　　１） 世帯の家族類型「不詳」を含む。</t>
    <rPh sb="5" eb="6">
      <t>ショウ</t>
    </rPh>
    <phoneticPr fontId="3"/>
  </si>
  <si>
    <t>新宿区</t>
    <rPh sb="0" eb="2">
      <t>シンジュク</t>
    </rPh>
    <rPh sb="2" eb="3">
      <t>ク</t>
    </rPh>
    <phoneticPr fontId="13"/>
  </si>
  <si>
    <t>文京区</t>
    <rPh sb="0" eb="3">
      <t>ブンキョウク</t>
    </rPh>
    <phoneticPr fontId="13"/>
  </si>
  <si>
    <t>江東区</t>
    <rPh sb="0" eb="3">
      <t>コウトウク</t>
    </rPh>
    <phoneticPr fontId="13"/>
  </si>
  <si>
    <t>総　数 １）</t>
    <rPh sb="0" eb="1">
      <t>フサ</t>
    </rPh>
    <rPh sb="2" eb="3">
      <t>カズ</t>
    </rPh>
    <phoneticPr fontId="3"/>
  </si>
  <si>
    <t>住宅に住む６５歳以上</t>
    <rPh sb="0" eb="2">
      <t>ジュウタク</t>
    </rPh>
    <rPh sb="3" eb="4">
      <t>ス</t>
    </rPh>
    <rPh sb="7" eb="8">
      <t>サイ</t>
    </rPh>
    <rPh sb="8" eb="10">
      <t>イジョウ</t>
    </rPh>
    <phoneticPr fontId="3"/>
  </si>
  <si>
    <t>親族のいる一般世帯数</t>
    <rPh sb="5" eb="7">
      <t>イッパン</t>
    </rPh>
    <rPh sb="7" eb="10">
      <t>セタイスウ</t>
    </rPh>
    <phoneticPr fontId="3"/>
  </si>
  <si>
    <t>６５歳以上世帯員がいる一般世帯</t>
    <rPh sb="2" eb="3">
      <t>サイ</t>
    </rPh>
    <rPh sb="3" eb="5">
      <t>イジョウ</t>
    </rPh>
    <rPh sb="5" eb="7">
      <t>セタイ</t>
    </rPh>
    <rPh sb="7" eb="8">
      <t>イン</t>
    </rPh>
    <phoneticPr fontId="3"/>
  </si>
  <si>
    <t>一戸建</t>
    <rPh sb="0" eb="2">
      <t>イッコ</t>
    </rPh>
    <rPh sb="2" eb="3">
      <t>ダ</t>
    </rPh>
    <phoneticPr fontId="3"/>
  </si>
  <si>
    <t>長屋建</t>
    <rPh sb="0" eb="2">
      <t>ナガヤ</t>
    </rPh>
    <rPh sb="2" eb="3">
      <t>ダテ</t>
    </rPh>
    <phoneticPr fontId="3"/>
  </si>
  <si>
    <t xml:space="preserve"> 建物全体の階数</t>
    <rPh sb="1" eb="3">
      <t>タテモノ</t>
    </rPh>
    <rPh sb="3" eb="5">
      <t>ゼンタイ</t>
    </rPh>
    <rPh sb="6" eb="8">
      <t>カイスウ</t>
    </rPh>
    <phoneticPr fontId="3"/>
  </si>
  <si>
    <t>２）</t>
    <phoneticPr fontId="3"/>
  </si>
  <si>
    <t>３～５階建</t>
    <rPh sb="3" eb="5">
      <t>カイダ</t>
    </rPh>
    <phoneticPr fontId="3"/>
  </si>
  <si>
    <t>１・２階建</t>
    <rPh sb="3" eb="5">
      <t>カイダ</t>
    </rPh>
    <phoneticPr fontId="3"/>
  </si>
  <si>
    <t xml:space="preserve">  （別掲）世帯が住んでいる階</t>
    <rPh sb="3" eb="5">
      <t>ベッケイ</t>
    </rPh>
    <rPh sb="6" eb="8">
      <t>セタイ</t>
    </rPh>
    <rPh sb="9" eb="10">
      <t>ス</t>
    </rPh>
    <rPh sb="14" eb="15">
      <t>カイ</t>
    </rPh>
    <phoneticPr fontId="3"/>
  </si>
  <si>
    <t xml:space="preserve"> 増加率（％） </t>
    <rPh sb="1" eb="3">
      <t>ゾウカ</t>
    </rPh>
    <rPh sb="3" eb="4">
      <t>リツ</t>
    </rPh>
    <phoneticPr fontId="3"/>
  </si>
  <si>
    <t>（注） 人口集中地区とは、原則として人口密度１平方キロメートル当たり４,０００人以上の国勢調査基本単位区（平成２年調査まで
　　　 は調査区）が互いに隣接して、それら隣接した基本単位区内（調査区内）の人口が５,０００人以上となる地域を言う。</t>
    <rPh sb="1" eb="2">
      <t>チュウ</t>
    </rPh>
    <rPh sb="4" eb="6">
      <t>ジンコウ</t>
    </rPh>
    <rPh sb="6" eb="8">
      <t>シュウチュウ</t>
    </rPh>
    <rPh sb="8" eb="10">
      <t>チク</t>
    </rPh>
    <rPh sb="13" eb="15">
      <t>ゲンソク</t>
    </rPh>
    <rPh sb="18" eb="20">
      <t>ジンコウ</t>
    </rPh>
    <rPh sb="20" eb="22">
      <t>ミツド</t>
    </rPh>
    <rPh sb="23" eb="25">
      <t>ヘイホウ</t>
    </rPh>
    <rPh sb="31" eb="32">
      <t>アタ</t>
    </rPh>
    <rPh sb="39" eb="40">
      <t>ニン</t>
    </rPh>
    <rPh sb="40" eb="42">
      <t>イジョウ</t>
    </rPh>
    <rPh sb="43" eb="45">
      <t>コクセイ</t>
    </rPh>
    <rPh sb="45" eb="47">
      <t>チョウサ</t>
    </rPh>
    <rPh sb="47" eb="49">
      <t>キホン</t>
    </rPh>
    <rPh sb="49" eb="51">
      <t>タンイ</t>
    </rPh>
    <rPh sb="51" eb="52">
      <t>ク</t>
    </rPh>
    <rPh sb="53" eb="55">
      <t>ヘイセイ</t>
    </rPh>
    <rPh sb="56" eb="57">
      <t>ネン</t>
    </rPh>
    <rPh sb="57" eb="59">
      <t>チョウサ</t>
    </rPh>
    <rPh sb="72" eb="73">
      <t>タガ</t>
    </rPh>
    <rPh sb="75" eb="77">
      <t>リンセツ</t>
    </rPh>
    <rPh sb="83" eb="85">
      <t>リンセツ</t>
    </rPh>
    <rPh sb="87" eb="89">
      <t>キホン</t>
    </rPh>
    <rPh sb="89" eb="91">
      <t>タンイ</t>
    </rPh>
    <rPh sb="91" eb="92">
      <t>ク</t>
    </rPh>
    <rPh sb="92" eb="93">
      <t>ナイ</t>
    </rPh>
    <rPh sb="94" eb="97">
      <t>チョウサク</t>
    </rPh>
    <rPh sb="97" eb="98">
      <t>ナイ</t>
    </rPh>
    <rPh sb="100" eb="102">
      <t>ジンコウ</t>
    </rPh>
    <rPh sb="108" eb="109">
      <t>ニン</t>
    </rPh>
    <rPh sb="109" eb="111">
      <t>イジョウ</t>
    </rPh>
    <rPh sb="114" eb="116">
      <t>チイキ</t>
    </rPh>
    <rPh sb="117" eb="118">
      <t>イ</t>
    </rPh>
    <phoneticPr fontId="3"/>
  </si>
  <si>
    <t>他  県  で
従業・通学</t>
    <phoneticPr fontId="13"/>
  </si>
  <si>
    <t>総数</t>
    <rPh sb="0" eb="1">
      <t>フサ</t>
    </rPh>
    <rPh sb="1" eb="2">
      <t>カズ</t>
    </rPh>
    <phoneticPr fontId="13"/>
  </si>
  <si>
    <t>資料：総務省統計局　「国勢調査」　　 １） 公営・公社等の借家に都市再生機構を含む。</t>
    <rPh sb="5" eb="6">
      <t>ショウ</t>
    </rPh>
    <rPh sb="27" eb="28">
      <t>トウ</t>
    </rPh>
    <rPh sb="32" eb="33">
      <t>ト</t>
    </rPh>
    <rPh sb="33" eb="34">
      <t>シ</t>
    </rPh>
    <rPh sb="34" eb="36">
      <t>サイセイ</t>
    </rPh>
    <rPh sb="36" eb="38">
      <t>キコウ</t>
    </rPh>
    <rPh sb="39" eb="40">
      <t>フク</t>
    </rPh>
    <phoneticPr fontId="3"/>
  </si>
  <si>
    <t>平成   ７ 年</t>
    <rPh sb="0" eb="2">
      <t>ヘイセイ</t>
    </rPh>
    <rPh sb="7" eb="8">
      <t>ネン</t>
    </rPh>
    <phoneticPr fontId="3"/>
  </si>
  <si>
    <t>資料：総務省統計局 「国勢調査」</t>
    <rPh sb="5" eb="6">
      <t>ショウ</t>
    </rPh>
    <phoneticPr fontId="3"/>
  </si>
  <si>
    <t>資料：総務省統計局 「国勢調査」　</t>
    <rPh sb="5" eb="6">
      <t>ショウ</t>
    </rPh>
    <phoneticPr fontId="3"/>
  </si>
  <si>
    <t>資料：総務省統計局 「国勢調査」　　　１） 住宅の建て方「不詳」含む。　　　２） 建物全体の階数「不詳」含む。</t>
    <rPh sb="5" eb="6">
      <t>ショウ</t>
    </rPh>
    <rPh sb="22" eb="24">
      <t>ジュウタク</t>
    </rPh>
    <rPh sb="25" eb="26">
      <t>タ</t>
    </rPh>
    <rPh sb="27" eb="28">
      <t>カタ</t>
    </rPh>
    <rPh sb="29" eb="31">
      <t>フショウ</t>
    </rPh>
    <rPh sb="32" eb="33">
      <t>フク</t>
    </rPh>
    <rPh sb="41" eb="43">
      <t>タテモノ</t>
    </rPh>
    <rPh sb="43" eb="45">
      <t>ゼンタイ</t>
    </rPh>
    <rPh sb="46" eb="48">
      <t>カイスウ</t>
    </rPh>
    <rPh sb="49" eb="51">
      <t>フショウ</t>
    </rPh>
    <rPh sb="52" eb="53">
      <t>フク</t>
    </rPh>
    <phoneticPr fontId="3"/>
  </si>
  <si>
    <t>資料：総務省統計局 「国勢調査」　　１） 住宅の建て方「不詳」を含む。　　２） 建物全体の階数「不詳」を含む。</t>
    <rPh sb="0" eb="2">
      <t>シリョウ</t>
    </rPh>
    <rPh sb="3" eb="5">
      <t>ソウム</t>
    </rPh>
    <rPh sb="5" eb="6">
      <t>ショウ</t>
    </rPh>
    <rPh sb="6" eb="9">
      <t>トウケイキョク</t>
    </rPh>
    <rPh sb="11" eb="13">
      <t>コクセイ</t>
    </rPh>
    <rPh sb="13" eb="15">
      <t>チョウサ</t>
    </rPh>
    <phoneticPr fontId="3"/>
  </si>
  <si>
    <t>資料：総務省統計局 「国勢調査」　　　　（注） 住宅の建て方「不詳」を含む。</t>
    <rPh sb="5" eb="6">
      <t>ショウ</t>
    </rPh>
    <rPh sb="21" eb="22">
      <t>チュウ</t>
    </rPh>
    <phoneticPr fontId="3"/>
  </si>
  <si>
    <t>資料：総務省統計局 「国勢調査」　　1) 世帯の家族類型「不詳」を含む。　　2) 夫の親か妻の親か特定できない場合を含む。</t>
    <rPh sb="5" eb="6">
      <t>ショウ</t>
    </rPh>
    <phoneticPr fontId="3"/>
  </si>
  <si>
    <t>資料：総務省統計局 「国勢調査」　</t>
    <rPh sb="5" eb="6">
      <t>ショウ</t>
    </rPh>
    <rPh sb="6" eb="8">
      <t>トウケイ</t>
    </rPh>
    <phoneticPr fontId="3"/>
  </si>
  <si>
    <t>資料：総務省統計局 「国勢調査」</t>
    <rPh sb="0" eb="2">
      <t>シリョウ</t>
    </rPh>
    <rPh sb="3" eb="5">
      <t>ソウム</t>
    </rPh>
    <rPh sb="5" eb="6">
      <t>ショウ</t>
    </rPh>
    <rPh sb="6" eb="9">
      <t>トウケイキョク</t>
    </rPh>
    <rPh sb="11" eb="13">
      <t>コクセイ</t>
    </rPh>
    <rPh sb="13" eb="15">
      <t>チョウサ</t>
    </rPh>
    <phoneticPr fontId="3"/>
  </si>
  <si>
    <t>資料：総務省統計局 「国勢調査」　　　１） 配偶関係「不詳」を含む。</t>
    <rPh sb="0" eb="2">
      <t>シリョウ</t>
    </rPh>
    <rPh sb="3" eb="5">
      <t>ソウム</t>
    </rPh>
    <rPh sb="5" eb="6">
      <t>ショウ</t>
    </rPh>
    <rPh sb="6" eb="9">
      <t>トウケイキョク</t>
    </rPh>
    <rPh sb="11" eb="13">
      <t>コクセイ</t>
    </rPh>
    <rPh sb="13" eb="15">
      <t>チョウサ</t>
    </rPh>
    <rPh sb="22" eb="24">
      <t>ハイグウ</t>
    </rPh>
    <rPh sb="24" eb="26">
      <t>カンケイ</t>
    </rPh>
    <rPh sb="27" eb="29">
      <t>フショウ</t>
    </rPh>
    <rPh sb="31" eb="32">
      <t>フク</t>
    </rPh>
    <phoneticPr fontId="3"/>
  </si>
  <si>
    <t>資料：総務省統計局 「国勢調査」            （注） 年齢中位数：人口を年齢順に並べたとき中位（中間）の人の年齢</t>
    <rPh sb="0" eb="2">
      <t>シリョウ</t>
    </rPh>
    <rPh sb="3" eb="5">
      <t>ソウム</t>
    </rPh>
    <rPh sb="5" eb="6">
      <t>ショウ</t>
    </rPh>
    <rPh sb="6" eb="9">
      <t>トウケイキョク</t>
    </rPh>
    <rPh sb="11" eb="13">
      <t>コクセイ</t>
    </rPh>
    <rPh sb="13" eb="15">
      <t>チョウサ</t>
    </rPh>
    <rPh sb="53" eb="55">
      <t>チュウカン</t>
    </rPh>
    <phoneticPr fontId="9"/>
  </si>
  <si>
    <t>資料：総務省統計局 「国勢調査」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1" eb="13">
      <t>コクセイ</t>
    </rPh>
    <rPh sb="13" eb="15">
      <t>チョウサ</t>
    </rPh>
    <phoneticPr fontId="3"/>
  </si>
  <si>
    <t>資料：総務省統計局 「国勢調査」</t>
    <rPh sb="0" eb="2">
      <t>シリョウ</t>
    </rPh>
    <rPh sb="3" eb="5">
      <t>ソウム</t>
    </rPh>
    <rPh sb="5" eb="6">
      <t>ショウ</t>
    </rPh>
    <rPh sb="6" eb="9">
      <t>トウケイキョク</t>
    </rPh>
    <phoneticPr fontId="3"/>
  </si>
  <si>
    <t xml:space="preserve">総　  　数
</t>
    <rPh sb="0" eb="1">
      <t>フサ</t>
    </rPh>
    <rPh sb="5" eb="6">
      <t>カズ</t>
    </rPh>
    <phoneticPr fontId="3"/>
  </si>
  <si>
    <t>複合サービス
事業</t>
    <rPh sb="0" eb="2">
      <t>フクゴウ</t>
    </rPh>
    <rPh sb="7" eb="9">
      <t>ジギョウ</t>
    </rPh>
    <phoneticPr fontId="3"/>
  </si>
  <si>
    <t xml:space="preserve">総　　数  
（昼間人口）          </t>
    <phoneticPr fontId="13"/>
  </si>
  <si>
    <t>人口</t>
    <rPh sb="0" eb="1">
      <t>ヒト</t>
    </rPh>
    <rPh sb="1" eb="2">
      <t>クチ</t>
    </rPh>
    <phoneticPr fontId="3"/>
  </si>
  <si>
    <t>性比</t>
    <rPh sb="0" eb="1">
      <t>セイ</t>
    </rPh>
    <rPh sb="1" eb="2">
      <t>ヒ</t>
    </rPh>
    <phoneticPr fontId="3"/>
  </si>
  <si>
    <t>対前回</t>
    <rPh sb="0" eb="1">
      <t>タイ</t>
    </rPh>
    <rPh sb="1" eb="2">
      <t>マエ</t>
    </rPh>
    <rPh sb="2" eb="3">
      <t>カイ</t>
    </rPh>
    <phoneticPr fontId="3"/>
  </si>
  <si>
    <t>世帯数</t>
  </si>
  <si>
    <t>世帯数</t>
    <rPh sb="0" eb="1">
      <t>ヨ</t>
    </rPh>
    <rPh sb="1" eb="2">
      <t>オビ</t>
    </rPh>
    <rPh sb="2" eb="3">
      <t>カズ</t>
    </rPh>
    <phoneticPr fontId="3"/>
  </si>
  <si>
    <t>１世帯</t>
    <rPh sb="1" eb="2">
      <t>ヨ</t>
    </rPh>
    <rPh sb="2" eb="3">
      <t>オビ</t>
    </rPh>
    <phoneticPr fontId="3"/>
  </si>
  <si>
    <t>当たり</t>
    <rPh sb="0" eb="1">
      <t>ア</t>
    </rPh>
    <phoneticPr fontId="3"/>
  </si>
  <si>
    <t>人      口</t>
    <rPh sb="0" eb="1">
      <t>ヒト</t>
    </rPh>
    <rPh sb="7" eb="8">
      <t>クチ</t>
    </rPh>
    <phoneticPr fontId="3"/>
  </si>
  <si>
    <t>全域</t>
    <rPh sb="0" eb="1">
      <t>ゼン</t>
    </rPh>
    <rPh sb="1" eb="2">
      <t>イキ</t>
    </rPh>
    <phoneticPr fontId="3"/>
  </si>
  <si>
    <t>人          口</t>
    <rPh sb="0" eb="1">
      <t>ヒト</t>
    </rPh>
    <rPh sb="11" eb="12">
      <t>クチ</t>
    </rPh>
    <phoneticPr fontId="3"/>
  </si>
  <si>
    <t>区分</t>
    <rPh sb="0" eb="1">
      <t>ク</t>
    </rPh>
    <rPh sb="1" eb="2">
      <t>ブン</t>
    </rPh>
    <phoneticPr fontId="3"/>
  </si>
  <si>
    <t>間借り</t>
    <rPh sb="0" eb="1">
      <t>アイダ</t>
    </rPh>
    <rPh sb="1" eb="2">
      <t>シャク</t>
    </rPh>
    <phoneticPr fontId="3"/>
  </si>
  <si>
    <t>労働力人口</t>
    <rPh sb="0" eb="1">
      <t>ロウ</t>
    </rPh>
    <rPh sb="1" eb="2">
      <t>ドウ</t>
    </rPh>
    <rPh sb="2" eb="3">
      <t>リョク</t>
    </rPh>
    <rPh sb="3" eb="4">
      <t>ヒト</t>
    </rPh>
    <rPh sb="4" eb="5">
      <t>クチ</t>
    </rPh>
    <phoneticPr fontId="3"/>
  </si>
  <si>
    <t>就業者</t>
    <rPh sb="0" eb="1">
      <t>ジュ</t>
    </rPh>
    <rPh sb="1" eb="2">
      <t>ギョウ</t>
    </rPh>
    <rPh sb="2" eb="3">
      <t>モノ</t>
    </rPh>
    <phoneticPr fontId="3"/>
  </si>
  <si>
    <t>平成１２年</t>
    <rPh sb="4" eb="5">
      <t>ネン</t>
    </rPh>
    <phoneticPr fontId="3"/>
  </si>
  <si>
    <t>平成１７年</t>
    <rPh sb="4" eb="5">
      <t>ネン</t>
    </rPh>
    <phoneticPr fontId="3"/>
  </si>
  <si>
    <t>平成２２年</t>
    <rPh sb="4" eb="5">
      <t>ネン</t>
    </rPh>
    <phoneticPr fontId="3"/>
  </si>
  <si>
    <t>平成２７年</t>
    <rPh sb="4" eb="5">
      <t>ネン</t>
    </rPh>
    <phoneticPr fontId="3"/>
  </si>
  <si>
    <t>１） 平成１９年１１月改定「日本標準産業分類」による。</t>
    <rPh sb="3" eb="5">
      <t>ヘイセイ</t>
    </rPh>
    <rPh sb="7" eb="8">
      <t>ネン</t>
    </rPh>
    <rPh sb="10" eb="11">
      <t>ガツ</t>
    </rPh>
    <rPh sb="11" eb="13">
      <t>カイテイ</t>
    </rPh>
    <rPh sb="14" eb="16">
      <t>ニホン</t>
    </rPh>
    <rPh sb="16" eb="18">
      <t>ヒョウジュン</t>
    </rPh>
    <rPh sb="18" eb="20">
      <t>サンギョウ</t>
    </rPh>
    <rPh sb="20" eb="22">
      <t>ブンルイ</t>
    </rPh>
    <phoneticPr fontId="3"/>
  </si>
  <si>
    <t>市町村</t>
    <rPh sb="0" eb="1">
      <t>シ</t>
    </rPh>
    <rPh sb="1" eb="2">
      <t>マチ</t>
    </rPh>
    <rPh sb="2" eb="3">
      <t>ムラ</t>
    </rPh>
    <phoneticPr fontId="3"/>
  </si>
  <si>
    <t>年　齢（各歳）</t>
    <rPh sb="0" eb="1">
      <t>トシ</t>
    </rPh>
    <rPh sb="2" eb="3">
      <t>ヨワイ</t>
    </rPh>
    <rPh sb="4" eb="5">
      <t>カク</t>
    </rPh>
    <rPh sb="5" eb="6">
      <t>サイ</t>
    </rPh>
    <phoneticPr fontId="9"/>
  </si>
  <si>
    <t>中国</t>
  </si>
  <si>
    <t>未婚</t>
    <rPh sb="0" eb="1">
      <t>ミ</t>
    </rPh>
    <rPh sb="1" eb="2">
      <t>コン</t>
    </rPh>
    <phoneticPr fontId="3"/>
  </si>
  <si>
    <t>死別</t>
    <rPh sb="0" eb="1">
      <t>シ</t>
    </rPh>
    <rPh sb="1" eb="2">
      <t>ベツ</t>
    </rPh>
    <phoneticPr fontId="3"/>
  </si>
  <si>
    <t>離別</t>
    <rPh sb="0" eb="1">
      <t>リ</t>
    </rPh>
    <rPh sb="1" eb="2">
      <t>ベツ</t>
    </rPh>
    <phoneticPr fontId="3"/>
  </si>
  <si>
    <t>地域</t>
    <rPh sb="0" eb="1">
      <t>チ</t>
    </rPh>
    <rPh sb="1" eb="2">
      <t>イキ</t>
    </rPh>
    <phoneticPr fontId="3"/>
  </si>
  <si>
    <t>一般世帯数</t>
    <rPh sb="0" eb="1">
      <t>１</t>
    </rPh>
    <rPh sb="1" eb="2">
      <t>バン</t>
    </rPh>
    <rPh sb="2" eb="3">
      <t>ヨ</t>
    </rPh>
    <rPh sb="3" eb="4">
      <t>オビ</t>
    </rPh>
    <rPh sb="4" eb="5">
      <t>カズ</t>
    </rPh>
    <phoneticPr fontId="3"/>
  </si>
  <si>
    <t>３人</t>
    <rPh sb="1" eb="2">
      <t>ニン</t>
    </rPh>
    <phoneticPr fontId="3"/>
  </si>
  <si>
    <t>４人</t>
    <rPh sb="1" eb="2">
      <t>ニン</t>
    </rPh>
    <phoneticPr fontId="3"/>
  </si>
  <si>
    <t>５人</t>
    <rPh sb="1" eb="2">
      <t>ニン</t>
    </rPh>
    <phoneticPr fontId="3"/>
  </si>
  <si>
    <t>６人</t>
    <rPh sb="1" eb="2">
      <t>ニン</t>
    </rPh>
    <phoneticPr fontId="3"/>
  </si>
  <si>
    <t>７人</t>
    <rPh sb="1" eb="2">
      <t>ニン</t>
    </rPh>
    <phoneticPr fontId="3"/>
  </si>
  <si>
    <t>全市</t>
    <rPh sb="0" eb="1">
      <t>ゼン</t>
    </rPh>
    <rPh sb="1" eb="2">
      <t>シ</t>
    </rPh>
    <phoneticPr fontId="3"/>
  </si>
  <si>
    <t>８人</t>
    <rPh sb="1" eb="2">
      <t>ニン</t>
    </rPh>
    <phoneticPr fontId="3"/>
  </si>
  <si>
    <t>９人</t>
    <rPh sb="1" eb="2">
      <t>ニン</t>
    </rPh>
    <phoneticPr fontId="3"/>
  </si>
  <si>
    <t>１世帯当たり
人          員</t>
    <rPh sb="1" eb="3">
      <t>セタイ</t>
    </rPh>
    <rPh sb="3" eb="4">
      <t>ア</t>
    </rPh>
    <phoneticPr fontId="3"/>
  </si>
  <si>
    <t>世帯人員</t>
    <rPh sb="0" eb="1">
      <t>ヨ</t>
    </rPh>
    <rPh sb="1" eb="2">
      <t>オビ</t>
    </rPh>
    <rPh sb="2" eb="3">
      <t>ヒト</t>
    </rPh>
    <rPh sb="3" eb="4">
      <t>イン</t>
    </rPh>
    <phoneticPr fontId="3"/>
  </si>
  <si>
    <t>６歳未満親族人員</t>
    <rPh sb="1" eb="2">
      <t>サイ</t>
    </rPh>
    <rPh sb="2" eb="3">
      <t>ミ</t>
    </rPh>
    <rPh sb="3" eb="4">
      <t>マン</t>
    </rPh>
    <rPh sb="4" eb="5">
      <t>オヤ</t>
    </rPh>
    <rPh sb="5" eb="6">
      <t>ヤカラ</t>
    </rPh>
    <rPh sb="6" eb="7">
      <t>ヒト</t>
    </rPh>
    <rPh sb="7" eb="8">
      <t>イン</t>
    </rPh>
    <phoneticPr fontId="3"/>
  </si>
  <si>
    <t>１８歳未満世帯人員</t>
    <rPh sb="2" eb="3">
      <t>サイ</t>
    </rPh>
    <rPh sb="3" eb="4">
      <t>ミ</t>
    </rPh>
    <rPh sb="4" eb="5">
      <t>マン</t>
    </rPh>
    <rPh sb="5" eb="6">
      <t>ヨ</t>
    </rPh>
    <rPh sb="6" eb="7">
      <t>オビ</t>
    </rPh>
    <rPh sb="7" eb="8">
      <t>ヒト</t>
    </rPh>
    <rPh sb="8" eb="9">
      <t>イン</t>
    </rPh>
    <phoneticPr fontId="3"/>
  </si>
  <si>
    <t>　 （再  掲）</t>
    <rPh sb="3" eb="4">
      <t>サイ</t>
    </rPh>
    <rPh sb="6" eb="7">
      <t>ケイ</t>
    </rPh>
    <phoneticPr fontId="3"/>
  </si>
  <si>
    <t>一般世帯
人員</t>
    <rPh sb="0" eb="2">
      <t>イッパン</t>
    </rPh>
    <rPh sb="2" eb="4">
      <t>セタイ</t>
    </rPh>
    <rPh sb="5" eb="6">
      <t>ジン</t>
    </rPh>
    <rPh sb="6" eb="7">
      <t>イン</t>
    </rPh>
    <phoneticPr fontId="3"/>
  </si>
  <si>
    <t>が１人</t>
    <rPh sb="2" eb="3">
      <t>ジン</t>
    </rPh>
    <phoneticPr fontId="3"/>
  </si>
  <si>
    <t>が２人</t>
    <rPh sb="2" eb="3">
      <t>ニン</t>
    </rPh>
    <phoneticPr fontId="3"/>
  </si>
  <si>
    <t>が３人</t>
    <rPh sb="2" eb="3">
      <t>ニン</t>
    </rPh>
    <phoneticPr fontId="3"/>
  </si>
  <si>
    <t>が４人</t>
    <rPh sb="2" eb="3">
      <t>ニン</t>
    </rPh>
    <phoneticPr fontId="3"/>
  </si>
  <si>
    <t>が５人</t>
    <rPh sb="2" eb="3">
      <t>ニン</t>
    </rPh>
    <phoneticPr fontId="3"/>
  </si>
  <si>
    <t>が６人</t>
    <rPh sb="2" eb="3">
      <t>ニン</t>
    </rPh>
    <phoneticPr fontId="3"/>
  </si>
  <si>
    <t>が１人</t>
    <rPh sb="2" eb="3">
      <t>ニン</t>
    </rPh>
    <phoneticPr fontId="3"/>
  </si>
  <si>
    <t>×100</t>
    <phoneticPr fontId="3"/>
  </si>
  <si>
    <t>×100</t>
    <phoneticPr fontId="3"/>
  </si>
  <si>
    <t xml:space="preserve"> </t>
    <phoneticPr fontId="3"/>
  </si>
  <si>
    <t>（％）</t>
    <phoneticPr fontId="3"/>
  </si>
  <si>
    <t>×100</t>
    <phoneticPr fontId="3"/>
  </si>
  <si>
    <t>９</t>
    <phoneticPr fontId="3"/>
  </si>
  <si>
    <t>１０</t>
    <phoneticPr fontId="3"/>
  </si>
  <si>
    <t>～</t>
    <phoneticPr fontId="3"/>
  </si>
  <si>
    <t>１４</t>
    <phoneticPr fontId="3"/>
  </si>
  <si>
    <t xml:space="preserve"> </t>
    <phoneticPr fontId="3"/>
  </si>
  <si>
    <t>１５</t>
    <phoneticPr fontId="3"/>
  </si>
  <si>
    <t>～</t>
    <phoneticPr fontId="3"/>
  </si>
  <si>
    <t>１９</t>
    <phoneticPr fontId="3"/>
  </si>
  <si>
    <t>２０</t>
    <phoneticPr fontId="3"/>
  </si>
  <si>
    <t>２４</t>
    <phoneticPr fontId="3"/>
  </si>
  <si>
    <t>２５</t>
    <phoneticPr fontId="3"/>
  </si>
  <si>
    <t>～</t>
    <phoneticPr fontId="3"/>
  </si>
  <si>
    <t>２９</t>
    <phoneticPr fontId="3"/>
  </si>
  <si>
    <t xml:space="preserve"> </t>
    <phoneticPr fontId="3"/>
  </si>
  <si>
    <t>３０</t>
    <phoneticPr fontId="3"/>
  </si>
  <si>
    <t>３４</t>
    <phoneticPr fontId="3"/>
  </si>
  <si>
    <t>３５</t>
    <phoneticPr fontId="3"/>
  </si>
  <si>
    <t>３９</t>
    <phoneticPr fontId="3"/>
  </si>
  <si>
    <t>４０</t>
    <phoneticPr fontId="3"/>
  </si>
  <si>
    <t>４４</t>
    <phoneticPr fontId="3"/>
  </si>
  <si>
    <t>４５</t>
    <phoneticPr fontId="3"/>
  </si>
  <si>
    <t>４９</t>
    <phoneticPr fontId="3"/>
  </si>
  <si>
    <t>５０</t>
    <phoneticPr fontId="3"/>
  </si>
  <si>
    <t>５４</t>
    <phoneticPr fontId="3"/>
  </si>
  <si>
    <t>５５</t>
    <phoneticPr fontId="3"/>
  </si>
  <si>
    <t>５９</t>
    <phoneticPr fontId="3"/>
  </si>
  <si>
    <t>６０</t>
    <phoneticPr fontId="3"/>
  </si>
  <si>
    <t>６４</t>
    <phoneticPr fontId="3"/>
  </si>
  <si>
    <t>６５</t>
    <phoneticPr fontId="3"/>
  </si>
  <si>
    <t>６９</t>
    <phoneticPr fontId="3"/>
  </si>
  <si>
    <t>７０</t>
    <phoneticPr fontId="3"/>
  </si>
  <si>
    <t>７４</t>
    <phoneticPr fontId="3"/>
  </si>
  <si>
    <t>７５</t>
    <phoneticPr fontId="3"/>
  </si>
  <si>
    <t>７９</t>
    <phoneticPr fontId="3"/>
  </si>
  <si>
    <t>８０</t>
    <phoneticPr fontId="3"/>
  </si>
  <si>
    <t>８４</t>
    <phoneticPr fontId="3"/>
  </si>
  <si>
    <t>８５</t>
    <phoneticPr fontId="3"/>
  </si>
  <si>
    <t>　</t>
    <phoneticPr fontId="3"/>
  </si>
  <si>
    <t>０</t>
    <phoneticPr fontId="3"/>
  </si>
  <si>
    <t>４</t>
    <phoneticPr fontId="3"/>
  </si>
  <si>
    <t>５</t>
    <phoneticPr fontId="3"/>
  </si>
  <si>
    <t>９</t>
    <phoneticPr fontId="3"/>
  </si>
  <si>
    <t>１０</t>
    <phoneticPr fontId="3"/>
  </si>
  <si>
    <t>１４</t>
    <phoneticPr fontId="3"/>
  </si>
  <si>
    <t>２４</t>
    <phoneticPr fontId="3"/>
  </si>
  <si>
    <t>２５</t>
    <phoneticPr fontId="3"/>
  </si>
  <si>
    <t>３０</t>
    <phoneticPr fontId="3"/>
  </si>
  <si>
    <t>５９</t>
    <phoneticPr fontId="3"/>
  </si>
  <si>
    <t>７０</t>
    <phoneticPr fontId="3"/>
  </si>
  <si>
    <t>７４</t>
    <phoneticPr fontId="3"/>
  </si>
  <si>
    <t>1)</t>
    <phoneticPr fontId="3"/>
  </si>
  <si>
    <t>核家族以外の世帯</t>
    <phoneticPr fontId="3"/>
  </si>
  <si>
    <t>A</t>
    <phoneticPr fontId="3"/>
  </si>
  <si>
    <t>2)</t>
    <phoneticPr fontId="3"/>
  </si>
  <si>
    <t>B</t>
    <phoneticPr fontId="3"/>
  </si>
  <si>
    <t>夫婦，子供と他の親族（親を含まない）から成る世帯</t>
    <phoneticPr fontId="3"/>
  </si>
  <si>
    <t>2)</t>
    <phoneticPr fontId="3"/>
  </si>
  <si>
    <t>C</t>
    <phoneticPr fontId="3"/>
  </si>
  <si>
    <t>　</t>
    <phoneticPr fontId="3"/>
  </si>
  <si>
    <t>A+B+C</t>
    <phoneticPr fontId="3"/>
  </si>
  <si>
    <t>1)</t>
    <phoneticPr fontId="3"/>
  </si>
  <si>
    <t>核家族以外の世帯</t>
    <phoneticPr fontId="3"/>
  </si>
  <si>
    <t>A</t>
    <phoneticPr fontId="3"/>
  </si>
  <si>
    <t>B</t>
    <phoneticPr fontId="3"/>
  </si>
  <si>
    <t xml:space="preserve"> １） 世帯の家族類型「不詳」を含む。　　　２） 夫の親か妻の親か特定できない場合を含む。</t>
    <phoneticPr fontId="3"/>
  </si>
  <si>
    <t>　</t>
    <phoneticPr fontId="3"/>
  </si>
  <si>
    <t>１）</t>
    <phoneticPr fontId="3"/>
  </si>
  <si>
    <t>１） 総数には、従業上の地位「不詳」を含む。</t>
    <phoneticPr fontId="3"/>
  </si>
  <si>
    <t>２） 平成７年、１２年、１７年は、「家庭内職者」を「雇人のない業主」に含む。</t>
    <phoneticPr fontId="3"/>
  </si>
  <si>
    <t>Ａ</t>
    <phoneticPr fontId="3"/>
  </si>
  <si>
    <t>(うち農業)</t>
    <phoneticPr fontId="3"/>
  </si>
  <si>
    <t>Ｂ</t>
    <phoneticPr fontId="3"/>
  </si>
  <si>
    <t>漁業</t>
    <phoneticPr fontId="3"/>
  </si>
  <si>
    <t>Ｃ</t>
    <phoneticPr fontId="3"/>
  </si>
  <si>
    <t>Ｄ</t>
    <phoneticPr fontId="3"/>
  </si>
  <si>
    <t>Ｅ</t>
    <phoneticPr fontId="3"/>
  </si>
  <si>
    <t>　</t>
    <phoneticPr fontId="3"/>
  </si>
  <si>
    <t>Ｆ</t>
    <phoneticPr fontId="3"/>
  </si>
  <si>
    <t>Ｇ</t>
    <phoneticPr fontId="3"/>
  </si>
  <si>
    <t>Ｈ</t>
    <phoneticPr fontId="3"/>
  </si>
  <si>
    <t>運輸業，郵便業</t>
    <phoneticPr fontId="3"/>
  </si>
  <si>
    <t>Ｉ</t>
    <phoneticPr fontId="3"/>
  </si>
  <si>
    <t>卸売業，小売業</t>
    <phoneticPr fontId="3"/>
  </si>
  <si>
    <t>Ｊ</t>
    <phoneticPr fontId="3"/>
  </si>
  <si>
    <t>Ｋ</t>
    <phoneticPr fontId="3"/>
  </si>
  <si>
    <t>Ｌ</t>
    <phoneticPr fontId="3"/>
  </si>
  <si>
    <t>学術研究，専門・技術サービス業</t>
    <phoneticPr fontId="3"/>
  </si>
  <si>
    <t>Ｍ</t>
    <phoneticPr fontId="3"/>
  </si>
  <si>
    <t>宿泊業，飲食サービス業</t>
    <phoneticPr fontId="3"/>
  </si>
  <si>
    <t>Ｎ</t>
    <phoneticPr fontId="3"/>
  </si>
  <si>
    <t>Ｏ</t>
    <phoneticPr fontId="3"/>
  </si>
  <si>
    <t>Ｐ</t>
    <phoneticPr fontId="3"/>
  </si>
  <si>
    <t>Ｑ</t>
    <phoneticPr fontId="3"/>
  </si>
  <si>
    <t>複合サービス事業</t>
    <phoneticPr fontId="3"/>
  </si>
  <si>
    <t>Ｒ</t>
    <phoneticPr fontId="3"/>
  </si>
  <si>
    <t>Ｓ</t>
    <phoneticPr fontId="3"/>
  </si>
  <si>
    <t>T</t>
    <phoneticPr fontId="3"/>
  </si>
  <si>
    <t>分類不能の産業</t>
    <phoneticPr fontId="3"/>
  </si>
  <si>
    <t>Ａ</t>
    <phoneticPr fontId="3"/>
  </si>
  <si>
    <t>(うち農業)</t>
    <phoneticPr fontId="3"/>
  </si>
  <si>
    <t>Ｂ</t>
    <phoneticPr fontId="3"/>
  </si>
  <si>
    <t>漁業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</si>
  <si>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</si>
  <si>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</si>
  <si>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</si>
  <si>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</si>
  <si>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</si>
  <si>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</si>
  <si>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運輸業，郵便業</t>
    <phoneticPr fontId="3"/>
  </si>
  <si>
    <t>Ｉ</t>
    <phoneticPr fontId="3"/>
  </si>
  <si>
    <t>卸売業，小売業</t>
    <phoneticPr fontId="3"/>
  </si>
  <si>
    <t>Ｊ</t>
    <phoneticPr fontId="3"/>
  </si>
  <si>
    <t>Ｋ</t>
    <phoneticPr fontId="3"/>
  </si>
  <si>
    <t>Ｌ</t>
    <phoneticPr fontId="3"/>
  </si>
  <si>
    <t>学術研究，専門・技術サービス業</t>
    <phoneticPr fontId="3"/>
  </si>
  <si>
    <t>Ｍ</t>
    <phoneticPr fontId="3"/>
  </si>
  <si>
    <t>宿泊業，飲食サービス業</t>
    <phoneticPr fontId="3"/>
  </si>
  <si>
    <t>Ｎ</t>
    <phoneticPr fontId="3"/>
  </si>
  <si>
    <t>Ｏ</t>
    <phoneticPr fontId="3"/>
  </si>
  <si>
    <t>Ｐ</t>
    <phoneticPr fontId="3"/>
  </si>
  <si>
    <t>Ｑ</t>
    <phoneticPr fontId="3"/>
  </si>
  <si>
    <t>複合サービス事業</t>
    <phoneticPr fontId="3"/>
  </si>
  <si>
    <t>Ｒ</t>
    <phoneticPr fontId="3"/>
  </si>
  <si>
    <t>Ｓ</t>
    <phoneticPr fontId="3"/>
  </si>
  <si>
    <t>T</t>
    <phoneticPr fontId="3"/>
  </si>
  <si>
    <t>分類不能の産業</t>
    <phoneticPr fontId="3"/>
  </si>
  <si>
    <t xml:space="preserve">資料：総務省統計局 「国勢調査」   </t>
    <phoneticPr fontId="3"/>
  </si>
  <si>
    <t>　</t>
    <phoneticPr fontId="3"/>
  </si>
  <si>
    <t>　</t>
    <phoneticPr fontId="3"/>
  </si>
  <si>
    <t>～</t>
    <phoneticPr fontId="3"/>
  </si>
  <si>
    <t>１）</t>
    <phoneticPr fontId="3"/>
  </si>
  <si>
    <t>１５～１９</t>
    <phoneticPr fontId="3"/>
  </si>
  <si>
    <t>２０～２４</t>
    <phoneticPr fontId="3"/>
  </si>
  <si>
    <t>２５～２９</t>
    <phoneticPr fontId="3"/>
  </si>
  <si>
    <t>３０～３４</t>
    <phoneticPr fontId="3"/>
  </si>
  <si>
    <t>３５～３９</t>
    <phoneticPr fontId="3"/>
  </si>
  <si>
    <t>４０～４４</t>
    <phoneticPr fontId="3"/>
  </si>
  <si>
    <t>４５～４９</t>
    <phoneticPr fontId="3"/>
  </si>
  <si>
    <t>５０～５４</t>
    <phoneticPr fontId="3"/>
  </si>
  <si>
    <t>５５～５９</t>
    <phoneticPr fontId="3"/>
  </si>
  <si>
    <t>６０～６４</t>
    <phoneticPr fontId="3"/>
  </si>
  <si>
    <t>６５～６９</t>
    <phoneticPr fontId="3"/>
  </si>
  <si>
    <t>７０～７４</t>
    <phoneticPr fontId="3"/>
  </si>
  <si>
    <t>７５～７９</t>
    <phoneticPr fontId="3"/>
  </si>
  <si>
    <t>８０～８４</t>
    <phoneticPr fontId="3"/>
  </si>
  <si>
    <t>が</t>
    <phoneticPr fontId="3"/>
  </si>
  <si>
    <t>資料：総務省統計局 「国勢調査」</t>
    <phoneticPr fontId="3"/>
  </si>
  <si>
    <t>世帯員のいる一般世帯　</t>
    <phoneticPr fontId="3"/>
  </si>
  <si>
    <t>核</t>
    <phoneticPr fontId="3"/>
  </si>
  <si>
    <t>６０ ～ ６４　歳</t>
    <phoneticPr fontId="3"/>
  </si>
  <si>
    <t>６５ ～ ６９　歳</t>
    <phoneticPr fontId="3"/>
  </si>
  <si>
    <t>７５ ～ ７９</t>
    <phoneticPr fontId="3"/>
  </si>
  <si>
    <t>７０ ～ ７４　歳</t>
    <phoneticPr fontId="3"/>
  </si>
  <si>
    <t>７５ ～ ７９　歳</t>
    <phoneticPr fontId="3"/>
  </si>
  <si>
    <t>８０ ～ ８４　歳</t>
    <phoneticPr fontId="3"/>
  </si>
  <si>
    <t>１・２</t>
    <phoneticPr fontId="3"/>
  </si>
  <si>
    <t>３～５</t>
    <phoneticPr fontId="3"/>
  </si>
  <si>
    <t>６～１０</t>
    <phoneticPr fontId="3"/>
  </si>
  <si>
    <t>１１～１４</t>
    <phoneticPr fontId="3"/>
  </si>
  <si>
    <t>主世帯数</t>
    <phoneticPr fontId="3"/>
  </si>
  <si>
    <t>主世帯人員</t>
    <phoneticPr fontId="3"/>
  </si>
  <si>
    <t>　　　</t>
    <phoneticPr fontId="3"/>
  </si>
  <si>
    <t>　　　　　　　　　　人　　　　　　　　　　口</t>
    <phoneticPr fontId="3"/>
  </si>
  <si>
    <t>１９</t>
    <phoneticPr fontId="3"/>
  </si>
  <si>
    <t>　</t>
    <phoneticPr fontId="3"/>
  </si>
  <si>
    <t>２０</t>
    <phoneticPr fontId="3"/>
  </si>
  <si>
    <t>～</t>
    <phoneticPr fontId="3"/>
  </si>
  <si>
    <t>２４</t>
    <phoneticPr fontId="3"/>
  </si>
  <si>
    <t>２５</t>
    <phoneticPr fontId="3"/>
  </si>
  <si>
    <t>２９</t>
    <phoneticPr fontId="3"/>
  </si>
  <si>
    <t>３０</t>
    <phoneticPr fontId="3"/>
  </si>
  <si>
    <t>３４</t>
    <phoneticPr fontId="3"/>
  </si>
  <si>
    <t>３５</t>
    <phoneticPr fontId="3"/>
  </si>
  <si>
    <t>３９</t>
    <phoneticPr fontId="3"/>
  </si>
  <si>
    <t>４０</t>
    <phoneticPr fontId="3"/>
  </si>
  <si>
    <t>４４</t>
    <phoneticPr fontId="3"/>
  </si>
  <si>
    <t>４５</t>
    <phoneticPr fontId="3"/>
  </si>
  <si>
    <t>４９</t>
    <phoneticPr fontId="3"/>
  </si>
  <si>
    <t>５０</t>
    <phoneticPr fontId="3"/>
  </si>
  <si>
    <t>５４</t>
    <phoneticPr fontId="3"/>
  </si>
  <si>
    <t>５５</t>
    <phoneticPr fontId="3"/>
  </si>
  <si>
    <t>５９</t>
    <phoneticPr fontId="3"/>
  </si>
  <si>
    <t>６０</t>
    <phoneticPr fontId="3"/>
  </si>
  <si>
    <t>６４</t>
    <phoneticPr fontId="3"/>
  </si>
  <si>
    <t>６５</t>
    <phoneticPr fontId="3"/>
  </si>
  <si>
    <t>６９</t>
    <phoneticPr fontId="3"/>
  </si>
  <si>
    <t>７０</t>
    <phoneticPr fontId="3"/>
  </si>
  <si>
    <t>７４</t>
    <phoneticPr fontId="3"/>
  </si>
  <si>
    <t>７５</t>
    <phoneticPr fontId="3"/>
  </si>
  <si>
    <t>７９</t>
    <phoneticPr fontId="3"/>
  </si>
  <si>
    <t>８０</t>
    <phoneticPr fontId="3"/>
  </si>
  <si>
    <t>８４</t>
    <phoneticPr fontId="3"/>
  </si>
  <si>
    <t xml:space="preserve"> </t>
    <phoneticPr fontId="3"/>
  </si>
  <si>
    <t>１５</t>
    <phoneticPr fontId="3"/>
  </si>
  <si>
    <t>１９</t>
    <phoneticPr fontId="3"/>
  </si>
  <si>
    <t>１） 労働力状態「不詳」を含む。　　２） 「役員」を含む。　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</si>
  <si>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</si>
  <si>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</si>
  <si>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</si>
  <si>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</si>
  <si>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</si>
  <si>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家  庭
内職者</t>
    <phoneticPr fontId="3"/>
  </si>
  <si>
    <t>A</t>
    <phoneticPr fontId="3"/>
  </si>
  <si>
    <t>農業，林業</t>
    <phoneticPr fontId="3"/>
  </si>
  <si>
    <t>　　う　　　ち　　　農　　　業</t>
    <phoneticPr fontId="3"/>
  </si>
  <si>
    <t>B</t>
    <phoneticPr fontId="3"/>
  </si>
  <si>
    <t>C</t>
    <phoneticPr fontId="3"/>
  </si>
  <si>
    <t>鉱業，採石業，砂利採取業</t>
    <phoneticPr fontId="3"/>
  </si>
  <si>
    <t>D</t>
    <phoneticPr fontId="3"/>
  </si>
  <si>
    <t>建設業</t>
    <phoneticPr fontId="3"/>
  </si>
  <si>
    <t>E</t>
    <phoneticPr fontId="3"/>
  </si>
  <si>
    <t>製造業</t>
    <phoneticPr fontId="3"/>
  </si>
  <si>
    <t>F</t>
    <phoneticPr fontId="3"/>
  </si>
  <si>
    <t>電気・ガス・熱供給・水道業</t>
    <phoneticPr fontId="3"/>
  </si>
  <si>
    <t>G</t>
    <phoneticPr fontId="3"/>
  </si>
  <si>
    <t>情報通信業</t>
    <phoneticPr fontId="3"/>
  </si>
  <si>
    <t>H</t>
    <phoneticPr fontId="3"/>
  </si>
  <si>
    <t>I</t>
    <phoneticPr fontId="3"/>
  </si>
  <si>
    <t>J</t>
    <phoneticPr fontId="3"/>
  </si>
  <si>
    <t>金融業，保険業</t>
    <phoneticPr fontId="3"/>
  </si>
  <si>
    <t>K</t>
    <phoneticPr fontId="3"/>
  </si>
  <si>
    <t>不動産業，物品賃貸業</t>
    <phoneticPr fontId="3"/>
  </si>
  <si>
    <t>L</t>
    <phoneticPr fontId="3"/>
  </si>
  <si>
    <t>M</t>
    <phoneticPr fontId="3"/>
  </si>
  <si>
    <t>N</t>
    <phoneticPr fontId="3"/>
  </si>
  <si>
    <t>生活関連サービス業，娯楽業</t>
    <phoneticPr fontId="3"/>
  </si>
  <si>
    <t>O</t>
    <phoneticPr fontId="3"/>
  </si>
  <si>
    <t>教育，学習支援業</t>
    <phoneticPr fontId="3"/>
  </si>
  <si>
    <t>P</t>
    <phoneticPr fontId="3"/>
  </si>
  <si>
    <t>医療，福祉</t>
    <phoneticPr fontId="3"/>
  </si>
  <si>
    <t>Q</t>
    <phoneticPr fontId="3"/>
  </si>
  <si>
    <t>R</t>
    <phoneticPr fontId="3"/>
  </si>
  <si>
    <t>サービス業（他に分類されないもの）</t>
    <phoneticPr fontId="3"/>
  </si>
  <si>
    <t>S</t>
    <phoneticPr fontId="3"/>
  </si>
  <si>
    <t>公務（他に分類されるものを除く）</t>
    <phoneticPr fontId="3"/>
  </si>
  <si>
    <t>資料：総務省統計局　「国勢調査」　　　１） 従業上の地位「不詳」を含む。</t>
    <phoneticPr fontId="3"/>
  </si>
  <si>
    <t xml:space="preserve"> </t>
    <phoneticPr fontId="13"/>
  </si>
  <si>
    <t>従 業 地 ・ 通 学 地 に よ る 人 口</t>
    <phoneticPr fontId="13"/>
  </si>
  <si>
    <t>総　　数 
(夜間人口)</t>
    <phoneticPr fontId="13"/>
  </si>
  <si>
    <t xml:space="preserve">総　　数            </t>
    <phoneticPr fontId="13"/>
  </si>
  <si>
    <t>他県に
常　 住</t>
    <phoneticPr fontId="13"/>
  </si>
  <si>
    <t>他県に
常 　住</t>
    <phoneticPr fontId="13"/>
  </si>
  <si>
    <t xml:space="preserve"> </t>
    <phoneticPr fontId="13"/>
  </si>
  <si>
    <t>常住地による従業・
通学市区町村</t>
    <phoneticPr fontId="13"/>
  </si>
  <si>
    <t>15歳未満
通学者を含む
通学者</t>
    <phoneticPr fontId="13"/>
  </si>
  <si>
    <t>当地に常住する
就業者・通学者</t>
    <phoneticPr fontId="3"/>
  </si>
  <si>
    <t>和泉市</t>
    <phoneticPr fontId="13"/>
  </si>
  <si>
    <t>中区</t>
    <phoneticPr fontId="13"/>
  </si>
  <si>
    <t>宝塚市</t>
    <phoneticPr fontId="13"/>
  </si>
  <si>
    <t>市内で従業・通学</t>
    <phoneticPr fontId="3"/>
  </si>
  <si>
    <t>箕　　面　　市</t>
    <phoneticPr fontId="3"/>
  </si>
  <si>
    <t>川西市</t>
    <phoneticPr fontId="13"/>
  </si>
  <si>
    <t>自宅</t>
    <phoneticPr fontId="3"/>
  </si>
  <si>
    <t>柏原市</t>
    <phoneticPr fontId="3"/>
  </si>
  <si>
    <t>津市</t>
    <phoneticPr fontId="13"/>
  </si>
  <si>
    <t>三田市</t>
    <phoneticPr fontId="13"/>
  </si>
  <si>
    <t>自宅外</t>
    <phoneticPr fontId="3"/>
  </si>
  <si>
    <t>羽曳野市</t>
    <phoneticPr fontId="3"/>
  </si>
  <si>
    <t>名張市</t>
    <phoneticPr fontId="13"/>
  </si>
  <si>
    <t>市外で従業・通学</t>
    <phoneticPr fontId="3"/>
  </si>
  <si>
    <t>門真市</t>
    <phoneticPr fontId="3"/>
  </si>
  <si>
    <t>伊賀市</t>
    <phoneticPr fontId="13"/>
  </si>
  <si>
    <t>大阪府内</t>
    <phoneticPr fontId="3"/>
  </si>
  <si>
    <t>摂津市</t>
    <phoneticPr fontId="3"/>
  </si>
  <si>
    <t>大　　阪　　市</t>
    <phoneticPr fontId="3"/>
  </si>
  <si>
    <t>高石市</t>
    <phoneticPr fontId="3"/>
  </si>
  <si>
    <t>大津市</t>
    <phoneticPr fontId="13"/>
  </si>
  <si>
    <t>奈良市</t>
    <phoneticPr fontId="13"/>
  </si>
  <si>
    <t>都島区</t>
    <phoneticPr fontId="13"/>
  </si>
  <si>
    <t>藤井寺市</t>
    <phoneticPr fontId="3"/>
  </si>
  <si>
    <t>彦根市</t>
    <phoneticPr fontId="13"/>
  </si>
  <si>
    <t>大和高田市</t>
    <phoneticPr fontId="13"/>
  </si>
  <si>
    <t>福島区</t>
    <phoneticPr fontId="13"/>
  </si>
  <si>
    <t>泉南市</t>
    <phoneticPr fontId="3"/>
  </si>
  <si>
    <t>草津市</t>
    <phoneticPr fontId="13"/>
  </si>
  <si>
    <t>大和郡山市</t>
    <phoneticPr fontId="13"/>
  </si>
  <si>
    <t>此花区</t>
    <phoneticPr fontId="13"/>
  </si>
  <si>
    <t>四條畷市</t>
    <phoneticPr fontId="3"/>
  </si>
  <si>
    <t>天理市</t>
    <phoneticPr fontId="13"/>
  </si>
  <si>
    <t>交野市</t>
    <phoneticPr fontId="3"/>
  </si>
  <si>
    <t>栗東市</t>
    <phoneticPr fontId="13"/>
  </si>
  <si>
    <t>橿原市</t>
    <phoneticPr fontId="13"/>
  </si>
  <si>
    <t>大阪狭山市</t>
    <phoneticPr fontId="3"/>
  </si>
  <si>
    <t>甲賀市</t>
    <phoneticPr fontId="13"/>
  </si>
  <si>
    <t>桜井市</t>
    <phoneticPr fontId="13"/>
  </si>
  <si>
    <t>大正区</t>
    <phoneticPr fontId="13"/>
  </si>
  <si>
    <t>阪南市</t>
    <phoneticPr fontId="3"/>
  </si>
  <si>
    <t>五條市</t>
    <phoneticPr fontId="13"/>
  </si>
  <si>
    <t>天王寺区</t>
    <phoneticPr fontId="13"/>
  </si>
  <si>
    <t>島本町</t>
    <phoneticPr fontId="3"/>
  </si>
  <si>
    <t>御所市</t>
    <phoneticPr fontId="13"/>
  </si>
  <si>
    <t>浪速区</t>
    <phoneticPr fontId="13"/>
  </si>
  <si>
    <t>豊能町</t>
    <phoneticPr fontId="3"/>
  </si>
  <si>
    <t>北区</t>
    <phoneticPr fontId="13"/>
  </si>
  <si>
    <t>生駒市</t>
    <phoneticPr fontId="13"/>
  </si>
  <si>
    <t>西淀川区</t>
    <phoneticPr fontId="13"/>
  </si>
  <si>
    <t>能勢町</t>
    <phoneticPr fontId="13"/>
  </si>
  <si>
    <t>上京区</t>
    <phoneticPr fontId="13"/>
  </si>
  <si>
    <t>香芝市</t>
    <phoneticPr fontId="13"/>
  </si>
  <si>
    <t>東淀川区</t>
    <phoneticPr fontId="13"/>
  </si>
  <si>
    <t>忠岡町</t>
    <phoneticPr fontId="3"/>
  </si>
  <si>
    <t>左京区</t>
    <phoneticPr fontId="13"/>
  </si>
  <si>
    <t>葛城市</t>
    <phoneticPr fontId="13"/>
  </si>
  <si>
    <t>東成区</t>
    <phoneticPr fontId="13"/>
  </si>
  <si>
    <t>熊取町</t>
    <phoneticPr fontId="3"/>
  </si>
  <si>
    <t>中京区</t>
    <phoneticPr fontId="13"/>
  </si>
  <si>
    <t>平群町</t>
    <phoneticPr fontId="13"/>
  </si>
  <si>
    <t>生野区</t>
    <phoneticPr fontId="13"/>
  </si>
  <si>
    <t>田尻町</t>
    <phoneticPr fontId="3"/>
  </si>
  <si>
    <t>東山区</t>
    <phoneticPr fontId="13"/>
  </si>
  <si>
    <t>三郷町</t>
    <phoneticPr fontId="13"/>
  </si>
  <si>
    <t>旭区</t>
    <phoneticPr fontId="13"/>
  </si>
  <si>
    <t>岬町</t>
    <phoneticPr fontId="13"/>
  </si>
  <si>
    <t>下京区</t>
    <phoneticPr fontId="13"/>
  </si>
  <si>
    <t>斑鳩町</t>
    <phoneticPr fontId="13"/>
  </si>
  <si>
    <t>城東区</t>
    <phoneticPr fontId="13"/>
  </si>
  <si>
    <t>太子町</t>
    <phoneticPr fontId="3"/>
  </si>
  <si>
    <t>南区</t>
    <phoneticPr fontId="13"/>
  </si>
  <si>
    <t>安堵町</t>
    <phoneticPr fontId="13"/>
  </si>
  <si>
    <t>阿倍野区</t>
    <phoneticPr fontId="13"/>
  </si>
  <si>
    <t>河南町</t>
    <phoneticPr fontId="3"/>
  </si>
  <si>
    <t>右京区</t>
    <phoneticPr fontId="13"/>
  </si>
  <si>
    <t>川西町</t>
    <phoneticPr fontId="13"/>
  </si>
  <si>
    <t>住吉区</t>
    <phoneticPr fontId="13"/>
  </si>
  <si>
    <t>千早赤阪村</t>
    <phoneticPr fontId="13"/>
  </si>
  <si>
    <t>伏見区</t>
    <phoneticPr fontId="13"/>
  </si>
  <si>
    <t>田原本町</t>
    <phoneticPr fontId="13"/>
  </si>
  <si>
    <t>東住吉区</t>
    <phoneticPr fontId="13"/>
  </si>
  <si>
    <t>府外</t>
    <phoneticPr fontId="13"/>
  </si>
  <si>
    <t>山科区</t>
    <phoneticPr fontId="13"/>
  </si>
  <si>
    <t>上牧町</t>
    <phoneticPr fontId="13"/>
  </si>
  <si>
    <t>西成区</t>
    <phoneticPr fontId="13"/>
  </si>
  <si>
    <t>西京区</t>
    <phoneticPr fontId="13"/>
  </si>
  <si>
    <t>王寺町</t>
    <phoneticPr fontId="13"/>
  </si>
  <si>
    <t>淀川区</t>
    <phoneticPr fontId="13"/>
  </si>
  <si>
    <t>広陵町</t>
    <phoneticPr fontId="13"/>
  </si>
  <si>
    <t>鶴見区</t>
    <phoneticPr fontId="13"/>
  </si>
  <si>
    <t>宇治市</t>
    <phoneticPr fontId="13"/>
  </si>
  <si>
    <t>河合町</t>
    <phoneticPr fontId="13"/>
  </si>
  <si>
    <t>住之江区</t>
    <phoneticPr fontId="13"/>
  </si>
  <si>
    <t>埼玉県</t>
    <phoneticPr fontId="13"/>
  </si>
  <si>
    <t>平野区</t>
    <phoneticPr fontId="13"/>
  </si>
  <si>
    <t>千葉県</t>
    <phoneticPr fontId="13"/>
  </si>
  <si>
    <t>城陽市</t>
    <phoneticPr fontId="13"/>
  </si>
  <si>
    <t>中央区</t>
    <phoneticPr fontId="13"/>
  </si>
  <si>
    <t>東京都</t>
    <phoneticPr fontId="13"/>
  </si>
  <si>
    <t>長岡京市</t>
    <phoneticPr fontId="13"/>
  </si>
  <si>
    <t>堺市</t>
    <phoneticPr fontId="13"/>
  </si>
  <si>
    <t>特別区部</t>
    <phoneticPr fontId="13"/>
  </si>
  <si>
    <t>八幡市</t>
    <phoneticPr fontId="13"/>
  </si>
  <si>
    <t>堺区</t>
    <phoneticPr fontId="13"/>
  </si>
  <si>
    <t>京田辺市</t>
    <phoneticPr fontId="13"/>
  </si>
  <si>
    <t>岡山県</t>
    <phoneticPr fontId="13"/>
  </si>
  <si>
    <t>岡山市</t>
    <phoneticPr fontId="13"/>
  </si>
  <si>
    <t>東区</t>
    <phoneticPr fontId="13"/>
  </si>
  <si>
    <t>西区</t>
    <phoneticPr fontId="13"/>
  </si>
  <si>
    <t>広島市</t>
    <phoneticPr fontId="13"/>
  </si>
  <si>
    <t>美原区</t>
    <phoneticPr fontId="13"/>
  </si>
  <si>
    <t>岸和田市</t>
    <phoneticPr fontId="13"/>
  </si>
  <si>
    <t>豊中市</t>
    <phoneticPr fontId="13"/>
  </si>
  <si>
    <t>東灘区</t>
    <phoneticPr fontId="13"/>
  </si>
  <si>
    <t>池田市</t>
    <phoneticPr fontId="13"/>
  </si>
  <si>
    <t>灘区</t>
    <phoneticPr fontId="13"/>
  </si>
  <si>
    <t>吹田市</t>
    <phoneticPr fontId="13"/>
  </si>
  <si>
    <t>兵庫区</t>
    <phoneticPr fontId="13"/>
  </si>
  <si>
    <t>泉大津市</t>
    <phoneticPr fontId="13"/>
  </si>
  <si>
    <t>神奈川県</t>
    <phoneticPr fontId="13"/>
  </si>
  <si>
    <t>長田区</t>
    <phoneticPr fontId="13"/>
  </si>
  <si>
    <t>高槻市</t>
    <phoneticPr fontId="13"/>
  </si>
  <si>
    <t>須磨区</t>
    <phoneticPr fontId="13"/>
  </si>
  <si>
    <t>貝塚市</t>
    <phoneticPr fontId="13"/>
  </si>
  <si>
    <t>垂水区</t>
    <phoneticPr fontId="13"/>
  </si>
  <si>
    <t>守口市</t>
    <phoneticPr fontId="13"/>
  </si>
  <si>
    <t>枚方市</t>
    <phoneticPr fontId="13"/>
  </si>
  <si>
    <t>茨木市</t>
    <phoneticPr fontId="13"/>
  </si>
  <si>
    <t>福井県</t>
    <phoneticPr fontId="13"/>
  </si>
  <si>
    <t>姫路市</t>
    <phoneticPr fontId="13"/>
  </si>
  <si>
    <t>泉佐野市</t>
    <phoneticPr fontId="13"/>
  </si>
  <si>
    <t>尼崎市</t>
    <phoneticPr fontId="13"/>
  </si>
  <si>
    <t>富田林市</t>
    <phoneticPr fontId="13"/>
  </si>
  <si>
    <t>明石市</t>
    <phoneticPr fontId="13"/>
  </si>
  <si>
    <t>寝屋川市</t>
    <phoneticPr fontId="13"/>
  </si>
  <si>
    <t>西宮市</t>
    <phoneticPr fontId="13"/>
  </si>
  <si>
    <t>河内長野市</t>
    <phoneticPr fontId="13"/>
  </si>
  <si>
    <t>愛知県</t>
    <phoneticPr fontId="13"/>
  </si>
  <si>
    <t>芦屋市</t>
    <phoneticPr fontId="13"/>
  </si>
  <si>
    <t>松原市</t>
    <phoneticPr fontId="13"/>
  </si>
  <si>
    <t>名古屋市</t>
    <phoneticPr fontId="13"/>
  </si>
  <si>
    <t>伊丹市</t>
    <phoneticPr fontId="13"/>
  </si>
  <si>
    <t>大東市</t>
    <phoneticPr fontId="13"/>
  </si>
  <si>
    <t>(注) 従業地・通学地「不詳・外国」で常住している者を含む。</t>
    <phoneticPr fontId="13"/>
  </si>
  <si>
    <t>(25)　従業地・通学地による常住市区町村別１５歳以上就業者数</t>
    <phoneticPr fontId="3"/>
  </si>
  <si>
    <t>従業地・通学地による
常住市区町村</t>
    <phoneticPr fontId="3"/>
  </si>
  <si>
    <t>総数</t>
    <phoneticPr fontId="3"/>
  </si>
  <si>
    <t>15歳以上
就業者</t>
    <phoneticPr fontId="13"/>
  </si>
  <si>
    <t>15歳以上
通学者</t>
    <phoneticPr fontId="13"/>
  </si>
  <si>
    <t>門真市</t>
    <phoneticPr fontId="13"/>
  </si>
  <si>
    <t>摂津市</t>
    <phoneticPr fontId="13"/>
  </si>
  <si>
    <t>高石 市</t>
    <phoneticPr fontId="13"/>
  </si>
  <si>
    <t>藤井寺市</t>
    <phoneticPr fontId="13"/>
  </si>
  <si>
    <t>泉南市</t>
    <phoneticPr fontId="13"/>
  </si>
  <si>
    <t>四條畷市</t>
    <phoneticPr fontId="13"/>
  </si>
  <si>
    <t>大阪市</t>
    <phoneticPr fontId="13"/>
  </si>
  <si>
    <t>交野市</t>
    <phoneticPr fontId="13"/>
  </si>
  <si>
    <t>大阪狭山市</t>
    <phoneticPr fontId="13"/>
  </si>
  <si>
    <t>阪南市</t>
    <phoneticPr fontId="13"/>
  </si>
  <si>
    <t>島本町</t>
    <phoneticPr fontId="13"/>
  </si>
  <si>
    <t>豊能町</t>
    <phoneticPr fontId="13"/>
  </si>
  <si>
    <t>港 区</t>
    <phoneticPr fontId="13"/>
  </si>
  <si>
    <t>忠岡町</t>
    <phoneticPr fontId="13"/>
  </si>
  <si>
    <t>熊取町</t>
    <phoneticPr fontId="13"/>
  </si>
  <si>
    <t>田尻町</t>
    <phoneticPr fontId="13"/>
  </si>
  <si>
    <t>太子町</t>
    <phoneticPr fontId="13"/>
  </si>
  <si>
    <t>河南町</t>
    <phoneticPr fontId="13"/>
  </si>
  <si>
    <t>橋本市</t>
    <phoneticPr fontId="13"/>
  </si>
  <si>
    <t>八尾市</t>
    <phoneticPr fontId="13"/>
  </si>
  <si>
    <t>守山市</t>
    <phoneticPr fontId="13"/>
  </si>
  <si>
    <t>湖南市</t>
    <phoneticPr fontId="13"/>
  </si>
  <si>
    <t>東近江市</t>
    <phoneticPr fontId="13"/>
  </si>
  <si>
    <t>箕面市</t>
    <phoneticPr fontId="13"/>
  </si>
  <si>
    <t>柏原市</t>
    <phoneticPr fontId="13"/>
  </si>
  <si>
    <t>羽曳野市</t>
    <phoneticPr fontId="13"/>
  </si>
  <si>
    <t>(注) 大阪府外については１０人以上のみ表示している。</t>
    <phoneticPr fontId="3"/>
  </si>
  <si>
    <t>(注) 従業地・通学地「不詳・外国」で常住している者を含む。</t>
    <phoneticPr fontId="3"/>
  </si>
  <si>
    <t xml:space="preserve"> そ　　　　　　の　　　　　　他</t>
    <rPh sb="15" eb="16">
      <t>タ</t>
    </rPh>
    <phoneticPr fontId="3"/>
  </si>
  <si>
    <t>雇人の
ない業主</t>
    <rPh sb="0" eb="1">
      <t>ヤトイ</t>
    </rPh>
    <rPh sb="1" eb="2">
      <t>ジン</t>
    </rPh>
    <phoneticPr fontId="3"/>
  </si>
  <si>
    <t>八尾市</t>
    <rPh sb="0" eb="3">
      <t>ヤオシ</t>
    </rPh>
    <phoneticPr fontId="13"/>
  </si>
  <si>
    <t>資料：総務省統計局 「国勢調査」　　（注） 住居の種類「不詳」を含む。</t>
    <phoneticPr fontId="3"/>
  </si>
  <si>
    <t>1世帯当たり人員</t>
    <rPh sb="1" eb="2">
      <t>ヨ</t>
    </rPh>
    <rPh sb="2" eb="3">
      <t>オビ</t>
    </rPh>
    <phoneticPr fontId="3"/>
  </si>
  <si>
    <t>１・２階建</t>
    <rPh sb="3" eb="4">
      <t>カイ</t>
    </rPh>
    <rPh sb="4" eb="5">
      <t>ダ</t>
    </rPh>
    <phoneticPr fontId="3"/>
  </si>
  <si>
    <t>３～５階建</t>
    <rPh sb="3" eb="4">
      <t>カイ</t>
    </rPh>
    <rPh sb="4" eb="5">
      <t>ダテ</t>
    </rPh>
    <phoneticPr fontId="3"/>
  </si>
  <si>
    <t>６～１０階建</t>
    <rPh sb="4" eb="6">
      <t>カイダテ</t>
    </rPh>
    <phoneticPr fontId="3"/>
  </si>
  <si>
    <t>１５階建以上</t>
    <rPh sb="2" eb="4">
      <t>カイダテ</t>
    </rPh>
    <rPh sb="4" eb="6">
      <t>イジョウ</t>
    </rPh>
    <phoneticPr fontId="3"/>
  </si>
  <si>
    <t>１１～１４階建</t>
    <rPh sb="5" eb="7">
      <t>カイダ</t>
    </rPh>
    <phoneticPr fontId="3"/>
  </si>
  <si>
    <t>その他</t>
    <rPh sb="2" eb="3">
      <t>タ</t>
    </rPh>
    <phoneticPr fontId="3"/>
  </si>
  <si>
    <t>総　　数</t>
    <phoneticPr fontId="3"/>
  </si>
  <si>
    <t>１２年</t>
    <rPh sb="2" eb="3">
      <t>ネン</t>
    </rPh>
    <phoneticPr fontId="3"/>
  </si>
  <si>
    <t>１７年</t>
    <rPh sb="2" eb="3">
      <t>ネン</t>
    </rPh>
    <phoneticPr fontId="3"/>
  </si>
  <si>
    <t>２２年</t>
    <rPh sb="2" eb="3">
      <t>ネン</t>
    </rPh>
    <phoneticPr fontId="3"/>
  </si>
  <si>
    <t>２７年</t>
    <rPh sb="2" eb="3">
      <t>ネン</t>
    </rPh>
    <phoneticPr fontId="3"/>
  </si>
  <si>
    <t>平成</t>
    <rPh sb="0" eb="2">
      <t>ヘイセイ</t>
    </rPh>
    <phoneticPr fontId="3"/>
  </si>
  <si>
    <t>資料：総務省統計局 「国勢調査」　　　（注） 総数には、年齢不祥を含む。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1" eb="13">
      <t>コクセイ</t>
    </rPh>
    <rPh sb="13" eb="15">
      <t>チョウサ</t>
    </rPh>
    <phoneticPr fontId="3"/>
  </si>
  <si>
    <t>(2)　人口集中地区　人口、面積</t>
    <rPh sb="4" eb="6">
      <t>ジンコウ</t>
    </rPh>
    <rPh sb="6" eb="8">
      <t>シュウチュウ</t>
    </rPh>
    <rPh sb="8" eb="10">
      <t>チク</t>
    </rPh>
    <rPh sb="11" eb="13">
      <t>ジンコウ</t>
    </rPh>
    <rPh sb="14" eb="16">
      <t>メンセキ</t>
    </rPh>
    <phoneticPr fontId="3"/>
  </si>
  <si>
    <t>資料：総務省統計局 「国勢調査」　　　１） 総数には、労働力状態「不詳」を含む。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1" eb="13">
      <t>コクセイ</t>
    </rPh>
    <rPh sb="13" eb="15">
      <t>チョウサ</t>
    </rPh>
    <phoneticPr fontId="3"/>
  </si>
  <si>
    <t>平成</t>
    <rPh sb="0" eb="2">
      <t>ヘイセイ</t>
    </rPh>
    <phoneticPr fontId="3"/>
  </si>
  <si>
    <t>２年</t>
    <rPh sb="1" eb="2">
      <t>ネン</t>
    </rPh>
    <phoneticPr fontId="3"/>
  </si>
  <si>
    <t>令和</t>
    <rPh sb="0" eb="2">
      <t>レイワ</t>
    </rPh>
    <phoneticPr fontId="3"/>
  </si>
  <si>
    <t>令和２年</t>
    <rPh sb="0" eb="2">
      <t>レイワ</t>
    </rPh>
    <rPh sb="3" eb="4">
      <t>ネン</t>
    </rPh>
    <phoneticPr fontId="3"/>
  </si>
  <si>
    <t>２）</t>
  </si>
  <si>
    <t xml:space="preserve"> </t>
  </si>
  <si>
    <t>令2</t>
    <rPh sb="0" eb="1">
      <t>レイ</t>
    </rPh>
    <phoneticPr fontId="3"/>
  </si>
  <si>
    <t>平7</t>
    <phoneticPr fontId="3"/>
  </si>
  <si>
    <t>令和２年</t>
    <rPh sb="0" eb="2">
      <t>レイワ</t>
    </rPh>
    <rPh sb="3" eb="4">
      <t>ネン</t>
    </rPh>
    <phoneticPr fontId="3"/>
  </si>
  <si>
    <t>１）令和2年は、公営及び公団（現、都市再生機構）・公社の合計の数値である。</t>
    <rPh sb="2" eb="4">
      <t>レイワ</t>
    </rPh>
    <rPh sb="5" eb="6">
      <t>ネン</t>
    </rPh>
    <rPh sb="15" eb="16">
      <t>ゲン</t>
    </rPh>
    <phoneticPr fontId="3"/>
  </si>
  <si>
    <t>２． 令和２年国勢調査</t>
    <rPh sb="3" eb="5">
      <t>レイワ</t>
    </rPh>
    <rPh sb="6" eb="7">
      <t>ネン</t>
    </rPh>
    <rPh sb="7" eb="8">
      <t>クニ</t>
    </rPh>
    <rPh sb="8" eb="9">
      <t>ゼイ</t>
    </rPh>
    <phoneticPr fontId="3"/>
  </si>
  <si>
    <t>-</t>
    <phoneticPr fontId="3"/>
  </si>
  <si>
    <t>公営・都市再生
機構・公社の借家</t>
    <rPh sb="0" eb="2">
      <t>コウエイ</t>
    </rPh>
    <rPh sb="3" eb="5">
      <t>トシ</t>
    </rPh>
    <rPh sb="5" eb="7">
      <t>サイセイ</t>
    </rPh>
    <rPh sb="11" eb="13">
      <t>コウシャ</t>
    </rPh>
    <rPh sb="14" eb="16">
      <t>シャクヤ</t>
    </rPh>
    <phoneticPr fontId="3"/>
  </si>
  <si>
    <t>公営・都市再生
機構・公社の借家</t>
    <rPh sb="0" eb="2">
      <t>コウエイ</t>
    </rPh>
    <rPh sb="3" eb="5">
      <t>トシ</t>
    </rPh>
    <phoneticPr fontId="3"/>
  </si>
  <si>
    <t>-</t>
    <phoneticPr fontId="3"/>
  </si>
  <si>
    <t>６階建以上</t>
    <rPh sb="1" eb="3">
      <t>カイダ</t>
    </rPh>
    <rPh sb="3" eb="5">
      <t>イジョウ</t>
    </rPh>
    <phoneticPr fontId="3"/>
  </si>
  <si>
    <t>公営・都市
再生機構・
公社の借家</t>
    <rPh sb="0" eb="2">
      <t>コウエイ</t>
    </rPh>
    <phoneticPr fontId="3"/>
  </si>
  <si>
    <t>ネパール</t>
    <phoneticPr fontId="3"/>
  </si>
  <si>
    <t>-</t>
    <phoneticPr fontId="3"/>
  </si>
  <si>
    <t>85歳以上</t>
    <rPh sb="2" eb="5">
      <t>サイイジョウ</t>
    </rPh>
    <phoneticPr fontId="3"/>
  </si>
  <si>
    <t>20～69歳</t>
    <rPh sb="5" eb="6">
      <t>サイ</t>
    </rPh>
    <phoneticPr fontId="3"/>
  </si>
  <si>
    <t>不詳</t>
    <rPh sb="0" eb="2">
      <t>フショウ</t>
    </rPh>
    <phoneticPr fontId="3"/>
  </si>
  <si>
    <t>-</t>
    <phoneticPr fontId="3"/>
  </si>
  <si>
    <t>15歳未満</t>
    <rPh sb="2" eb="5">
      <t>サイミマン</t>
    </rPh>
    <phoneticPr fontId="3"/>
  </si>
  <si>
    <t>100歳以上</t>
    <rPh sb="3" eb="4">
      <t>サイ</t>
    </rPh>
    <rPh sb="4" eb="6">
      <t>イジョウ</t>
    </rPh>
    <phoneticPr fontId="3"/>
  </si>
  <si>
    <t>資料：総務省統計局 「国勢調査」　　　　　</t>
    <rPh sb="0" eb="2">
      <t>シリョウ</t>
    </rPh>
    <rPh sb="3" eb="5">
      <t>ソウム</t>
    </rPh>
    <rPh sb="5" eb="6">
      <t>ショウ</t>
    </rPh>
    <rPh sb="6" eb="9">
      <t>トウケイキョク</t>
    </rPh>
    <rPh sb="11" eb="13">
      <t>コクセイ</t>
    </rPh>
    <rPh sb="13" eb="15">
      <t>チョウサ</t>
    </rPh>
    <phoneticPr fontId="3"/>
  </si>
  <si>
    <t>（注） 無国籍及び国名「不詳」を含む。</t>
    <phoneticPr fontId="3"/>
  </si>
  <si>
    <t>資料：総務省統計局 「国勢調査」　</t>
    <rPh sb="0" eb="2">
      <t>シリョウ</t>
    </rPh>
    <rPh sb="3" eb="5">
      <t>ソウム</t>
    </rPh>
    <rPh sb="5" eb="6">
      <t>ショウ</t>
    </rPh>
    <rPh sb="6" eb="9">
      <t>トウケイキョク</t>
    </rPh>
    <rPh sb="11" eb="13">
      <t>コクセイ</t>
    </rPh>
    <rPh sb="13" eb="15">
      <t>チョウサ</t>
    </rPh>
    <phoneticPr fontId="3"/>
  </si>
  <si>
    <t>配偶関係
不詳</t>
    <rPh sb="0" eb="2">
      <t>ハイグウ</t>
    </rPh>
    <rPh sb="2" eb="4">
      <t>カンケイ</t>
    </rPh>
    <rPh sb="5" eb="7">
      <t>フショウ</t>
    </rPh>
    <phoneticPr fontId="3"/>
  </si>
  <si>
    <t>８５～８９</t>
  </si>
  <si>
    <t>８５～８９</t>
    <phoneticPr fontId="3"/>
  </si>
  <si>
    <t>９０～９４</t>
  </si>
  <si>
    <t>９０～９４</t>
    <phoneticPr fontId="3"/>
  </si>
  <si>
    <t>９５～９９</t>
  </si>
  <si>
    <t>９５～９９</t>
    <phoneticPr fontId="3"/>
  </si>
  <si>
    <t>１００歳以上</t>
    <rPh sb="3" eb="4">
      <t>サイ</t>
    </rPh>
    <rPh sb="4" eb="6">
      <t>イジョウ</t>
    </rPh>
    <phoneticPr fontId="3"/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</si>
  <si>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</si>
  <si>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</si>
  <si>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</si>
  <si>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</si>
  <si>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</si>
  <si>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</si>
  <si>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</si>
  <si>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</si>
  <si>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</si>
  <si>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</si>
  <si>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</si>
  <si>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</si>
  <si>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</si>
  <si>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</si>
  <si>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年齢不詳</t>
    <rPh sb="0" eb="2">
      <t>ネンレイ</t>
    </rPh>
    <rPh sb="2" eb="4">
      <t>フショウ</t>
    </rPh>
    <phoneticPr fontId="3"/>
  </si>
  <si>
    <t>　社会施設の入所者</t>
    <rPh sb="1" eb="3">
      <t>シャカイ</t>
    </rPh>
    <rPh sb="3" eb="5">
      <t>シセツ</t>
    </rPh>
    <rPh sb="6" eb="9">
      <t>ニュウショシャ</t>
    </rPh>
    <phoneticPr fontId="3"/>
  </si>
  <si>
    <t xml:space="preserve"> 矯正施設の入所者</t>
    <rPh sb="1" eb="3">
      <t>キョウセイ</t>
    </rPh>
    <rPh sb="3" eb="5">
      <t>シセツ</t>
    </rPh>
    <rPh sb="6" eb="9">
      <t>ニュウショシャ</t>
    </rPh>
    <phoneticPr fontId="3"/>
  </si>
  <si>
    <t>三田市</t>
    <rPh sb="0" eb="3">
      <t>サンダシ</t>
    </rPh>
    <phoneticPr fontId="3"/>
  </si>
  <si>
    <t>彦根市</t>
    <rPh sb="0" eb="3">
      <t>ヒコネシ</t>
    </rPh>
    <phoneticPr fontId="3"/>
  </si>
  <si>
    <t>猪名川町</t>
    <rPh sb="0" eb="4">
      <t>イナガワチョウ</t>
    </rPh>
    <phoneticPr fontId="3"/>
  </si>
  <si>
    <t>近江八幡市</t>
    <rPh sb="0" eb="5">
      <t>オウミハチマンシ</t>
    </rPh>
    <phoneticPr fontId="3"/>
  </si>
  <si>
    <t>稲美町</t>
    <rPh sb="0" eb="3">
      <t>イナミチョウ</t>
    </rPh>
    <phoneticPr fontId="3"/>
  </si>
  <si>
    <t>草津市</t>
    <rPh sb="0" eb="3">
      <t>クサツシ</t>
    </rPh>
    <phoneticPr fontId="3"/>
  </si>
  <si>
    <t>奈良県</t>
    <rPh sb="0" eb="3">
      <t>ナラケン</t>
    </rPh>
    <phoneticPr fontId="3"/>
  </si>
  <si>
    <t>守山市</t>
    <rPh sb="0" eb="2">
      <t>モリヤマ</t>
    </rPh>
    <rPh sb="2" eb="3">
      <t>シ</t>
    </rPh>
    <phoneticPr fontId="3"/>
  </si>
  <si>
    <t>奈良市</t>
    <rPh sb="0" eb="3">
      <t>ナラシ</t>
    </rPh>
    <phoneticPr fontId="3"/>
  </si>
  <si>
    <t>栗東市</t>
  </si>
  <si>
    <t>大和高田市</t>
    <rPh sb="0" eb="5">
      <t>ヤマトタカダシ</t>
    </rPh>
    <phoneticPr fontId="3"/>
  </si>
  <si>
    <t>甲賀市</t>
  </si>
  <si>
    <t>大和郡山市</t>
    <rPh sb="0" eb="5">
      <t>ヤマトコオリヤマシ</t>
    </rPh>
    <phoneticPr fontId="3"/>
  </si>
  <si>
    <t>野洲市</t>
    <rPh sb="0" eb="2">
      <t>ヤス</t>
    </rPh>
    <rPh sb="2" eb="3">
      <t>シ</t>
    </rPh>
    <phoneticPr fontId="3"/>
  </si>
  <si>
    <t>天理市</t>
    <rPh sb="0" eb="3">
      <t>テンリシ</t>
    </rPh>
    <phoneticPr fontId="3"/>
  </si>
  <si>
    <t>東近江市</t>
    <rPh sb="0" eb="1">
      <t>ヒガシ</t>
    </rPh>
    <rPh sb="3" eb="4">
      <t>シ</t>
    </rPh>
    <phoneticPr fontId="3"/>
  </si>
  <si>
    <t>橿原市</t>
    <rPh sb="0" eb="3">
      <t>カシハラシ</t>
    </rPh>
    <phoneticPr fontId="3"/>
  </si>
  <si>
    <t>京都府</t>
    <rPh sb="0" eb="3">
      <t>キョウトフ</t>
    </rPh>
    <phoneticPr fontId="3"/>
  </si>
  <si>
    <t>桜井市</t>
    <rPh sb="0" eb="2">
      <t>サクライ</t>
    </rPh>
    <rPh sb="2" eb="3">
      <t>シ</t>
    </rPh>
    <phoneticPr fontId="3"/>
  </si>
  <si>
    <t>京都市</t>
    <rPh sb="0" eb="3">
      <t>キョウトシ</t>
    </rPh>
    <phoneticPr fontId="3"/>
  </si>
  <si>
    <t>五條市</t>
    <rPh sb="0" eb="3">
      <t>ゴジョウシ</t>
    </rPh>
    <phoneticPr fontId="3"/>
  </si>
  <si>
    <t>御所市</t>
    <rPh sb="0" eb="3">
      <t>ゴセシ</t>
    </rPh>
    <phoneticPr fontId="3"/>
  </si>
  <si>
    <t>上京区</t>
    <rPh sb="0" eb="3">
      <t>カミギョウク</t>
    </rPh>
    <phoneticPr fontId="3"/>
  </si>
  <si>
    <t>生駒市</t>
    <rPh sb="0" eb="3">
      <t>イコマシ</t>
    </rPh>
    <phoneticPr fontId="3"/>
  </si>
  <si>
    <t>左京区</t>
    <rPh sb="0" eb="3">
      <t>サキョウク</t>
    </rPh>
    <phoneticPr fontId="3"/>
  </si>
  <si>
    <t>香芝市</t>
    <rPh sb="0" eb="3">
      <t>カシバシ</t>
    </rPh>
    <phoneticPr fontId="3"/>
  </si>
  <si>
    <t>中京区</t>
    <rPh sb="0" eb="2">
      <t>チュウキョウ</t>
    </rPh>
    <rPh sb="2" eb="3">
      <t>ク</t>
    </rPh>
    <phoneticPr fontId="3"/>
  </si>
  <si>
    <t>葛城市</t>
    <rPh sb="0" eb="2">
      <t>カツラギ</t>
    </rPh>
    <rPh sb="2" eb="3">
      <t>シ</t>
    </rPh>
    <phoneticPr fontId="3"/>
  </si>
  <si>
    <t>東山区</t>
    <rPh sb="0" eb="3">
      <t>ヒガシヤマク</t>
    </rPh>
    <phoneticPr fontId="3"/>
  </si>
  <si>
    <t>宇陀市</t>
    <rPh sb="0" eb="3">
      <t>ウダシ</t>
    </rPh>
    <phoneticPr fontId="3"/>
  </si>
  <si>
    <t>下京区</t>
    <rPh sb="0" eb="2">
      <t>シモキョウ</t>
    </rPh>
    <rPh sb="2" eb="3">
      <t>ク</t>
    </rPh>
    <phoneticPr fontId="3"/>
  </si>
  <si>
    <t>平群町</t>
    <rPh sb="0" eb="3">
      <t>ヘグリチョウ</t>
    </rPh>
    <phoneticPr fontId="3"/>
  </si>
  <si>
    <t>南区</t>
    <rPh sb="0" eb="2">
      <t>ミナミク</t>
    </rPh>
    <phoneticPr fontId="3"/>
  </si>
  <si>
    <t>三郷町</t>
    <rPh sb="0" eb="3">
      <t>サンゴウチョウ</t>
    </rPh>
    <phoneticPr fontId="3"/>
  </si>
  <si>
    <t>右京区</t>
    <rPh sb="0" eb="3">
      <t>ウキョウク</t>
    </rPh>
    <phoneticPr fontId="3"/>
  </si>
  <si>
    <t>斑鳩町</t>
    <rPh sb="0" eb="3">
      <t>イカルガチョウ</t>
    </rPh>
    <phoneticPr fontId="3"/>
  </si>
  <si>
    <t>伏見区</t>
    <rPh sb="0" eb="3">
      <t>フシミク</t>
    </rPh>
    <phoneticPr fontId="3"/>
  </si>
  <si>
    <t>安堵町</t>
    <rPh sb="0" eb="3">
      <t>アンドチョウ</t>
    </rPh>
    <phoneticPr fontId="3"/>
  </si>
  <si>
    <t>山科区</t>
    <rPh sb="0" eb="3">
      <t>ヤマシナク</t>
    </rPh>
    <phoneticPr fontId="3"/>
  </si>
  <si>
    <t>川西町</t>
    <rPh sb="0" eb="2">
      <t>カワニシ</t>
    </rPh>
    <rPh sb="2" eb="3">
      <t>マチ</t>
    </rPh>
    <phoneticPr fontId="3"/>
  </si>
  <si>
    <t>西京区</t>
    <rPh sb="0" eb="2">
      <t>サイキョウ</t>
    </rPh>
    <rPh sb="2" eb="3">
      <t>ク</t>
    </rPh>
    <phoneticPr fontId="3"/>
  </si>
  <si>
    <t>三宅町</t>
    <rPh sb="0" eb="2">
      <t>ミヤケ</t>
    </rPh>
    <rPh sb="2" eb="3">
      <t>マチ</t>
    </rPh>
    <phoneticPr fontId="3"/>
  </si>
  <si>
    <t>宇治市</t>
    <rPh sb="0" eb="3">
      <t>ウジシ</t>
    </rPh>
    <phoneticPr fontId="3"/>
  </si>
  <si>
    <t>田原本町</t>
    <rPh sb="0" eb="4">
      <t>タハラホンチョウ</t>
    </rPh>
    <phoneticPr fontId="3"/>
  </si>
  <si>
    <t>亀岡市</t>
    <rPh sb="0" eb="3">
      <t>カメオカシ</t>
    </rPh>
    <phoneticPr fontId="3"/>
  </si>
  <si>
    <t>高取町</t>
    <rPh sb="0" eb="2">
      <t>タカトリ</t>
    </rPh>
    <rPh sb="2" eb="3">
      <t>マチ</t>
    </rPh>
    <phoneticPr fontId="3"/>
  </si>
  <si>
    <t>城陽市</t>
    <rPh sb="0" eb="3">
      <t>ジョウヨウシ</t>
    </rPh>
    <phoneticPr fontId="3"/>
  </si>
  <si>
    <t>明日香村</t>
    <rPh sb="0" eb="4">
      <t>アスカムラ</t>
    </rPh>
    <phoneticPr fontId="3"/>
  </si>
  <si>
    <t>向日市</t>
    <rPh sb="0" eb="3">
      <t>ムコウシ</t>
    </rPh>
    <phoneticPr fontId="3"/>
  </si>
  <si>
    <t>上牧町</t>
    <rPh sb="0" eb="3">
      <t>カンマキチョウ</t>
    </rPh>
    <phoneticPr fontId="3"/>
  </si>
  <si>
    <t>千葉県</t>
    <rPh sb="0" eb="2">
      <t>チバ</t>
    </rPh>
    <phoneticPr fontId="13"/>
  </si>
  <si>
    <t>長岡京市</t>
    <rPh sb="0" eb="4">
      <t>ナガオカキョウシ</t>
    </rPh>
    <phoneticPr fontId="3"/>
  </si>
  <si>
    <t>王寺町</t>
    <rPh sb="0" eb="2">
      <t>オウジ</t>
    </rPh>
    <rPh sb="2" eb="3">
      <t>マチ</t>
    </rPh>
    <phoneticPr fontId="3"/>
  </si>
  <si>
    <t>八幡市</t>
    <rPh sb="0" eb="3">
      <t>ヤワタシ</t>
    </rPh>
    <phoneticPr fontId="3"/>
  </si>
  <si>
    <t>広陵町</t>
    <rPh sb="0" eb="2">
      <t>コウリョウ</t>
    </rPh>
    <rPh sb="2" eb="3">
      <t>チョウ</t>
    </rPh>
    <phoneticPr fontId="3"/>
  </si>
  <si>
    <t>特別区部</t>
  </si>
  <si>
    <t>京田辺市</t>
    <rPh sb="0" eb="4">
      <t>キョウタナベシ</t>
    </rPh>
    <phoneticPr fontId="3"/>
  </si>
  <si>
    <t>河合町</t>
    <rPh sb="0" eb="3">
      <t>カワイチョウ</t>
    </rPh>
    <phoneticPr fontId="3"/>
  </si>
  <si>
    <t>港区</t>
  </si>
  <si>
    <t>木津川市</t>
    <rPh sb="0" eb="4">
      <t>キヅガワシ</t>
    </rPh>
    <phoneticPr fontId="3"/>
  </si>
  <si>
    <t>大淀町</t>
    <rPh sb="0" eb="3">
      <t>オオヨドチョウ</t>
    </rPh>
    <phoneticPr fontId="3"/>
  </si>
  <si>
    <t>大山崎町</t>
    <rPh sb="0" eb="3">
      <t>オオヤマザキ</t>
    </rPh>
    <rPh sb="3" eb="4">
      <t>マチ</t>
    </rPh>
    <phoneticPr fontId="3"/>
  </si>
  <si>
    <t>和歌山県</t>
    <rPh sb="0" eb="3">
      <t>ワカヤマ</t>
    </rPh>
    <rPh sb="3" eb="4">
      <t>ケン</t>
    </rPh>
    <phoneticPr fontId="3"/>
  </si>
  <si>
    <t>精華町</t>
    <rPh sb="0" eb="3">
      <t>セイカチョウ</t>
    </rPh>
    <phoneticPr fontId="3"/>
  </si>
  <si>
    <t>和歌山市</t>
    <rPh sb="0" eb="4">
      <t>ワカヤマシ</t>
    </rPh>
    <phoneticPr fontId="3"/>
  </si>
  <si>
    <t>兵庫県</t>
    <rPh sb="0" eb="3">
      <t>ヒョウゴケン</t>
    </rPh>
    <phoneticPr fontId="3"/>
  </si>
  <si>
    <t>海南市</t>
    <rPh sb="0" eb="3">
      <t>カイナンシ</t>
    </rPh>
    <phoneticPr fontId="3"/>
  </si>
  <si>
    <t>品川区</t>
  </si>
  <si>
    <t>神戸市</t>
    <rPh sb="0" eb="3">
      <t>コウベシ</t>
    </rPh>
    <phoneticPr fontId="3"/>
  </si>
  <si>
    <t>橋本市</t>
    <rPh sb="0" eb="3">
      <t>ハシモトシ</t>
    </rPh>
    <phoneticPr fontId="3"/>
  </si>
  <si>
    <t>目黒区</t>
    <rPh sb="0" eb="3">
      <t>メグロク</t>
    </rPh>
    <phoneticPr fontId="3"/>
  </si>
  <si>
    <t>東灘区</t>
    <rPh sb="0" eb="3">
      <t>ヒガシナダク</t>
    </rPh>
    <phoneticPr fontId="3"/>
  </si>
  <si>
    <t>紀の川市</t>
    <rPh sb="0" eb="1">
      <t>キ</t>
    </rPh>
    <rPh sb="2" eb="4">
      <t>カワシ</t>
    </rPh>
    <phoneticPr fontId="3"/>
  </si>
  <si>
    <t>大田区</t>
    <rPh sb="0" eb="3">
      <t>オオタク</t>
    </rPh>
    <phoneticPr fontId="3"/>
  </si>
  <si>
    <t>灘区</t>
    <rPh sb="0" eb="2">
      <t>ナダク</t>
    </rPh>
    <phoneticPr fontId="3"/>
  </si>
  <si>
    <t>岩出市</t>
    <rPh sb="0" eb="3">
      <t>イワデシ</t>
    </rPh>
    <phoneticPr fontId="3"/>
  </si>
  <si>
    <t>世田谷区</t>
    <rPh sb="0" eb="4">
      <t>セタガヤク</t>
    </rPh>
    <phoneticPr fontId="3"/>
  </si>
  <si>
    <t>兵庫区</t>
    <rPh sb="0" eb="3">
      <t>ヒョウゴク</t>
    </rPh>
    <phoneticPr fontId="3"/>
  </si>
  <si>
    <t>かつらぎ町</t>
    <rPh sb="4" eb="5">
      <t>マチ</t>
    </rPh>
    <phoneticPr fontId="3"/>
  </si>
  <si>
    <t>中野区</t>
    <rPh sb="0" eb="2">
      <t>ナカノ</t>
    </rPh>
    <rPh sb="2" eb="3">
      <t>ク</t>
    </rPh>
    <phoneticPr fontId="3"/>
  </si>
  <si>
    <t>長田区</t>
    <rPh sb="0" eb="3">
      <t>ナガタク</t>
    </rPh>
    <phoneticPr fontId="3"/>
  </si>
  <si>
    <t>鳥取県</t>
    <rPh sb="0" eb="3">
      <t>トットリケン</t>
    </rPh>
    <phoneticPr fontId="3"/>
  </si>
  <si>
    <t>豊島区</t>
    <rPh sb="0" eb="3">
      <t>トヨシマク</t>
    </rPh>
    <phoneticPr fontId="3"/>
  </si>
  <si>
    <t>須磨区</t>
    <rPh sb="0" eb="3">
      <t>スマク</t>
    </rPh>
    <phoneticPr fontId="3"/>
  </si>
  <si>
    <t>岡山県</t>
    <rPh sb="0" eb="3">
      <t>オカヤマケン</t>
    </rPh>
    <phoneticPr fontId="3"/>
  </si>
  <si>
    <t>足立区</t>
    <rPh sb="0" eb="3">
      <t>アダチク</t>
    </rPh>
    <phoneticPr fontId="3"/>
  </si>
  <si>
    <t>垂水区</t>
    <rPh sb="0" eb="3">
      <t>タルミク</t>
    </rPh>
    <phoneticPr fontId="3"/>
  </si>
  <si>
    <t>岡山市</t>
    <rPh sb="0" eb="3">
      <t>オカヤマシ</t>
    </rPh>
    <phoneticPr fontId="3"/>
  </si>
  <si>
    <t>江戸川区</t>
    <rPh sb="0" eb="4">
      <t>エドガワク</t>
    </rPh>
    <phoneticPr fontId="3"/>
  </si>
  <si>
    <t>神奈川県</t>
  </si>
  <si>
    <t>中央区</t>
    <rPh sb="0" eb="3">
      <t>チュウオウク</t>
    </rPh>
    <phoneticPr fontId="3"/>
  </si>
  <si>
    <t>倉敷市</t>
    <rPh sb="0" eb="3">
      <t>クラシキシ</t>
    </rPh>
    <phoneticPr fontId="3"/>
  </si>
  <si>
    <t>石川県</t>
    <rPh sb="0" eb="3">
      <t>イシカワケン</t>
    </rPh>
    <phoneticPr fontId="3"/>
  </si>
  <si>
    <t>西区</t>
    <rPh sb="0" eb="2">
      <t>ニシク</t>
    </rPh>
    <phoneticPr fontId="3"/>
  </si>
  <si>
    <t>広島県</t>
    <rPh sb="0" eb="3">
      <t>ヒロシマケン</t>
    </rPh>
    <phoneticPr fontId="3"/>
  </si>
  <si>
    <t>福井県</t>
    <rPh sb="0" eb="3">
      <t>フクイケン</t>
    </rPh>
    <phoneticPr fontId="3"/>
  </si>
  <si>
    <t>姫路市</t>
    <rPh sb="0" eb="3">
      <t>ヒメジシ</t>
    </rPh>
    <phoneticPr fontId="3"/>
  </si>
  <si>
    <t>広島市</t>
    <rPh sb="0" eb="2">
      <t>ヒロシマ</t>
    </rPh>
    <rPh sb="2" eb="3">
      <t>シ</t>
    </rPh>
    <phoneticPr fontId="3"/>
  </si>
  <si>
    <t>福井市</t>
    <rPh sb="0" eb="3">
      <t>フクイシ</t>
    </rPh>
    <phoneticPr fontId="3"/>
  </si>
  <si>
    <t>尼崎市</t>
    <rPh sb="0" eb="3">
      <t>アマガサキシ</t>
    </rPh>
    <phoneticPr fontId="3"/>
  </si>
  <si>
    <t>福山市</t>
    <rPh sb="0" eb="3">
      <t>フクヤマシ</t>
    </rPh>
    <phoneticPr fontId="3"/>
  </si>
  <si>
    <t>岐阜県</t>
    <rPh sb="0" eb="2">
      <t>ギフ</t>
    </rPh>
    <rPh sb="2" eb="3">
      <t>ケン</t>
    </rPh>
    <phoneticPr fontId="13"/>
  </si>
  <si>
    <t>明石市</t>
    <rPh sb="0" eb="3">
      <t>アカシシ</t>
    </rPh>
    <phoneticPr fontId="3"/>
  </si>
  <si>
    <t>山口県</t>
    <rPh sb="0" eb="3">
      <t>ヤマグチケン</t>
    </rPh>
    <phoneticPr fontId="3"/>
  </si>
  <si>
    <t>静岡県</t>
    <rPh sb="0" eb="2">
      <t>シズオカ</t>
    </rPh>
    <rPh sb="2" eb="3">
      <t>ケン</t>
    </rPh>
    <phoneticPr fontId="13"/>
  </si>
  <si>
    <t>西宮市</t>
    <rPh sb="0" eb="3">
      <t>ニシノミヤシ</t>
    </rPh>
    <phoneticPr fontId="3"/>
  </si>
  <si>
    <t>徳島県</t>
    <rPh sb="0" eb="3">
      <t>トクシマケン</t>
    </rPh>
    <phoneticPr fontId="3"/>
  </si>
  <si>
    <t>芦屋市</t>
    <rPh sb="0" eb="3">
      <t>アシヤシ</t>
    </rPh>
    <phoneticPr fontId="3"/>
  </si>
  <si>
    <t>徳島市</t>
    <rPh sb="0" eb="3">
      <t>トクシマシ</t>
    </rPh>
    <phoneticPr fontId="3"/>
  </si>
  <si>
    <t>名古屋市</t>
    <rPh sb="0" eb="3">
      <t>ナゴヤ</t>
    </rPh>
    <rPh sb="3" eb="4">
      <t>シ</t>
    </rPh>
    <phoneticPr fontId="13"/>
  </si>
  <si>
    <t>伊丹市</t>
    <rPh sb="0" eb="3">
      <t>イタミシ</t>
    </rPh>
    <phoneticPr fontId="3"/>
  </si>
  <si>
    <t>香川県</t>
    <rPh sb="0" eb="3">
      <t>カガワケン</t>
    </rPh>
    <phoneticPr fontId="3"/>
  </si>
  <si>
    <t>三重県</t>
    <rPh sb="0" eb="2">
      <t>ミエ</t>
    </rPh>
    <rPh sb="2" eb="3">
      <t>ケン</t>
    </rPh>
    <phoneticPr fontId="3"/>
  </si>
  <si>
    <t>豊岡市</t>
    <rPh sb="0" eb="3">
      <t>トヨオカシ</t>
    </rPh>
    <phoneticPr fontId="13"/>
  </si>
  <si>
    <t>高松市</t>
    <rPh sb="0" eb="3">
      <t>タカマツシ</t>
    </rPh>
    <phoneticPr fontId="3"/>
  </si>
  <si>
    <t>津市</t>
    <rPh sb="0" eb="2">
      <t>ツシ</t>
    </rPh>
    <phoneticPr fontId="3"/>
  </si>
  <si>
    <t>加古川市</t>
    <rPh sb="0" eb="4">
      <t>カコガワシ</t>
    </rPh>
    <phoneticPr fontId="13"/>
  </si>
  <si>
    <t>愛媛県</t>
    <rPh sb="0" eb="3">
      <t>エヒメケン</t>
    </rPh>
    <phoneticPr fontId="3"/>
  </si>
  <si>
    <t>四日市市</t>
    <rPh sb="0" eb="4">
      <t>ヨッカイチシ</t>
    </rPh>
    <phoneticPr fontId="3"/>
  </si>
  <si>
    <t>宝塚市</t>
    <rPh sb="0" eb="3">
      <t>タカラヅカシ</t>
    </rPh>
    <phoneticPr fontId="13"/>
  </si>
  <si>
    <t>高知県</t>
    <rPh sb="0" eb="3">
      <t>コウチケン</t>
    </rPh>
    <phoneticPr fontId="3"/>
  </si>
  <si>
    <t>松阪市</t>
    <rPh sb="0" eb="3">
      <t>マツサカシ</t>
    </rPh>
    <phoneticPr fontId="3"/>
  </si>
  <si>
    <t>三木市</t>
    <rPh sb="0" eb="3">
      <t>ミキシ</t>
    </rPh>
    <phoneticPr fontId="3"/>
  </si>
  <si>
    <t>福岡県</t>
    <rPh sb="0" eb="3">
      <t>フクオカケン</t>
    </rPh>
    <phoneticPr fontId="3"/>
  </si>
  <si>
    <t>名張市</t>
    <rPh sb="0" eb="3">
      <t>ナバリシ</t>
    </rPh>
    <phoneticPr fontId="3"/>
  </si>
  <si>
    <t>高砂市</t>
    <rPh sb="0" eb="3">
      <t>タカサゴシ</t>
    </rPh>
    <phoneticPr fontId="3"/>
  </si>
  <si>
    <t>伊賀市</t>
    <rPh sb="0" eb="3">
      <t>イガシ</t>
    </rPh>
    <phoneticPr fontId="3"/>
  </si>
  <si>
    <t>川西市</t>
    <rPh sb="0" eb="2">
      <t>カワニシ</t>
    </rPh>
    <rPh sb="2" eb="3">
      <t>シ</t>
    </rPh>
    <phoneticPr fontId="3"/>
  </si>
  <si>
    <t>滋賀県</t>
    <rPh sb="0" eb="3">
      <t>シガケン</t>
    </rPh>
    <phoneticPr fontId="3"/>
  </si>
  <si>
    <t>(注) 大阪府外については１5人以上のみ表示している。</t>
    <phoneticPr fontId="13"/>
  </si>
  <si>
    <t>香川県</t>
    <rPh sb="0" eb="2">
      <t>カガワ</t>
    </rPh>
    <rPh sb="2" eb="3">
      <t>ケン</t>
    </rPh>
    <phoneticPr fontId="3"/>
  </si>
  <si>
    <t>丸亀氏</t>
    <rPh sb="0" eb="3">
      <t>マルカメシ</t>
    </rPh>
    <phoneticPr fontId="3"/>
  </si>
  <si>
    <t>松山市</t>
    <rPh sb="0" eb="3">
      <t>マツヤマシ</t>
    </rPh>
    <phoneticPr fontId="3"/>
  </si>
  <si>
    <t>福岡市</t>
    <rPh sb="0" eb="3">
      <t>フクオカシ</t>
    </rPh>
    <phoneticPr fontId="3"/>
  </si>
  <si>
    <t>沖縄県</t>
    <rPh sb="0" eb="3">
      <t>オキナワケン</t>
    </rPh>
    <phoneticPr fontId="3"/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</si>
  <si>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</si>
  <si>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</si>
  <si>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和歌山県</t>
    <rPh sb="0" eb="4">
      <t>ワカヤマケン</t>
    </rPh>
    <phoneticPr fontId="3"/>
  </si>
  <si>
    <t>和歌山市</t>
    <rPh sb="0" eb="4">
      <t>ワカヤマシ</t>
    </rPh>
    <phoneticPr fontId="3"/>
  </si>
  <si>
    <t>福知山市</t>
    <rPh sb="0" eb="4">
      <t>フクチヤマシ</t>
    </rPh>
    <phoneticPr fontId="3"/>
  </si>
  <si>
    <t>広島県</t>
    <rPh sb="0" eb="3">
      <t>ヒロシマケン</t>
    </rPh>
    <phoneticPr fontId="3"/>
  </si>
  <si>
    <t>福岡県</t>
    <rPh sb="0" eb="2">
      <t>フクオカ</t>
    </rPh>
    <rPh sb="2" eb="3">
      <t>ケン</t>
    </rPh>
    <phoneticPr fontId="3"/>
  </si>
  <si>
    <t>千代田区</t>
    <rPh sb="0" eb="4">
      <t>チヨダク</t>
    </rPh>
    <phoneticPr fontId="3"/>
  </si>
  <si>
    <t>久御山町</t>
    <rPh sb="0" eb="4">
      <t>クミヤマチョウ</t>
    </rPh>
    <phoneticPr fontId="3"/>
  </si>
  <si>
    <t>中央区</t>
    <rPh sb="0" eb="3">
      <t>チュウオウク</t>
    </rPh>
    <phoneticPr fontId="3"/>
  </si>
  <si>
    <t>宇治田原町</t>
    <rPh sb="0" eb="5">
      <t>ウジタワラマチ</t>
    </rPh>
    <phoneticPr fontId="3"/>
  </si>
  <si>
    <t>港区</t>
    <rPh sb="0" eb="2">
      <t>ミナトク</t>
    </rPh>
    <phoneticPr fontId="3"/>
  </si>
  <si>
    <t>精華町</t>
    <rPh sb="0" eb="3">
      <t>セイカチョウ</t>
    </rPh>
    <phoneticPr fontId="3"/>
  </si>
  <si>
    <t>新宿区</t>
    <rPh sb="0" eb="2">
      <t>シンジュク</t>
    </rPh>
    <rPh sb="2" eb="3">
      <t>ク</t>
    </rPh>
    <phoneticPr fontId="3"/>
  </si>
  <si>
    <t>兵庫県</t>
    <rPh sb="0" eb="3">
      <t>ヒョウゴケン</t>
    </rPh>
    <phoneticPr fontId="3"/>
  </si>
  <si>
    <t>文京区</t>
    <rPh sb="0" eb="3">
      <t>ブンキョウク</t>
    </rPh>
    <phoneticPr fontId="3"/>
  </si>
  <si>
    <t>神戸市</t>
    <rPh sb="0" eb="3">
      <t>コウベシ</t>
    </rPh>
    <phoneticPr fontId="3"/>
  </si>
  <si>
    <t>台東区</t>
    <rPh sb="0" eb="3">
      <t>タイトウク</t>
    </rPh>
    <phoneticPr fontId="3"/>
  </si>
  <si>
    <t>墨田区</t>
    <rPh sb="0" eb="3">
      <t>スミダク</t>
    </rPh>
    <phoneticPr fontId="3"/>
  </si>
  <si>
    <t>江東区</t>
    <rPh sb="0" eb="3">
      <t>コウトウク</t>
    </rPh>
    <phoneticPr fontId="3"/>
  </si>
  <si>
    <t>品川区</t>
    <rPh sb="0" eb="3">
      <t>シナガワク</t>
    </rPh>
    <phoneticPr fontId="3"/>
  </si>
  <si>
    <t>目黒区</t>
    <rPh sb="0" eb="3">
      <t>メグロク</t>
    </rPh>
    <phoneticPr fontId="3"/>
  </si>
  <si>
    <t>大田区</t>
    <rPh sb="0" eb="3">
      <t>オオタク</t>
    </rPh>
    <phoneticPr fontId="3"/>
  </si>
  <si>
    <t>世田谷区</t>
    <rPh sb="0" eb="4">
      <t>セタガヤク</t>
    </rPh>
    <phoneticPr fontId="3"/>
  </si>
  <si>
    <t>渋谷区</t>
    <rPh sb="0" eb="3">
      <t>シブヤク</t>
    </rPh>
    <phoneticPr fontId="3"/>
  </si>
  <si>
    <t>中野区</t>
    <rPh sb="0" eb="3">
      <t>ナカノク</t>
    </rPh>
    <phoneticPr fontId="3"/>
  </si>
  <si>
    <t>豊島区</t>
    <rPh sb="0" eb="2">
      <t>トシマ</t>
    </rPh>
    <rPh sb="2" eb="3">
      <t>ク</t>
    </rPh>
    <phoneticPr fontId="3"/>
  </si>
  <si>
    <t>荒川区</t>
    <rPh sb="0" eb="2">
      <t>アラカワ</t>
    </rPh>
    <rPh sb="2" eb="3">
      <t>ク</t>
    </rPh>
    <phoneticPr fontId="3"/>
  </si>
  <si>
    <t>練馬区</t>
    <rPh sb="0" eb="3">
      <t>ネリマク</t>
    </rPh>
    <phoneticPr fontId="3"/>
  </si>
  <si>
    <t>足立区</t>
    <rPh sb="0" eb="3">
      <t>アダチク</t>
    </rPh>
    <phoneticPr fontId="3"/>
  </si>
  <si>
    <t>江戸川区</t>
    <rPh sb="0" eb="4">
      <t>エドガワク</t>
    </rPh>
    <phoneticPr fontId="3"/>
  </si>
  <si>
    <t>奈良県</t>
    <rPh sb="0" eb="3">
      <t>ナラケン</t>
    </rPh>
    <phoneticPr fontId="3"/>
  </si>
  <si>
    <t>中区</t>
    <rPh sb="0" eb="2">
      <t>ナカク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</si>
  <si>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</si>
  <si>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</si>
  <si>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８５歳以上世帯員のいる一般世帯</t>
    <rPh sb="2" eb="5">
      <t>サイイジョウ</t>
    </rPh>
    <rPh sb="11" eb="13">
      <t>イッパン</t>
    </rPh>
    <rPh sb="13" eb="15">
      <t>セタイ</t>
    </rPh>
    <phoneticPr fontId="3"/>
  </si>
  <si>
    <t>８５歳以上世帯人員</t>
    <rPh sb="2" eb="5">
      <t>サイイジョウ</t>
    </rPh>
    <rPh sb="7" eb="9">
      <t>ジンイン</t>
    </rPh>
    <phoneticPr fontId="3"/>
  </si>
  <si>
    <t>６５歳以上世帯人員</t>
    <rPh sb="3" eb="5">
      <t>イジョウ</t>
    </rPh>
    <rPh sb="5" eb="9">
      <t>セタイジンイン</t>
    </rPh>
    <phoneticPr fontId="3"/>
  </si>
  <si>
    <t>親族のみ世帯</t>
    <rPh sb="0" eb="2">
      <t>シンゾク</t>
    </rPh>
    <rPh sb="4" eb="6">
      <t>セタイ</t>
    </rPh>
    <phoneticPr fontId="3"/>
  </si>
  <si>
    <t>公営・公社等の借家   １）</t>
    <rPh sb="0" eb="2">
      <t>コウエイ</t>
    </rPh>
    <rPh sb="3" eb="5">
      <t>コウシャ</t>
    </rPh>
    <rPh sb="5" eb="6">
      <t>トウ</t>
    </rPh>
    <rPh sb="7" eb="9">
      <t>シャクヤ</t>
    </rPh>
    <phoneticPr fontId="3"/>
  </si>
  <si>
    <t>資料：総務省統計局　「国勢調査」　　 １） 公営・公社等の借家に都市再生機構を含む。</t>
    <phoneticPr fontId="3"/>
  </si>
  <si>
    <t xml:space="preserve">公営・公社等の借家 </t>
    <rPh sb="0" eb="2">
      <t>コウエイ</t>
    </rPh>
    <rPh sb="3" eb="5">
      <t>コウシャ</t>
    </rPh>
    <rPh sb="5" eb="6">
      <t>トウ</t>
    </rPh>
    <rPh sb="7" eb="9">
      <t>シャクヤ</t>
    </rPh>
    <phoneticPr fontId="3"/>
  </si>
  <si>
    <t>８５</t>
    <phoneticPr fontId="3"/>
  </si>
  <si>
    <t>９０</t>
    <phoneticPr fontId="3"/>
  </si>
  <si>
    <t>９５歳以上</t>
    <rPh sb="2" eb="3">
      <t>サイ</t>
    </rPh>
    <rPh sb="3" eb="5">
      <t>イジョウ</t>
    </rPh>
    <phoneticPr fontId="3"/>
  </si>
  <si>
    <t>８９</t>
    <phoneticPr fontId="3"/>
  </si>
  <si>
    <t>９４</t>
    <phoneticPr fontId="3"/>
  </si>
  <si>
    <t>１５歳未満</t>
    <rPh sb="2" eb="3">
      <t>サイ</t>
    </rPh>
    <rPh sb="3" eb="5">
      <t>ミマン</t>
    </rPh>
    <phoneticPr fontId="3"/>
  </si>
  <si>
    <t>資料：総務省統計局 「国勢調査」             （注） 年齢「不詳」を含む。       （注） 総数には、労働力状態「不詳」を含む。</t>
    <phoneticPr fontId="3"/>
  </si>
  <si>
    <t>従業も通学も
してい な い</t>
    <phoneticPr fontId="13"/>
  </si>
  <si>
    <t>自宅で従業</t>
    <phoneticPr fontId="13"/>
  </si>
  <si>
    <t>自宅外の
自市で
従業・通学</t>
    <rPh sb="5" eb="6">
      <t>ジ</t>
    </rPh>
    <rPh sb="6" eb="7">
      <t>シ</t>
    </rPh>
    <phoneticPr fontId="13"/>
  </si>
  <si>
    <t>他市区町村で従業・通学</t>
    <phoneticPr fontId="13"/>
  </si>
  <si>
    <t>東京都</t>
    <rPh sb="0" eb="3">
      <t>トウキョウト</t>
    </rPh>
    <phoneticPr fontId="13"/>
  </si>
  <si>
    <t>大津市</t>
    <phoneticPr fontId="3"/>
  </si>
  <si>
    <t>(6)　住宅の所有の関係別一般世帯数</t>
    <rPh sb="4" eb="6">
      <t>ジュウタク</t>
    </rPh>
    <rPh sb="7" eb="9">
      <t>ショユウ</t>
    </rPh>
    <rPh sb="10" eb="12">
      <t>カンケイ</t>
    </rPh>
    <rPh sb="12" eb="13">
      <t>ベツ</t>
    </rPh>
    <rPh sb="13" eb="15">
      <t>イッパン</t>
    </rPh>
    <rPh sb="15" eb="18">
      <t>セタイスウ</t>
    </rPh>
    <phoneticPr fontId="3"/>
  </si>
  <si>
    <t>(2)　国籍、年齢（５歳階級）、男女別外国人数</t>
    <rPh sb="4" eb="6">
      <t>コクセキ</t>
    </rPh>
    <rPh sb="7" eb="9">
      <t>ネンレイ</t>
    </rPh>
    <rPh sb="11" eb="12">
      <t>サイ</t>
    </rPh>
    <rPh sb="12" eb="14">
      <t>カイキュウ</t>
    </rPh>
    <rPh sb="16" eb="17">
      <t>オトコ</t>
    </rPh>
    <rPh sb="17" eb="18">
      <t>オンナ</t>
    </rPh>
    <rPh sb="18" eb="19">
      <t>ベツ</t>
    </rPh>
    <rPh sb="19" eb="22">
      <t>ガイコクジン</t>
    </rPh>
    <rPh sb="22" eb="23">
      <t>スウ</t>
    </rPh>
    <phoneticPr fontId="3"/>
  </si>
  <si>
    <t>(3)　配偶関係、年齢（５歳階級）、男女別１５歳以上人口</t>
    <rPh sb="4" eb="6">
      <t>ハイグウ</t>
    </rPh>
    <rPh sb="6" eb="8">
      <t>カンケイ</t>
    </rPh>
    <rPh sb="9" eb="11">
      <t>ネンレイ</t>
    </rPh>
    <rPh sb="13" eb="14">
      <t>サイ</t>
    </rPh>
    <rPh sb="14" eb="16">
      <t>カイキュウ</t>
    </rPh>
    <rPh sb="18" eb="19">
      <t>オトコ</t>
    </rPh>
    <rPh sb="19" eb="20">
      <t>オンナ</t>
    </rPh>
    <rPh sb="20" eb="21">
      <t>ベツ</t>
    </rPh>
    <rPh sb="23" eb="24">
      <t>サイ</t>
    </rPh>
    <rPh sb="24" eb="26">
      <t>イジョウ</t>
    </rPh>
    <rPh sb="26" eb="28">
      <t>ジンコウ</t>
    </rPh>
    <phoneticPr fontId="3"/>
  </si>
  <si>
    <t>世帯の種類</t>
    <rPh sb="0" eb="2">
      <t>セタイ</t>
    </rPh>
    <rPh sb="3" eb="5">
      <t>シュルイ</t>
    </rPh>
    <phoneticPr fontId="3"/>
  </si>
  <si>
    <t xml:space="preserve">(4)　世帯の種類、配偶関係、年齢（５歳階級）、男女別一般世帯人員 </t>
    <rPh sb="4" eb="6">
      <t>セタイ</t>
    </rPh>
    <rPh sb="7" eb="9">
      <t>シュルイ</t>
    </rPh>
    <rPh sb="10" eb="12">
      <t>ハイグウ</t>
    </rPh>
    <rPh sb="12" eb="14">
      <t>カンケイ</t>
    </rPh>
    <rPh sb="15" eb="17">
      <t>ネンレイ</t>
    </rPh>
    <rPh sb="19" eb="20">
      <t>サイ</t>
    </rPh>
    <rPh sb="20" eb="22">
      <t>カイキュウ</t>
    </rPh>
    <phoneticPr fontId="3"/>
  </si>
  <si>
    <t>(5)　世帯人員の人数別一般世帯数及び一般世帯人員</t>
    <rPh sb="4" eb="6">
      <t>セタイ</t>
    </rPh>
    <rPh sb="6" eb="8">
      <t>ジンイン</t>
    </rPh>
    <rPh sb="9" eb="11">
      <t>ニンズウ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3"/>
  </si>
  <si>
    <t>(6)　施設等の世帯の種類、世帯人員の人数別世帯数及び世帯人員</t>
    <rPh sb="4" eb="7">
      <t>シセツナド</t>
    </rPh>
    <rPh sb="8" eb="10">
      <t>セタイ</t>
    </rPh>
    <rPh sb="11" eb="13">
      <t>シュルイ</t>
    </rPh>
    <rPh sb="14" eb="16">
      <t>セタイ</t>
    </rPh>
    <rPh sb="16" eb="18">
      <t>ジンイン</t>
    </rPh>
    <rPh sb="19" eb="21">
      <t>ニンズウ</t>
    </rPh>
    <rPh sb="21" eb="22">
      <t>ベツ</t>
    </rPh>
    <phoneticPr fontId="3"/>
  </si>
  <si>
    <t>(7)　世帯員の年齢による世帯の種類、世帯人員の人数別一般世帯数及び一般世帯人員</t>
    <rPh sb="4" eb="7">
      <t>セタイイン</t>
    </rPh>
    <rPh sb="8" eb="10">
      <t>ネンレイ</t>
    </rPh>
    <rPh sb="13" eb="15">
      <t>セタイ</t>
    </rPh>
    <rPh sb="16" eb="18">
      <t>シュルイ</t>
    </rPh>
    <rPh sb="19" eb="21">
      <t>セタイ</t>
    </rPh>
    <rPh sb="21" eb="23">
      <t>ジンイン</t>
    </rPh>
    <rPh sb="24" eb="26">
      <t>ニンズウ</t>
    </rPh>
    <rPh sb="26" eb="27">
      <t>ベツ</t>
    </rPh>
    <rPh sb="27" eb="29">
      <t>イッパン</t>
    </rPh>
    <rPh sb="29" eb="32">
      <t>セタイスウ</t>
    </rPh>
    <rPh sb="32" eb="33">
      <t>オヨ</t>
    </rPh>
    <rPh sb="34" eb="36">
      <t>イッパン</t>
    </rPh>
    <rPh sb="36" eb="38">
      <t>セタイ</t>
    </rPh>
    <rPh sb="38" eb="40">
      <t>ジンイン</t>
    </rPh>
    <phoneticPr fontId="3"/>
  </si>
  <si>
    <t>　　　　　　　　　　　 　　(8)　世帯の家族類型、世帯員の年齢による世帯の</t>
    <rPh sb="18" eb="20">
      <t>セタイ</t>
    </rPh>
    <rPh sb="21" eb="23">
      <t>カゾク</t>
    </rPh>
    <rPh sb="23" eb="25">
      <t>ルイケイ</t>
    </rPh>
    <rPh sb="26" eb="29">
      <t>セタイイン</t>
    </rPh>
    <rPh sb="30" eb="32">
      <t>ネンレイ</t>
    </rPh>
    <rPh sb="35" eb="37">
      <t>セタイ</t>
    </rPh>
    <phoneticPr fontId="3"/>
  </si>
  <si>
    <t>種類別一般世帯数及び一般世帯人員</t>
    <phoneticPr fontId="3"/>
  </si>
  <si>
    <t>世 帯 の 家 族 類 型</t>
    <rPh sb="0" eb="1">
      <t>ヨ</t>
    </rPh>
    <rPh sb="2" eb="3">
      <t>オビ</t>
    </rPh>
    <rPh sb="6" eb="7">
      <t>イエ</t>
    </rPh>
    <rPh sb="8" eb="9">
      <t>ゾク</t>
    </rPh>
    <rPh sb="10" eb="11">
      <t>タグイ</t>
    </rPh>
    <rPh sb="12" eb="13">
      <t>カタ</t>
    </rPh>
    <phoneticPr fontId="3"/>
  </si>
  <si>
    <t>(9)　６５歳以上世帯員の有無による世帯の類型，世帯人員の人数別一般世帯数</t>
    <phoneticPr fontId="3"/>
  </si>
  <si>
    <t>及び一般世帯人員</t>
    <phoneticPr fontId="3"/>
  </si>
  <si>
    <t>　　　　　(10)　世帯の家族類型、６５歳以上世帯員の有無による世帯の類型別一般世帯数</t>
    <rPh sb="10" eb="12">
      <t>セタイ</t>
    </rPh>
    <rPh sb="13" eb="15">
      <t>カゾク</t>
    </rPh>
    <rPh sb="15" eb="17">
      <t>ルイケイ</t>
    </rPh>
    <rPh sb="20" eb="23">
      <t>サイイジョウ</t>
    </rPh>
    <rPh sb="23" eb="26">
      <t>セタイイン</t>
    </rPh>
    <rPh sb="27" eb="29">
      <t>ウム</t>
    </rPh>
    <rPh sb="32" eb="34">
      <t>セタイ</t>
    </rPh>
    <rPh sb="35" eb="37">
      <t>ルイガタ</t>
    </rPh>
    <rPh sb="37" eb="38">
      <t>ベツ</t>
    </rPh>
    <rPh sb="38" eb="40">
      <t>イッパン</t>
    </rPh>
    <rPh sb="40" eb="42">
      <t>セタイ</t>
    </rPh>
    <rPh sb="42" eb="43">
      <t>スウ</t>
    </rPh>
    <phoneticPr fontId="3"/>
  </si>
  <si>
    <t>及び一般世帯人員（７５歳以上・８５歳以上世帯員のいる一般世帯）</t>
    <rPh sb="0" eb="1">
      <t>オヨ</t>
    </rPh>
    <phoneticPr fontId="3"/>
  </si>
  <si>
    <t>別夫婦のみの世帯数</t>
    <phoneticPr fontId="3"/>
  </si>
  <si>
    <t>(11)　夫の年齢 （５歳階級）、妻の年齢（５歳階級）</t>
    <rPh sb="5" eb="6">
      <t>オット</t>
    </rPh>
    <rPh sb="7" eb="9">
      <t>ネンレイ</t>
    </rPh>
    <rPh sb="12" eb="15">
      <t>サイカイキュウ</t>
    </rPh>
    <rPh sb="17" eb="18">
      <t>ツマ</t>
    </rPh>
    <rPh sb="19" eb="21">
      <t>ネンレイ</t>
    </rPh>
    <rPh sb="23" eb="24">
      <t>サイ</t>
    </rPh>
    <rPh sb="24" eb="26">
      <t>カイキュウ</t>
    </rPh>
    <phoneticPr fontId="3"/>
  </si>
  <si>
    <t>(12)　住宅の所有の関係別一般世帯数、</t>
    <rPh sb="5" eb="7">
      <t>ジュウタク</t>
    </rPh>
    <rPh sb="8" eb="10">
      <t>ショユウ</t>
    </rPh>
    <rPh sb="11" eb="13">
      <t>カンケイ</t>
    </rPh>
    <rPh sb="13" eb="14">
      <t>ベツ</t>
    </rPh>
    <phoneticPr fontId="3"/>
  </si>
  <si>
    <t>住宅の所有の関係</t>
    <rPh sb="0" eb="2">
      <t>ジュウタク</t>
    </rPh>
    <phoneticPr fontId="3"/>
  </si>
  <si>
    <t xml:space="preserve"> 　 　　　　　　一般世帯人員及び１世帯当たり人員　　　 </t>
    <rPh sb="9" eb="11">
      <t>イッパン</t>
    </rPh>
    <rPh sb="11" eb="13">
      <t>セタイ</t>
    </rPh>
    <rPh sb="13" eb="15">
      <t>ジンイン</t>
    </rPh>
    <rPh sb="15" eb="16">
      <t>オヨ</t>
    </rPh>
    <rPh sb="18" eb="20">
      <t>セタイ</t>
    </rPh>
    <rPh sb="20" eb="21">
      <t>ア</t>
    </rPh>
    <rPh sb="23" eb="25">
      <t>ジンイン</t>
    </rPh>
    <phoneticPr fontId="3"/>
  </si>
  <si>
    <t>(13)　住宅の所有の関係、住宅の建て方・住宅に住んでいる階別</t>
    <rPh sb="5" eb="7">
      <t>ジュウタク</t>
    </rPh>
    <rPh sb="14" eb="16">
      <t>ジュウタク</t>
    </rPh>
    <rPh sb="17" eb="18">
      <t>タ</t>
    </rPh>
    <rPh sb="19" eb="20">
      <t>カタ</t>
    </rPh>
    <rPh sb="21" eb="23">
      <t>ジュウタク</t>
    </rPh>
    <rPh sb="24" eb="25">
      <t>ス</t>
    </rPh>
    <rPh sb="29" eb="31">
      <t>カイベツ</t>
    </rPh>
    <phoneticPr fontId="3"/>
  </si>
  <si>
    <t>住宅の建て方</t>
    <phoneticPr fontId="3"/>
  </si>
  <si>
    <t>　　　　　　　(14)　住宅の建て方・世帯が住んでいる階別主世帯数、</t>
    <rPh sb="12" eb="14">
      <t>ジュウタク</t>
    </rPh>
    <rPh sb="15" eb="16">
      <t>タ</t>
    </rPh>
    <rPh sb="17" eb="18">
      <t>カタ</t>
    </rPh>
    <rPh sb="19" eb="21">
      <t>セタイ</t>
    </rPh>
    <rPh sb="22" eb="23">
      <t>ス</t>
    </rPh>
    <rPh sb="27" eb="29">
      <t>カイベツ</t>
    </rPh>
    <rPh sb="29" eb="30">
      <t>シュ</t>
    </rPh>
    <rPh sb="30" eb="32">
      <t>セタイ</t>
    </rPh>
    <rPh sb="32" eb="33">
      <t>スウ</t>
    </rPh>
    <phoneticPr fontId="3"/>
  </si>
  <si>
    <t xml:space="preserve"> 　　　　　　　　　　主世帯人員及び１世帯当たり人員</t>
    <rPh sb="11" eb="12">
      <t>シュ</t>
    </rPh>
    <rPh sb="12" eb="14">
      <t>セタイ</t>
    </rPh>
    <rPh sb="14" eb="16">
      <t>ジンイン</t>
    </rPh>
    <rPh sb="16" eb="17">
      <t>オヨ</t>
    </rPh>
    <phoneticPr fontId="3"/>
  </si>
  <si>
    <t>住宅の所有の関係</t>
    <rPh sb="0" eb="1">
      <t>ジュウ</t>
    </rPh>
    <rPh sb="1" eb="2">
      <t>タク</t>
    </rPh>
    <rPh sb="3" eb="4">
      <t>トコロ</t>
    </rPh>
    <rPh sb="4" eb="5">
      <t>ユウ</t>
    </rPh>
    <rPh sb="6" eb="7">
      <t>セキ</t>
    </rPh>
    <rPh sb="7" eb="8">
      <t>カカリ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</si>
  <si>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</si>
  <si>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（15）　住宅の所有の関係、世帯人員の人数別６５歳以上世帯員がいる一般世帯数</t>
    <rPh sb="5" eb="7">
      <t>ジュウタク</t>
    </rPh>
    <rPh sb="8" eb="10">
      <t>ショユウ</t>
    </rPh>
    <rPh sb="11" eb="13">
      <t>カンケイ</t>
    </rPh>
    <rPh sb="14" eb="18">
      <t>セタイジンイン</t>
    </rPh>
    <rPh sb="19" eb="21">
      <t>ニンズウ</t>
    </rPh>
    <rPh sb="21" eb="22">
      <t>ベツ</t>
    </rPh>
    <rPh sb="24" eb="25">
      <t>サイ</t>
    </rPh>
    <rPh sb="25" eb="27">
      <t>イジョウ</t>
    </rPh>
    <rPh sb="27" eb="30">
      <t>セタイイン</t>
    </rPh>
    <rPh sb="33" eb="37">
      <t>イッパンセタイ</t>
    </rPh>
    <rPh sb="37" eb="38">
      <t>スウ</t>
    </rPh>
    <phoneticPr fontId="3"/>
  </si>
  <si>
    <t>　　　　一般世帯人員、６５歳以上世帯人員及び１世帯当たり人員</t>
    <phoneticPr fontId="3"/>
  </si>
  <si>
    <t>(18)　世帯の家族類型、住宅の所有の関係</t>
    <rPh sb="5" eb="7">
      <t>セタイ</t>
    </rPh>
    <rPh sb="8" eb="10">
      <t>カゾク</t>
    </rPh>
    <rPh sb="10" eb="12">
      <t>ルイケイ</t>
    </rPh>
    <rPh sb="13" eb="15">
      <t>ジュウタク</t>
    </rPh>
    <rPh sb="16" eb="18">
      <t>ショユウ</t>
    </rPh>
    <rPh sb="19" eb="21">
      <t>カンケイ</t>
    </rPh>
    <phoneticPr fontId="3"/>
  </si>
  <si>
    <t>別一般世帯数及び一般世帯人員</t>
    <rPh sb="0" eb="1">
      <t>ベツ</t>
    </rPh>
    <rPh sb="1" eb="3">
      <t>イッパン</t>
    </rPh>
    <rPh sb="3" eb="6">
      <t>セタイスウ</t>
    </rPh>
    <rPh sb="6" eb="7">
      <t>オヨ</t>
    </rPh>
    <rPh sb="8" eb="10">
      <t>イッパン</t>
    </rPh>
    <rPh sb="10" eb="12">
      <t>セタイ</t>
    </rPh>
    <rPh sb="12" eb="14">
      <t>ジンイン</t>
    </rPh>
    <phoneticPr fontId="3"/>
  </si>
  <si>
    <t>(19)　労働力状態・従業上の地位、</t>
    <rPh sb="5" eb="8">
      <t>ロウドウリョク</t>
    </rPh>
    <rPh sb="8" eb="10">
      <t>ジョウタイ</t>
    </rPh>
    <rPh sb="11" eb="14">
      <t>ジュウギョウジョウ</t>
    </rPh>
    <rPh sb="15" eb="17">
      <t>チイ</t>
    </rPh>
    <phoneticPr fontId="3"/>
  </si>
  <si>
    <t>年齢（５歳階級）、男女別１５歳以上人口</t>
    <rPh sb="9" eb="10">
      <t>オトコ</t>
    </rPh>
    <rPh sb="10" eb="11">
      <t>オンナ</t>
    </rPh>
    <rPh sb="11" eb="12">
      <t>ベツ</t>
    </rPh>
    <rPh sb="14" eb="17">
      <t>サイイジョウ</t>
    </rPh>
    <rPh sb="17" eb="19">
      <t>ジンコウ</t>
    </rPh>
    <phoneticPr fontId="3"/>
  </si>
  <si>
    <t>(20)　産業（大分類）、年齢（５歳階級）、</t>
    <rPh sb="5" eb="7">
      <t>サンギョウ</t>
    </rPh>
    <rPh sb="8" eb="11">
      <t>ダイブンルイ</t>
    </rPh>
    <rPh sb="13" eb="15">
      <t>ネンレイ</t>
    </rPh>
    <rPh sb="17" eb="18">
      <t>サイ</t>
    </rPh>
    <rPh sb="18" eb="20">
      <t>カイキュウ</t>
    </rPh>
    <phoneticPr fontId="3"/>
  </si>
  <si>
    <t>(21)　産業（大分類）、年齢（５歳階級）、</t>
    <rPh sb="5" eb="7">
      <t>サンギョウ</t>
    </rPh>
    <rPh sb="8" eb="11">
      <t>ダイブンルイ</t>
    </rPh>
    <rPh sb="13" eb="15">
      <t>ネンレイ</t>
    </rPh>
    <rPh sb="17" eb="18">
      <t>サイ</t>
    </rPh>
    <rPh sb="18" eb="20">
      <t>カイキュウ</t>
    </rPh>
    <phoneticPr fontId="3"/>
  </si>
  <si>
    <t>（22）　産業 （大分類）、従業上の地位、</t>
    <phoneticPr fontId="3"/>
  </si>
  <si>
    <t>男女別１５歳以上就業者数</t>
    <rPh sb="0" eb="1">
      <t>オトコ</t>
    </rPh>
    <rPh sb="1" eb="2">
      <t>オンナ</t>
    </rPh>
    <rPh sb="2" eb="3">
      <t>ベツ</t>
    </rPh>
    <rPh sb="5" eb="8">
      <t>サイイジョウ</t>
    </rPh>
    <rPh sb="8" eb="11">
      <t>シュウギョウシャ</t>
    </rPh>
    <rPh sb="11" eb="12">
      <t>スウ</t>
    </rPh>
    <phoneticPr fontId="3"/>
  </si>
  <si>
    <t>（23）　常住地又は従業地・通学地別年齢</t>
    <rPh sb="18" eb="20">
      <t>ネンレイ</t>
    </rPh>
    <phoneticPr fontId="3"/>
  </si>
  <si>
    <t>（5歳階級）、男女別人口及び就業者数</t>
    <rPh sb="9" eb="10">
      <t>ベツ</t>
    </rPh>
    <rPh sb="10" eb="12">
      <t>ジンコウ</t>
    </rPh>
    <rPh sb="12" eb="13">
      <t>オヨ</t>
    </rPh>
    <phoneticPr fontId="13"/>
  </si>
  <si>
    <t>及び１５歳以上通学者数（１５歳未満通学者を含む通学者－別掲）</t>
    <rPh sb="27" eb="28">
      <t>ベツ</t>
    </rPh>
    <phoneticPr fontId="13"/>
  </si>
  <si>
    <t>及び１５歳以上通学者数（１５歳未満通学者を含む通学者－別掲）</t>
    <rPh sb="27" eb="28">
      <t>ベツ</t>
    </rPh>
    <phoneticPr fontId="3"/>
  </si>
  <si>
    <t>-</t>
    <phoneticPr fontId="3"/>
  </si>
  <si>
    <t xml:space="preserve"> 　　　　　　　　　　　　一般世帯数及び一般世帯人員</t>
    <phoneticPr fontId="3"/>
  </si>
  <si>
    <t>住 宅 の 建 て 方</t>
    <rPh sb="0" eb="1">
      <t>ジュウ</t>
    </rPh>
    <rPh sb="2" eb="3">
      <t>タク</t>
    </rPh>
    <rPh sb="6" eb="7">
      <t>タ</t>
    </rPh>
    <rPh sb="10" eb="11">
      <t>カタ</t>
    </rPh>
    <phoneticPr fontId="3"/>
  </si>
  <si>
    <t>（17）　住宅の建て方別住宅に住む６５歳以上世帯員がいる主世帯数、主世帯人員、</t>
    <rPh sb="5" eb="7">
      <t>ジュウタク</t>
    </rPh>
    <rPh sb="12" eb="14">
      <t>ジュウタク</t>
    </rPh>
    <rPh sb="15" eb="16">
      <t>ス</t>
    </rPh>
    <rPh sb="28" eb="29">
      <t>ヌシ</t>
    </rPh>
    <rPh sb="29" eb="31">
      <t>セタイ</t>
    </rPh>
    <rPh sb="31" eb="32">
      <t>スウ</t>
    </rPh>
    <rPh sb="33" eb="34">
      <t>ヌシ</t>
    </rPh>
    <rPh sb="34" eb="36">
      <t>セタイ</t>
    </rPh>
    <rPh sb="36" eb="38">
      <t>ジンイン</t>
    </rPh>
    <phoneticPr fontId="3"/>
  </si>
  <si>
    <t>　　　　６５歳以上世帯人員、1世帯当たり人員（世帯が住んでいる階－別掲）</t>
    <rPh sb="6" eb="7">
      <t>サイ</t>
    </rPh>
    <rPh sb="7" eb="9">
      <t>イジョウ</t>
    </rPh>
    <rPh sb="9" eb="11">
      <t>セタイ</t>
    </rPh>
    <rPh sb="11" eb="13">
      <t>ジンイン</t>
    </rPh>
    <rPh sb="23" eb="25">
      <t>セタイ</t>
    </rPh>
    <rPh sb="26" eb="27">
      <t>ス</t>
    </rPh>
    <rPh sb="31" eb="32">
      <t>カイ</t>
    </rPh>
    <rPh sb="33" eb="34">
      <t>ベツ</t>
    </rPh>
    <rPh sb="34" eb="35">
      <t>ケイ</t>
    </rPh>
    <phoneticPr fontId="3"/>
  </si>
  <si>
    <t>６５歳以上世帯員の
有無による世帯の類型</t>
    <phoneticPr fontId="3"/>
  </si>
  <si>
    <t>男女
年齢（５歳階級）</t>
    <rPh sb="3" eb="5">
      <t>ネンレイ</t>
    </rPh>
    <phoneticPr fontId="3"/>
  </si>
  <si>
    <t>男女
年齢（５歳階級）</t>
    <phoneticPr fontId="3"/>
  </si>
  <si>
    <t>資料：総務省統計局 「国勢調査」　　　　　　　１） 夫の親か妻の親か特定できない場合も含む。</t>
    <rPh sb="0" eb="2">
      <t>シリョウ</t>
    </rPh>
    <rPh sb="3" eb="5">
      <t>ソウム</t>
    </rPh>
    <rPh sb="5" eb="6">
      <t>ショウ</t>
    </rPh>
    <rPh sb="6" eb="9">
      <t>トウケイキョク</t>
    </rPh>
    <rPh sb="11" eb="13">
      <t>コクセイ</t>
    </rPh>
    <rPh sb="13" eb="15">
      <t>チョウサ</t>
    </rPh>
    <rPh sb="26" eb="27">
      <t>オット</t>
    </rPh>
    <rPh sb="28" eb="29">
      <t>オヤ</t>
    </rPh>
    <rPh sb="30" eb="31">
      <t>ツマ</t>
    </rPh>
    <rPh sb="32" eb="33">
      <t>オヤ</t>
    </rPh>
    <rPh sb="34" eb="36">
      <t>トクテイ</t>
    </rPh>
    <rPh sb="40" eb="42">
      <t>バアイ</t>
    </rPh>
    <rPh sb="43" eb="44">
      <t>フク</t>
    </rPh>
    <phoneticPr fontId="3"/>
  </si>
  <si>
    <t>男女
年齢（５歳階級）</t>
    <phoneticPr fontId="3"/>
  </si>
  <si>
    <t>（16）　住宅の所有の関係別６５歳以上世帯員がいる一般世帯数、</t>
    <rPh sb="5" eb="7">
      <t>ジュウタク</t>
    </rPh>
    <rPh sb="8" eb="10">
      <t>ショユウ</t>
    </rPh>
    <rPh sb="11" eb="13">
      <t>カンケイ</t>
    </rPh>
    <rPh sb="13" eb="14">
      <t>ベツ</t>
    </rPh>
    <rPh sb="16" eb="17">
      <t>サイ</t>
    </rPh>
    <rPh sb="17" eb="19">
      <t>イジョウ</t>
    </rPh>
    <rPh sb="19" eb="22">
      <t>セタイイン</t>
    </rPh>
    <rPh sb="25" eb="30">
      <t>イッパンセタイスウ</t>
    </rPh>
    <phoneticPr fontId="3"/>
  </si>
  <si>
    <t>資料：総務省統計局 「国勢調査」　　　１） 「分類不能の産業」を含む。</t>
    <phoneticPr fontId="3"/>
  </si>
  <si>
    <t>資料：総務省統計局 「国勢調査」　　　１） 「役員」を含む　　２） 「分類不能の産業」を含む。</t>
    <rPh sb="23" eb="25">
      <t>ヤクイン</t>
    </rPh>
    <rPh sb="27" eb="2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</si>
</sst>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\ ###\ ###\ ##0"/>
    <numFmt numFmtId="177" formatCode="0.0"/>
    <numFmt numFmtId="178" formatCode="###\ ###\ ##0"/>
    <numFmt numFmtId="179" formatCode="0.0_);[Red]\(0.0\)"/>
    <numFmt numFmtId="180" formatCode="0.0;&quot;△ &quot;0.0"/>
    <numFmt numFmtId="181" formatCode="0.0_ "/>
    <numFmt numFmtId="182" formatCode="0.00_);[Red]\(0.00\)"/>
    <numFmt numFmtId="183" formatCode="##,###,###,##0;&quot;-&quot;#,###,###,##0"/>
    <numFmt numFmtId="184" formatCode="###,###,##0;&quot;-&quot;##,###,##0"/>
    <numFmt numFmtId="185" formatCode="###\ ###\ ##0.0"/>
    <numFmt numFmtId="186" formatCode="###\ ##0"/>
    <numFmt numFmtId="187" formatCode="0.00_ "/>
    <numFmt numFmtId="188" formatCode="0.00;&quot;△ &quot;0.00"/>
  </numFmts>
  <fonts count="6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5.4"/>
      <name val="ＭＳ Ｐ明朝"/>
      <family val="1"/>
      <charset val="128"/>
    </font>
    <font>
      <sz val="14.7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7.5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45"/>
      <name val="HG丸ｺﾞｼｯｸM-PRO"/>
      <family val="3"/>
      <charset val="128"/>
    </font>
    <font>
      <sz val="45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b/>
      <sz val="50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b/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4.5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0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2" fillId="0" borderId="0"/>
    <xf numFmtId="0" fontId="1" fillId="0" borderId="0">
      <alignment vertical="center"/>
    </xf>
    <xf numFmtId="0" fontId="12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209">
    <xf numFmtId="0" fontId="0" fillId="0" borderId="0" xfId="0"/>
    <xf numFmtId="49" fontId="26" fillId="0" borderId="0" xfId="3" applyNumberFormat="1" applyFont="1" applyFill="1" applyBorder="1" applyAlignment="1">
      <alignment vertical="top"/>
    </xf>
    <xf numFmtId="49" fontId="26" fillId="0" borderId="0" xfId="3" applyNumberFormat="1" applyFont="1" applyFill="1" applyAlignment="1">
      <alignment vertical="top"/>
    </xf>
    <xf numFmtId="0" fontId="26" fillId="0" borderId="0" xfId="3" applyNumberFormat="1" applyFont="1" applyFill="1" applyBorder="1" applyAlignment="1">
      <alignment horizontal="left" vertical="top"/>
    </xf>
    <xf numFmtId="49" fontId="26" fillId="0" borderId="0" xfId="3" applyNumberFormat="1" applyFont="1" applyFill="1" applyBorder="1" applyAlignment="1">
      <alignment horizontal="left" vertical="center"/>
    </xf>
    <xf numFmtId="49" fontId="26" fillId="0" borderId="0" xfId="3" applyNumberFormat="1" applyFont="1" applyFill="1" applyBorder="1" applyAlignment="1">
      <alignment horizontal="left" vertical="top" indent="1"/>
    </xf>
    <xf numFmtId="0" fontId="28" fillId="0" borderId="0" xfId="3" applyNumberFormat="1" applyFont="1" applyFill="1" applyBorder="1" applyAlignment="1">
      <alignment horizontal="left" vertical="top"/>
    </xf>
    <xf numFmtId="0" fontId="29" fillId="0" borderId="0" xfId="3" applyNumberFormat="1" applyFont="1" applyFill="1" applyBorder="1" applyAlignment="1">
      <alignment horizontal="left" vertical="top"/>
    </xf>
    <xf numFmtId="178" fontId="22" fillId="0" borderId="0" xfId="3" applyNumberFormat="1" applyFont="1" applyFill="1" applyBorder="1" applyAlignment="1">
      <alignment horizontal="right" vertical="center"/>
    </xf>
    <xf numFmtId="178" fontId="21" fillId="0" borderId="0" xfId="3" quotePrefix="1" applyNumberFormat="1" applyFont="1" applyFill="1" applyBorder="1" applyAlignment="1">
      <alignment horizontal="right" vertical="center"/>
    </xf>
    <xf numFmtId="176" fontId="21" fillId="0" borderId="0" xfId="3" quotePrefix="1" applyNumberFormat="1" applyFont="1" applyFill="1" applyBorder="1" applyAlignment="1">
      <alignment horizontal="right" vertical="center"/>
    </xf>
    <xf numFmtId="176" fontId="11" fillId="0" borderId="0" xfId="3" quotePrefix="1" applyNumberFormat="1" applyFont="1" applyFill="1" applyBorder="1" applyAlignment="1">
      <alignment horizontal="right" vertical="center"/>
    </xf>
    <xf numFmtId="176" fontId="6" fillId="0" borderId="0" xfId="4" quotePrefix="1" applyNumberFormat="1" applyFont="1" applyFill="1" applyBorder="1" applyAlignment="1">
      <alignment horizontal="right"/>
    </xf>
    <xf numFmtId="176" fontId="11" fillId="0" borderId="0" xfId="3" quotePrefix="1" applyNumberFormat="1" applyFont="1" applyFill="1" applyBorder="1" applyAlignment="1">
      <alignment horizontal="right"/>
    </xf>
    <xf numFmtId="176" fontId="21" fillId="0" borderId="0" xfId="3" quotePrefix="1" applyNumberFormat="1" applyFont="1" applyFill="1" applyBorder="1" applyAlignment="1">
      <alignment horizontal="right"/>
    </xf>
    <xf numFmtId="176" fontId="6" fillId="0" borderId="1" xfId="4" quotePrefix="1" applyNumberFormat="1" applyFont="1" applyFill="1" applyBorder="1" applyAlignment="1">
      <alignment horizontal="right"/>
    </xf>
    <xf numFmtId="49" fontId="40" fillId="0" borderId="22" xfId="3" applyNumberFormat="1" applyFont="1" applyFill="1" applyBorder="1" applyAlignment="1">
      <alignment horizontal="right" vertical="center"/>
    </xf>
    <xf numFmtId="49" fontId="40" fillId="0" borderId="20" xfId="3" applyNumberFormat="1" applyFont="1" applyFill="1" applyBorder="1" applyAlignment="1">
      <alignment horizontal="distributed" wrapText="1" justifyLastLine="1"/>
    </xf>
    <xf numFmtId="49" fontId="40" fillId="0" borderId="19" xfId="3" applyNumberFormat="1" applyFont="1" applyFill="1" applyBorder="1" applyAlignment="1">
      <alignment horizontal="distributed" wrapText="1" justifyLastLine="1"/>
    </xf>
    <xf numFmtId="49" fontId="40" fillId="0" borderId="20" xfId="3" applyNumberFormat="1" applyFont="1" applyFill="1" applyBorder="1" applyAlignment="1">
      <alignment horizontal="center" vertical="top" wrapText="1"/>
    </xf>
    <xf numFmtId="49" fontId="40" fillId="0" borderId="2" xfId="3" applyNumberFormat="1" applyFont="1" applyFill="1" applyBorder="1" applyAlignment="1">
      <alignment horizontal="center" vertical="top" wrapText="1"/>
    </xf>
    <xf numFmtId="49" fontId="40" fillId="0" borderId="0" xfId="3" applyNumberFormat="1" applyFont="1" applyFill="1" applyBorder="1" applyAlignment="1">
      <alignment horizontal="center" vertical="top" wrapText="1"/>
    </xf>
    <xf numFmtId="49" fontId="40" fillId="0" borderId="11" xfId="3" applyNumberFormat="1" applyFont="1" applyFill="1" applyBorder="1" applyAlignment="1">
      <alignment horizontal="distributed" vertical="top" wrapText="1" justifyLastLine="1"/>
    </xf>
    <xf numFmtId="49" fontId="40" fillId="0" borderId="8" xfId="3" applyNumberFormat="1" applyFont="1" applyFill="1" applyBorder="1" applyAlignment="1">
      <alignment horizontal="distributed" vertical="top" wrapText="1" justifyLastLine="1"/>
    </xf>
    <xf numFmtId="49" fontId="40" fillId="0" borderId="9" xfId="3" applyNumberFormat="1" applyFont="1" applyFill="1" applyBorder="1" applyAlignment="1">
      <alignment horizontal="distributed" vertical="top" wrapText="1" justifyLastLine="1"/>
    </xf>
    <xf numFmtId="176" fontId="23" fillId="0" borderId="4" xfId="3" quotePrefix="1" applyNumberFormat="1" applyFont="1" applyFill="1" applyBorder="1" applyAlignment="1">
      <alignment vertical="center"/>
    </xf>
    <xf numFmtId="176" fontId="23" fillId="0" borderId="0" xfId="3" quotePrefix="1" applyNumberFormat="1" applyFont="1" applyFill="1" applyBorder="1" applyAlignment="1">
      <alignment vertical="center"/>
    </xf>
    <xf numFmtId="49" fontId="29" fillId="0" borderId="0" xfId="3" applyNumberFormat="1" applyFont="1" applyFill="1" applyBorder="1" applyAlignment="1">
      <alignment vertical="center"/>
    </xf>
    <xf numFmtId="186" fontId="29" fillId="0" borderId="4" xfId="3" applyNumberFormat="1" applyFont="1" applyFill="1" applyBorder="1" applyAlignment="1">
      <alignment horizontal="right" vertical="center"/>
    </xf>
    <xf numFmtId="186" fontId="29" fillId="0" borderId="0" xfId="3" applyNumberFormat="1" applyFont="1" applyFill="1" applyBorder="1" applyAlignment="1">
      <alignment horizontal="right" vertical="center"/>
    </xf>
    <xf numFmtId="186" fontId="29" fillId="0" borderId="2" xfId="3" applyNumberFormat="1" applyFont="1" applyFill="1" applyBorder="1" applyAlignment="1">
      <alignment horizontal="right" vertical="center"/>
    </xf>
    <xf numFmtId="49" fontId="29" fillId="0" borderId="1" xfId="3" applyNumberFormat="1" applyFont="1" applyFill="1" applyBorder="1" applyAlignment="1">
      <alignment vertical="center"/>
    </xf>
    <xf numFmtId="49" fontId="44" fillId="0" borderId="12" xfId="3" applyNumberFormat="1" applyFont="1" applyFill="1" applyBorder="1" applyAlignment="1">
      <alignment horizontal="center" vertical="center" wrapText="1"/>
    </xf>
    <xf numFmtId="49" fontId="44" fillId="0" borderId="11" xfId="3" applyNumberFormat="1" applyFont="1" applyFill="1" applyBorder="1" applyAlignment="1">
      <alignment horizontal="distributed" vertical="top" wrapText="1" justifyLastLine="1"/>
    </xf>
    <xf numFmtId="49" fontId="44" fillId="0" borderId="11" xfId="3" applyNumberFormat="1" applyFont="1" applyFill="1" applyBorder="1" applyAlignment="1">
      <alignment horizontal="distributed" vertical="top" wrapText="1"/>
    </xf>
    <xf numFmtId="49" fontId="44" fillId="0" borderId="11" xfId="3" applyNumberFormat="1" applyFont="1" applyFill="1" applyBorder="1" applyAlignment="1">
      <alignment horizontal="distributed" vertical="center" wrapText="1"/>
    </xf>
    <xf numFmtId="49" fontId="44" fillId="0" borderId="3" xfId="3" applyNumberFormat="1" applyFont="1" applyFill="1" applyBorder="1" applyAlignment="1">
      <alignment horizontal="distributed" vertical="center" wrapText="1"/>
    </xf>
    <xf numFmtId="49" fontId="44" fillId="0" borderId="12" xfId="3" applyNumberFormat="1" applyFont="1" applyFill="1" applyBorder="1" applyAlignment="1">
      <alignment horizontal="left" vertical="center"/>
    </xf>
    <xf numFmtId="49" fontId="44" fillId="0" borderId="5" xfId="3" applyNumberFormat="1" applyFont="1" applyFill="1" applyBorder="1" applyAlignment="1">
      <alignment horizontal="left" vertical="center"/>
    </xf>
    <xf numFmtId="49" fontId="44" fillId="0" borderId="12" xfId="3" applyNumberFormat="1" applyFont="1" applyFill="1" applyBorder="1" applyAlignment="1">
      <alignment horizontal="center" vertical="top" wrapText="1"/>
    </xf>
    <xf numFmtId="49" fontId="44" fillId="0" borderId="12" xfId="3" applyNumberFormat="1" applyFont="1" applyFill="1" applyBorder="1" applyAlignment="1">
      <alignment horizontal="left" vertical="top" wrapText="1"/>
    </xf>
    <xf numFmtId="49" fontId="44" fillId="0" borderId="5" xfId="3" applyNumberFormat="1" applyFont="1" applyFill="1" applyBorder="1" applyAlignment="1">
      <alignment horizontal="left" vertical="top" wrapText="1"/>
    </xf>
    <xf numFmtId="49" fontId="29" fillId="0" borderId="0" xfId="3" applyNumberFormat="1" applyFont="1" applyFill="1" applyAlignment="1">
      <alignment vertical="center"/>
    </xf>
    <xf numFmtId="49" fontId="24" fillId="0" borderId="0" xfId="3" applyNumberFormat="1" applyFont="1" applyFill="1" applyAlignment="1">
      <alignment vertical="center"/>
    </xf>
    <xf numFmtId="49" fontId="45" fillId="0" borderId="0" xfId="3" applyNumberFormat="1" applyFont="1" applyFill="1" applyBorder="1" applyAlignment="1">
      <alignment horizontal="distributed" vertical="center" wrapText="1"/>
    </xf>
    <xf numFmtId="49" fontId="29" fillId="0" borderId="4" xfId="3" applyNumberFormat="1" applyFont="1" applyFill="1" applyBorder="1" applyAlignment="1">
      <alignment vertical="center"/>
    </xf>
    <xf numFmtId="49" fontId="45" fillId="0" borderId="4" xfId="3" applyNumberFormat="1" applyFont="1" applyFill="1" applyBorder="1" applyAlignment="1">
      <alignment horizontal="distributed" vertical="center" wrapText="1"/>
    </xf>
    <xf numFmtId="49" fontId="24" fillId="0" borderId="4" xfId="3" applyNumberFormat="1" applyFont="1" applyFill="1" applyBorder="1" applyAlignment="1">
      <alignment vertical="center"/>
    </xf>
    <xf numFmtId="49" fontId="45" fillId="0" borderId="0" xfId="3" applyNumberFormat="1" applyFont="1" applyFill="1" applyAlignment="1">
      <alignment horizontal="distributed" vertical="center" wrapText="1"/>
    </xf>
    <xf numFmtId="0" fontId="37" fillId="0" borderId="0" xfId="1" applyFont="1" applyFill="1" applyBorder="1" applyAlignment="1">
      <alignment vertical="center"/>
    </xf>
    <xf numFmtId="0" fontId="37" fillId="0" borderId="4" xfId="1" applyFont="1" applyFill="1" applyBorder="1" applyAlignment="1">
      <alignment vertical="center"/>
    </xf>
    <xf numFmtId="0" fontId="37" fillId="0" borderId="0" xfId="1" applyFont="1" applyFill="1" applyBorder="1" applyAlignment="1">
      <alignment horizontal="right" vertical="center"/>
    </xf>
    <xf numFmtId="176" fontId="40" fillId="0" borderId="4" xfId="3" applyNumberFormat="1" applyFont="1" applyFill="1" applyBorder="1" applyAlignment="1">
      <alignment horizontal="right" vertical="top"/>
    </xf>
    <xf numFmtId="176" fontId="40" fillId="0" borderId="0" xfId="3" applyNumberFormat="1" applyFont="1" applyFill="1" applyBorder="1" applyAlignment="1">
      <alignment horizontal="right" vertical="top"/>
    </xf>
    <xf numFmtId="49" fontId="44" fillId="0" borderId="4" xfId="3" applyNumberFormat="1" applyFont="1" applyFill="1" applyBorder="1" applyAlignment="1">
      <alignment horizontal="distributed" vertical="top" wrapText="1" justifyLastLine="1"/>
    </xf>
    <xf numFmtId="49" fontId="44" fillId="0" borderId="0" xfId="3" applyNumberFormat="1" applyFont="1" applyFill="1" applyBorder="1" applyAlignment="1">
      <alignment horizontal="distributed" vertical="top" wrapText="1" justifyLastLine="1"/>
    </xf>
    <xf numFmtId="49" fontId="44" fillId="0" borderId="0" xfId="3" applyNumberFormat="1" applyFont="1" applyFill="1" applyBorder="1" applyAlignment="1">
      <alignment horizontal="distributed" vertical="center" wrapText="1"/>
    </xf>
    <xf numFmtId="49" fontId="44" fillId="0" borderId="2" xfId="3" applyNumberFormat="1" applyFont="1" applyFill="1" applyBorder="1" applyAlignment="1">
      <alignment horizontal="distributed" vertical="center" wrapText="1"/>
    </xf>
    <xf numFmtId="49" fontId="44" fillId="0" borderId="16" xfId="3" applyNumberFormat="1" applyFont="1" applyFill="1" applyBorder="1" applyAlignment="1">
      <alignment horizontal="distributed" vertical="top" wrapText="1" justifyLastLine="1"/>
    </xf>
    <xf numFmtId="49" fontId="40" fillId="0" borderId="15" xfId="3" applyNumberFormat="1" applyFont="1" applyFill="1" applyBorder="1" applyAlignment="1">
      <alignment vertical="center"/>
    </xf>
    <xf numFmtId="49" fontId="40" fillId="0" borderId="24" xfId="3" applyNumberFormat="1" applyFont="1" applyFill="1" applyBorder="1" applyAlignment="1">
      <alignment vertical="center"/>
    </xf>
    <xf numFmtId="178" fontId="11" fillId="0" borderId="0" xfId="3" quotePrefix="1" applyNumberFormat="1" applyFont="1" applyFill="1" applyBorder="1" applyAlignment="1">
      <alignment horizontal="right" vertical="center"/>
    </xf>
    <xf numFmtId="0" fontId="2" fillId="0" borderId="0" xfId="2" applyFill="1">
      <alignment vertical="center"/>
    </xf>
    <xf numFmtId="49" fontId="25" fillId="0" borderId="0" xfId="3" applyNumberFormat="1" applyFont="1" applyFill="1" applyAlignment="1">
      <alignment vertical="top"/>
    </xf>
    <xf numFmtId="49" fontId="26" fillId="0" borderId="0" xfId="3" applyNumberFormat="1" applyFont="1" applyFill="1" applyAlignment="1">
      <alignment vertical="center"/>
    </xf>
    <xf numFmtId="49" fontId="21" fillId="0" borderId="0" xfId="3" applyNumberFormat="1" applyFont="1" applyFill="1" applyAlignment="1">
      <alignment vertical="center"/>
    </xf>
    <xf numFmtId="176" fontId="14" fillId="0" borderId="0" xfId="3" quotePrefix="1" applyNumberFormat="1" applyFont="1" applyFill="1" applyBorder="1" applyAlignment="1">
      <alignment horizontal="right" vertical="center"/>
    </xf>
    <xf numFmtId="176" fontId="14" fillId="0" borderId="4" xfId="3" quotePrefix="1" applyNumberFormat="1" applyFont="1" applyFill="1" applyBorder="1" applyAlignment="1">
      <alignment horizontal="right" vertical="center"/>
    </xf>
    <xf numFmtId="49" fontId="14" fillId="0" borderId="0" xfId="3" applyNumberFormat="1" applyFont="1" applyFill="1" applyAlignment="1">
      <alignment vertical="top"/>
    </xf>
    <xf numFmtId="49" fontId="24" fillId="0" borderId="0" xfId="3" applyNumberFormat="1" applyFont="1" applyFill="1" applyAlignment="1">
      <alignment vertical="top"/>
    </xf>
    <xf numFmtId="49" fontId="24" fillId="0" borderId="0" xfId="3" applyNumberFormat="1" applyFont="1" applyFill="1" applyBorder="1" applyAlignment="1">
      <alignment vertical="top"/>
    </xf>
    <xf numFmtId="49" fontId="44" fillId="0" borderId="0" xfId="3" applyNumberFormat="1" applyFont="1" applyFill="1" applyBorder="1" applyAlignment="1">
      <alignment horizontal="distributed" vertical="center" justifyLastLine="1"/>
    </xf>
    <xf numFmtId="49" fontId="44" fillId="0" borderId="18" xfId="3" applyNumberFormat="1" applyFont="1" applyFill="1" applyBorder="1" applyAlignment="1">
      <alignment horizontal="distributed" vertical="center" justifyLastLine="1"/>
    </xf>
    <xf numFmtId="49" fontId="30" fillId="0" borderId="0" xfId="3" applyNumberFormat="1" applyFont="1" applyFill="1" applyBorder="1" applyAlignment="1">
      <alignment vertical="center"/>
    </xf>
    <xf numFmtId="176" fontId="17" fillId="0" borderId="0" xfId="4" quotePrefix="1" applyNumberFormat="1" applyFont="1" applyFill="1" applyBorder="1" applyAlignment="1">
      <alignment horizontal="right"/>
    </xf>
    <xf numFmtId="176" fontId="17" fillId="0" borderId="1" xfId="4" quotePrefix="1" applyNumberFormat="1" applyFont="1" applyFill="1" applyBorder="1" applyAlignment="1">
      <alignment horizontal="right"/>
    </xf>
    <xf numFmtId="49" fontId="29" fillId="0" borderId="0" xfId="3" applyNumberFormat="1" applyFont="1" applyFill="1" applyBorder="1" applyAlignment="1"/>
    <xf numFmtId="49" fontId="24" fillId="0" borderId="0" xfId="3" applyNumberFormat="1" applyFont="1" applyFill="1" applyBorder="1" applyAlignment="1">
      <alignment vertical="center"/>
    </xf>
    <xf numFmtId="49" fontId="11" fillId="0" borderId="0" xfId="3" applyNumberFormat="1" applyFont="1" applyFill="1" applyBorder="1" applyAlignment="1">
      <alignment horizontal="left" vertical="center"/>
    </xf>
    <xf numFmtId="182" fontId="21" fillId="0" borderId="17" xfId="3" applyNumberFormat="1" applyFont="1" applyFill="1" applyBorder="1" applyAlignment="1">
      <alignment vertical="center"/>
    </xf>
    <xf numFmtId="49" fontId="30" fillId="0" borderId="0" xfId="3" applyNumberFormat="1" applyFont="1" applyFill="1" applyBorder="1" applyAlignment="1">
      <alignment horizontal="left" vertical="center"/>
    </xf>
    <xf numFmtId="49" fontId="30" fillId="0" borderId="4" xfId="3" applyNumberFormat="1" applyFont="1" applyFill="1" applyBorder="1" applyAlignment="1">
      <alignment horizontal="left" vertical="center"/>
    </xf>
    <xf numFmtId="49" fontId="11" fillId="0" borderId="7" xfId="3" applyNumberFormat="1" applyFont="1" applyFill="1" applyBorder="1" applyAlignment="1">
      <alignment vertical="center"/>
    </xf>
    <xf numFmtId="49" fontId="11" fillId="0" borderId="0" xfId="3" applyNumberFormat="1" applyFont="1" applyFill="1" applyBorder="1" applyAlignment="1">
      <alignment vertical="center"/>
    </xf>
    <xf numFmtId="0" fontId="38" fillId="0" borderId="0" xfId="7" applyFont="1" applyFill="1"/>
    <xf numFmtId="0" fontId="38" fillId="0" borderId="0" xfId="7" applyFont="1" applyFill="1" applyBorder="1"/>
    <xf numFmtId="0" fontId="38" fillId="0" borderId="0" xfId="7" applyFont="1" applyFill="1" applyBorder="1" applyAlignment="1">
      <alignment horizontal="center" vertical="center"/>
    </xf>
    <xf numFmtId="0" fontId="38" fillId="0" borderId="0" xfId="7" applyFont="1" applyFill="1" applyBorder="1" applyAlignment="1">
      <alignment horizontal="distributed" vertical="center"/>
    </xf>
    <xf numFmtId="0" fontId="38" fillId="0" borderId="0" xfId="7" applyFont="1" applyFill="1" applyAlignment="1">
      <alignment horizontal="distributed" vertical="center"/>
    </xf>
    <xf numFmtId="0" fontId="2" fillId="0" borderId="0" xfId="7" applyFill="1" applyAlignment="1">
      <alignment horizontal="distributed" vertical="center"/>
    </xf>
    <xf numFmtId="0" fontId="38" fillId="0" borderId="0" xfId="7" applyFont="1" applyFill="1" applyBorder="1" applyAlignment="1"/>
    <xf numFmtId="0" fontId="39" fillId="0" borderId="0" xfId="7" applyFont="1" applyFill="1" applyAlignment="1">
      <alignment horizontal="distributed" vertical="center"/>
    </xf>
    <xf numFmtId="0" fontId="12" fillId="0" borderId="0" xfId="7" applyFont="1" applyFill="1"/>
    <xf numFmtId="0" fontId="36" fillId="0" borderId="0" xfId="7" applyFont="1" applyFill="1" applyAlignment="1">
      <alignment horizontal="distributed" vertical="center"/>
    </xf>
    <xf numFmtId="0" fontId="12" fillId="0" borderId="0" xfId="7" applyFont="1" applyFill="1" applyAlignment="1"/>
    <xf numFmtId="0" fontId="8" fillId="0" borderId="0" xfId="7" applyFont="1" applyFill="1"/>
    <xf numFmtId="0" fontId="2" fillId="0" borderId="0" xfId="7" applyFill="1"/>
    <xf numFmtId="0" fontId="33" fillId="0" borderId="0" xfId="7" applyFont="1" applyFill="1" applyAlignment="1">
      <alignment horizontal="center" vertical="center"/>
    </xf>
    <xf numFmtId="0" fontId="4" fillId="0" borderId="0" xfId="7" applyFont="1" applyFill="1"/>
    <xf numFmtId="0" fontId="12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2" fillId="0" borderId="7" xfId="7" applyFill="1" applyBorder="1" applyAlignment="1">
      <alignment vertical="center"/>
    </xf>
    <xf numFmtId="0" fontId="12" fillId="0" borderId="0" xfId="7" applyFont="1" applyFill="1" applyAlignment="1">
      <alignment vertical="top"/>
    </xf>
    <xf numFmtId="0" fontId="6" fillId="0" borderId="17" xfId="7" applyFont="1" applyFill="1" applyBorder="1" applyAlignment="1">
      <alignment vertical="center"/>
    </xf>
    <xf numFmtId="0" fontId="6" fillId="0" borderId="18" xfId="7" applyFont="1" applyFill="1" applyBorder="1" applyAlignment="1">
      <alignment vertical="center"/>
    </xf>
    <xf numFmtId="0" fontId="6" fillId="0" borderId="0" xfId="7" applyFont="1" applyFill="1" applyAlignment="1">
      <alignment vertical="center"/>
    </xf>
    <xf numFmtId="176" fontId="12" fillId="0" borderId="0" xfId="7" applyNumberFormat="1" applyFont="1" applyFill="1" applyAlignment="1">
      <alignment vertical="center"/>
    </xf>
    <xf numFmtId="49" fontId="7" fillId="0" borderId="0" xfId="7" applyNumberFormat="1" applyFont="1" applyFill="1" applyBorder="1" applyAlignment="1">
      <alignment horizontal="right" vertical="center"/>
    </xf>
    <xf numFmtId="49" fontId="7" fillId="0" borderId="0" xfId="7" applyNumberFormat="1" applyFont="1" applyFill="1" applyBorder="1" applyAlignment="1">
      <alignment horizontal="center" vertical="center"/>
    </xf>
    <xf numFmtId="49" fontId="7" fillId="0" borderId="2" xfId="7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left" vertical="center"/>
    </xf>
    <xf numFmtId="49" fontId="7" fillId="0" borderId="2" xfId="7" applyNumberFormat="1" applyFont="1" applyFill="1" applyBorder="1" applyAlignment="1">
      <alignment horizontal="left" vertical="center"/>
    </xf>
    <xf numFmtId="49" fontId="7" fillId="0" borderId="0" xfId="7" applyNumberFormat="1" applyFont="1" applyFill="1" applyBorder="1" applyAlignment="1">
      <alignment vertical="center"/>
    </xf>
    <xf numFmtId="49" fontId="7" fillId="0" borderId="2" xfId="7" applyNumberFormat="1" applyFont="1" applyFill="1" applyBorder="1" applyAlignment="1">
      <alignment vertical="center"/>
    </xf>
    <xf numFmtId="176" fontId="18" fillId="0" borderId="0" xfId="7" applyNumberFormat="1" applyFont="1" applyFill="1" applyBorder="1" applyAlignment="1">
      <alignment horizontal="right" vertical="center"/>
    </xf>
    <xf numFmtId="0" fontId="12" fillId="0" borderId="0" xfId="7" applyFont="1" applyFill="1" applyAlignment="1">
      <alignment horizontal="right" vertical="center"/>
    </xf>
    <xf numFmtId="0" fontId="7" fillId="0" borderId="2" xfId="7" applyFont="1" applyFill="1" applyBorder="1" applyAlignment="1">
      <alignment vertical="center"/>
    </xf>
    <xf numFmtId="0" fontId="7" fillId="0" borderId="1" xfId="7" applyFont="1" applyFill="1" applyBorder="1" applyAlignment="1">
      <alignment vertical="center"/>
    </xf>
    <xf numFmtId="49" fontId="7" fillId="0" borderId="1" xfId="7" applyNumberFormat="1" applyFont="1" applyFill="1" applyBorder="1" applyAlignment="1">
      <alignment horizontal="right" vertical="center"/>
    </xf>
    <xf numFmtId="49" fontId="7" fillId="0" borderId="1" xfId="7" applyNumberFormat="1" applyFont="1" applyFill="1" applyBorder="1" applyAlignment="1">
      <alignment horizontal="left" vertical="center"/>
    </xf>
    <xf numFmtId="49" fontId="7" fillId="0" borderId="21" xfId="7" applyNumberFormat="1" applyFont="1" applyFill="1" applyBorder="1" applyAlignment="1">
      <alignment horizontal="left" vertical="center"/>
    </xf>
    <xf numFmtId="0" fontId="7" fillId="0" borderId="18" xfId="7" applyFont="1" applyFill="1" applyBorder="1" applyAlignment="1">
      <alignment horizontal="distributed" vertical="center"/>
    </xf>
    <xf numFmtId="0" fontId="12" fillId="0" borderId="2" xfId="7" applyFont="1" applyFill="1" applyBorder="1" applyAlignment="1">
      <alignment vertical="center"/>
    </xf>
    <xf numFmtId="22" fontId="6" fillId="0" borderId="0" xfId="7" applyNumberFormat="1" applyFont="1" applyFill="1" applyBorder="1" applyAlignment="1">
      <alignment vertical="center"/>
    </xf>
    <xf numFmtId="176" fontId="12" fillId="0" borderId="0" xfId="7" applyNumberFormat="1" applyFont="1" applyFill="1" applyBorder="1" applyAlignment="1">
      <alignment vertical="center"/>
    </xf>
    <xf numFmtId="176" fontId="4" fillId="0" borderId="0" xfId="7" applyNumberFormat="1" applyFont="1" applyFill="1" applyBorder="1" applyAlignment="1">
      <alignment horizontal="right" vertical="center"/>
    </xf>
    <xf numFmtId="0" fontId="12" fillId="0" borderId="1" xfId="7" applyFont="1" applyFill="1" applyBorder="1" applyAlignment="1">
      <alignment vertical="center"/>
    </xf>
    <xf numFmtId="0" fontId="12" fillId="0" borderId="21" xfId="7" applyFont="1" applyFill="1" applyBorder="1" applyAlignment="1">
      <alignment horizontal="distributed" vertical="center"/>
    </xf>
    <xf numFmtId="0" fontId="7" fillId="0" borderId="0" xfId="7" applyFont="1" applyFill="1" applyAlignment="1">
      <alignment vertical="center"/>
    </xf>
    <xf numFmtId="178" fontId="12" fillId="0" borderId="0" xfId="7" applyNumberFormat="1" applyFont="1" applyFill="1" applyAlignment="1">
      <alignment vertical="center"/>
    </xf>
    <xf numFmtId="0" fontId="17" fillId="0" borderId="0" xfId="7" applyFont="1" applyFill="1" applyBorder="1" applyAlignment="1">
      <alignment vertical="center"/>
    </xf>
    <xf numFmtId="0" fontId="50" fillId="0" borderId="0" xfId="7" applyFont="1" applyFill="1" applyBorder="1" applyAlignment="1">
      <alignment vertical="center"/>
    </xf>
    <xf numFmtId="0" fontId="8" fillId="0" borderId="7" xfId="7" applyFont="1" applyFill="1" applyBorder="1" applyAlignment="1">
      <alignment vertical="center"/>
    </xf>
    <xf numFmtId="0" fontId="8" fillId="0" borderId="0" xfId="7" applyFont="1" applyFill="1" applyAlignment="1">
      <alignment vertical="center"/>
    </xf>
    <xf numFmtId="0" fontId="6" fillId="0" borderId="4" xfId="7" applyFont="1" applyFill="1" applyBorder="1" applyAlignment="1">
      <alignment vertical="center"/>
    </xf>
    <xf numFmtId="176" fontId="6" fillId="0" borderId="17" xfId="7" applyNumberFormat="1" applyFont="1" applyFill="1" applyBorder="1" applyAlignment="1">
      <alignment vertical="center"/>
    </xf>
    <xf numFmtId="176" fontId="50" fillId="0" borderId="4" xfId="7" applyNumberFormat="1" applyFont="1" applyFill="1" applyBorder="1" applyAlignment="1">
      <alignment vertical="center"/>
    </xf>
    <xf numFmtId="176" fontId="50" fillId="0" borderId="0" xfId="7" applyNumberFormat="1" applyFont="1" applyFill="1" applyBorder="1" applyAlignment="1">
      <alignment vertical="center"/>
    </xf>
    <xf numFmtId="0" fontId="5" fillId="0" borderId="0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vertical="center"/>
    </xf>
    <xf numFmtId="178" fontId="18" fillId="0" borderId="0" xfId="7" applyNumberFormat="1" applyFont="1" applyFill="1" applyAlignment="1">
      <alignment horizontal="right" vertical="center"/>
    </xf>
    <xf numFmtId="178" fontId="7" fillId="0" borderId="0" xfId="7" applyNumberFormat="1" applyFont="1" applyFill="1" applyBorder="1" applyAlignment="1">
      <alignment horizontal="right" vertical="center"/>
    </xf>
    <xf numFmtId="178" fontId="18" fillId="0" borderId="0" xfId="7" applyNumberFormat="1" applyFont="1" applyFill="1" applyBorder="1" applyAlignment="1">
      <alignment horizontal="right" vertical="center"/>
    </xf>
    <xf numFmtId="0" fontId="2" fillId="0" borderId="0" xfId="7" applyFill="1" applyBorder="1"/>
    <xf numFmtId="0" fontId="7" fillId="0" borderId="1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vertical="center"/>
    </xf>
    <xf numFmtId="0" fontId="47" fillId="0" borderId="0" xfId="7" applyFont="1" applyFill="1" applyAlignment="1">
      <alignment vertical="center"/>
    </xf>
    <xf numFmtId="0" fontId="17" fillId="0" borderId="0" xfId="7" applyFont="1" applyFill="1" applyAlignment="1">
      <alignment horizontal="right" vertical="center"/>
    </xf>
    <xf numFmtId="0" fontId="7" fillId="0" borderId="8" xfId="7" applyFont="1" applyFill="1" applyBorder="1" applyAlignment="1">
      <alignment horizontal="center" vertical="center"/>
    </xf>
    <xf numFmtId="0" fontId="18" fillId="0" borderId="8" xfId="7" applyFont="1" applyFill="1" applyBorder="1" applyAlignment="1">
      <alignment horizontal="center" vertical="center"/>
    </xf>
    <xf numFmtId="0" fontId="18" fillId="0" borderId="9" xfId="7" applyFont="1" applyFill="1" applyBorder="1" applyAlignment="1">
      <alignment horizontal="center" vertical="center"/>
    </xf>
    <xf numFmtId="180" fontId="17" fillId="0" borderId="17" xfId="7" applyNumberFormat="1" applyFont="1" applyFill="1" applyBorder="1" applyAlignment="1">
      <alignment horizontal="right" vertical="center"/>
    </xf>
    <xf numFmtId="180" fontId="17" fillId="0" borderId="0" xfId="7" applyNumberFormat="1" applyFont="1" applyFill="1" applyBorder="1" applyAlignment="1">
      <alignment horizontal="right" vertical="center"/>
    </xf>
    <xf numFmtId="180" fontId="6" fillId="0" borderId="1" xfId="7" applyNumberFormat="1" applyFont="1" applyFill="1" applyBorder="1" applyAlignment="1">
      <alignment horizontal="right" vertical="center"/>
    </xf>
    <xf numFmtId="0" fontId="19" fillId="0" borderId="7" xfId="7" applyFont="1" applyFill="1" applyBorder="1" applyAlignment="1">
      <alignment vertical="center"/>
    </xf>
    <xf numFmtId="0" fontId="19" fillId="0" borderId="0" xfId="7" applyFont="1" applyFill="1" applyAlignment="1">
      <alignment vertical="center"/>
    </xf>
    <xf numFmtId="0" fontId="7" fillId="0" borderId="24" xfId="7" applyFont="1" applyFill="1" applyBorder="1" applyAlignment="1">
      <alignment horizontal="distributed" vertical="center" justifyLastLine="1"/>
    </xf>
    <xf numFmtId="0" fontId="7" fillId="0" borderId="23" xfId="7" applyFont="1" applyFill="1" applyBorder="1" applyAlignment="1">
      <alignment horizontal="distributed" vertical="center" justifyLastLine="1"/>
    </xf>
    <xf numFmtId="0" fontId="7" fillId="0" borderId="23" xfId="7" applyFont="1" applyFill="1" applyBorder="1" applyAlignment="1">
      <alignment horizontal="center" vertical="center"/>
    </xf>
    <xf numFmtId="0" fontId="7" fillId="0" borderId="25" xfId="7" applyFont="1" applyFill="1" applyBorder="1" applyAlignment="1">
      <alignment horizontal="distributed" vertical="center" justifyLastLine="1"/>
    </xf>
    <xf numFmtId="0" fontId="7" fillId="0" borderId="17" xfId="7" applyFont="1" applyFill="1" applyBorder="1" applyAlignment="1">
      <alignment horizontal="center" vertical="center"/>
    </xf>
    <xf numFmtId="0" fontId="7" fillId="0" borderId="18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center" vertical="center"/>
    </xf>
    <xf numFmtId="176" fontId="17" fillId="0" borderId="0" xfId="7" applyNumberFormat="1" applyFont="1" applyFill="1" applyAlignment="1">
      <alignment horizontal="right"/>
    </xf>
    <xf numFmtId="176" fontId="6" fillId="0" borderId="0" xfId="7" applyNumberFormat="1" applyFont="1" applyFill="1" applyAlignment="1">
      <alignment horizontal="right" vertical="center"/>
    </xf>
    <xf numFmtId="176" fontId="6" fillId="0" borderId="0" xfId="7" applyNumberFormat="1" applyFont="1" applyFill="1" applyAlignment="1">
      <alignment horizontal="right"/>
    </xf>
    <xf numFmtId="0" fontId="7" fillId="0" borderId="0" xfId="7" applyFont="1" applyFill="1" applyBorder="1" applyAlignment="1">
      <alignment horizontal="right" vertical="center"/>
    </xf>
    <xf numFmtId="0" fontId="6" fillId="0" borderId="0" xfId="7" applyNumberFormat="1" applyFont="1" applyFill="1" applyBorder="1" applyAlignment="1">
      <alignment vertical="center"/>
    </xf>
    <xf numFmtId="0" fontId="6" fillId="0" borderId="16" xfId="7" applyFont="1" applyFill="1" applyBorder="1" applyAlignment="1">
      <alignment vertical="center"/>
    </xf>
    <xf numFmtId="176" fontId="18" fillId="0" borderId="4" xfId="7" applyNumberFormat="1" applyFont="1" applyFill="1" applyBorder="1"/>
    <xf numFmtId="176" fontId="18" fillId="0" borderId="0" xfId="7" applyNumberFormat="1" applyFont="1" applyFill="1"/>
    <xf numFmtId="176" fontId="7" fillId="0" borderId="4" xfId="7" applyNumberFormat="1" applyFont="1" applyFill="1" applyBorder="1" applyAlignment="1">
      <alignment horizontal="right"/>
    </xf>
    <xf numFmtId="176" fontId="7" fillId="0" borderId="0" xfId="7" applyNumberFormat="1" applyFont="1" applyFill="1" applyAlignment="1">
      <alignment horizontal="right"/>
    </xf>
    <xf numFmtId="0" fontId="6" fillId="0" borderId="7" xfId="7" applyFont="1" applyFill="1" applyBorder="1" applyAlignment="1">
      <alignment vertical="center"/>
    </xf>
    <xf numFmtId="0" fontId="7" fillId="0" borderId="7" xfId="7" applyFont="1" applyFill="1" applyBorder="1" applyAlignment="1">
      <alignment vertical="center"/>
    </xf>
    <xf numFmtId="0" fontId="7" fillId="0" borderId="7" xfId="7" applyFont="1" applyFill="1" applyBorder="1" applyAlignment="1">
      <alignment horizontal="distributed" vertical="center"/>
    </xf>
    <xf numFmtId="0" fontId="7" fillId="0" borderId="6" xfId="7" applyFont="1" applyFill="1" applyBorder="1" applyAlignment="1">
      <alignment vertical="center"/>
    </xf>
    <xf numFmtId="0" fontId="7" fillId="0" borderId="6" xfId="7" applyFont="1" applyFill="1" applyBorder="1" applyAlignment="1">
      <alignment horizontal="distributed" vertical="center"/>
    </xf>
    <xf numFmtId="0" fontId="7" fillId="0" borderId="8" xfId="7" applyFont="1" applyFill="1" applyBorder="1" applyAlignment="1">
      <alignment horizontal="distributed" vertical="center" justifyLastLine="1"/>
    </xf>
    <xf numFmtId="0" fontId="7" fillId="0" borderId="9" xfId="7" applyFont="1" applyFill="1" applyBorder="1" applyAlignment="1">
      <alignment horizontal="distributed" vertical="center" justifyLastLine="1"/>
    </xf>
    <xf numFmtId="176" fontId="18" fillId="0" borderId="4" xfId="7" applyNumberFormat="1" applyFont="1" applyFill="1" applyBorder="1" applyAlignment="1">
      <alignment horizontal="right"/>
    </xf>
    <xf numFmtId="176" fontId="18" fillId="0" borderId="0" xfId="7" applyNumberFormat="1" applyFont="1" applyFill="1" applyAlignment="1">
      <alignment horizontal="right"/>
    </xf>
    <xf numFmtId="176" fontId="7" fillId="0" borderId="13" xfId="7" applyNumberFormat="1" applyFont="1" applyFill="1" applyBorder="1" applyAlignment="1">
      <alignment horizontal="right"/>
    </xf>
    <xf numFmtId="176" fontId="7" fillId="0" borderId="1" xfId="7" applyNumberFormat="1" applyFont="1" applyFill="1" applyBorder="1" applyAlignment="1">
      <alignment horizontal="right"/>
    </xf>
    <xf numFmtId="0" fontId="12" fillId="0" borderId="1" xfId="7" applyFont="1" applyFill="1" applyBorder="1" applyAlignment="1">
      <alignment horizontal="center" vertical="center"/>
    </xf>
    <xf numFmtId="0" fontId="7" fillId="0" borderId="6" xfId="7" applyFont="1" applyFill="1" applyBorder="1" applyAlignment="1">
      <alignment horizontal="distributed" vertical="center" justifyLastLine="1"/>
    </xf>
    <xf numFmtId="0" fontId="7" fillId="0" borderId="1" xfId="7" applyFont="1" applyFill="1" applyBorder="1" applyAlignment="1">
      <alignment horizontal="distributed" vertical="center" justifyLastLine="1"/>
    </xf>
    <xf numFmtId="0" fontId="6" fillId="0" borderId="6" xfId="7" applyFont="1" applyFill="1" applyBorder="1" applyAlignment="1">
      <alignment vertical="center"/>
    </xf>
    <xf numFmtId="0" fontId="5" fillId="0" borderId="0" xfId="7" applyFont="1" applyFill="1" applyAlignment="1">
      <alignment vertical="center"/>
    </xf>
    <xf numFmtId="0" fontId="6" fillId="0" borderId="2" xfId="7" applyFont="1" applyFill="1" applyBorder="1" applyAlignment="1">
      <alignment horizontal="left" vertical="center"/>
    </xf>
    <xf numFmtId="0" fontId="16" fillId="0" borderId="0" xfId="7" applyFont="1" applyFill="1" applyAlignment="1">
      <alignment vertical="center"/>
    </xf>
    <xf numFmtId="0" fontId="10" fillId="0" borderId="0" xfId="7" applyFont="1" applyFill="1" applyAlignment="1">
      <alignment vertical="center"/>
    </xf>
    <xf numFmtId="0" fontId="17" fillId="0" borderId="18" xfId="7" applyFont="1" applyFill="1" applyBorder="1" applyAlignment="1">
      <alignment vertical="center"/>
    </xf>
    <xf numFmtId="0" fontId="12" fillId="0" borderId="7" xfId="7" applyFont="1" applyFill="1" applyBorder="1" applyAlignment="1">
      <alignment vertical="center"/>
    </xf>
    <xf numFmtId="0" fontId="5" fillId="0" borderId="0" xfId="7" applyFont="1" applyFill="1" applyBorder="1" applyAlignment="1">
      <alignment horizontal="left" vertical="center"/>
    </xf>
    <xf numFmtId="0" fontId="12" fillId="0" borderId="6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/>
    </xf>
    <xf numFmtId="0" fontId="12" fillId="0" borderId="0" xfId="7" applyFont="1" applyFill="1" applyAlignment="1">
      <alignment horizontal="left" vertical="center"/>
    </xf>
    <xf numFmtId="0" fontId="15" fillId="0" borderId="0" xfId="7" applyFont="1" applyFill="1" applyBorder="1" applyAlignment="1">
      <alignment horizontal="left" vertical="center"/>
    </xf>
    <xf numFmtId="0" fontId="12" fillId="0" borderId="7" xfId="7" applyFont="1" applyFill="1" applyBorder="1" applyAlignment="1">
      <alignment horizontal="left" vertical="center"/>
    </xf>
    <xf numFmtId="0" fontId="12" fillId="0" borderId="27" xfId="7" applyFont="1" applyFill="1" applyBorder="1" applyAlignment="1">
      <alignment horizontal="left" vertical="center"/>
    </xf>
    <xf numFmtId="0" fontId="12" fillId="0" borderId="2" xfId="7" applyFont="1" applyFill="1" applyBorder="1" applyAlignment="1">
      <alignment horizontal="left" vertical="center"/>
    </xf>
    <xf numFmtId="0" fontId="6" fillId="0" borderId="6" xfId="7" applyFont="1" applyFill="1" applyBorder="1" applyAlignment="1">
      <alignment horizontal="left" vertical="center"/>
    </xf>
    <xf numFmtId="0" fontId="12" fillId="0" borderId="19" xfId="7" applyFont="1" applyFill="1" applyBorder="1" applyAlignment="1">
      <alignment horizontal="left" vertical="center"/>
    </xf>
    <xf numFmtId="0" fontId="19" fillId="0" borderId="18" xfId="7" applyFont="1" applyFill="1" applyBorder="1" applyAlignment="1">
      <alignment vertical="center"/>
    </xf>
    <xf numFmtId="178" fontId="7" fillId="0" borderId="0" xfId="7" applyNumberFormat="1" applyFont="1" applyFill="1" applyAlignment="1">
      <alignment horizontal="right" vertical="center"/>
    </xf>
    <xf numFmtId="0" fontId="17" fillId="0" borderId="2" xfId="7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/>
    </xf>
    <xf numFmtId="0" fontId="6" fillId="0" borderId="21" xfId="7" applyFont="1" applyFill="1" applyBorder="1" applyAlignment="1">
      <alignment horizontal="left" vertical="center"/>
    </xf>
    <xf numFmtId="178" fontId="7" fillId="0" borderId="1" xfId="7" applyNumberFormat="1" applyFont="1" applyFill="1" applyBorder="1" applyAlignment="1">
      <alignment horizontal="right" vertical="center"/>
    </xf>
    <xf numFmtId="0" fontId="12" fillId="0" borderId="3" xfId="7" applyFont="1" applyFill="1" applyBorder="1" applyAlignment="1">
      <alignment horizontal="right" vertical="center"/>
    </xf>
    <xf numFmtId="0" fontId="12" fillId="0" borderId="0" xfId="7" applyFont="1" applyFill="1" applyBorder="1" applyAlignment="1">
      <alignment horizontal="right" vertical="center"/>
    </xf>
    <xf numFmtId="176" fontId="17" fillId="0" borderId="0" xfId="7" applyNumberFormat="1" applyFont="1" applyFill="1" applyAlignment="1">
      <alignment horizontal="right" vertical="center"/>
    </xf>
    <xf numFmtId="176" fontId="17" fillId="0" borderId="0" xfId="7" applyNumberFormat="1" applyFont="1" applyFill="1" applyAlignment="1">
      <alignment vertical="center"/>
    </xf>
    <xf numFmtId="0" fontId="12" fillId="0" borderId="4" xfId="7" applyFont="1" applyFill="1" applyBorder="1" applyAlignment="1">
      <alignment horizontal="left" vertical="center"/>
    </xf>
    <xf numFmtId="176" fontId="6" fillId="0" borderId="0" xfId="7" applyNumberFormat="1" applyFont="1" applyFill="1" applyAlignment="1">
      <alignment vertical="center"/>
    </xf>
    <xf numFmtId="0" fontId="12" fillId="0" borderId="1" xfId="7" applyFont="1" applyFill="1" applyBorder="1" applyAlignment="1">
      <alignment horizontal="left" vertical="center"/>
    </xf>
    <xf numFmtId="0" fontId="2" fillId="0" borderId="0" xfId="7" applyFont="1" applyFill="1"/>
    <xf numFmtId="0" fontId="2" fillId="0" borderId="0" xfId="7" applyFont="1" applyFill="1" applyBorder="1"/>
    <xf numFmtId="0" fontId="6" fillId="0" borderId="7" xfId="7" applyFont="1" applyFill="1" applyBorder="1" applyAlignment="1">
      <alignment horizontal="distributed" vertical="center"/>
    </xf>
    <xf numFmtId="0" fontId="12" fillId="0" borderId="6" xfId="7" applyFont="1" applyFill="1" applyBorder="1" applyAlignment="1">
      <alignment vertical="center"/>
    </xf>
    <xf numFmtId="176" fontId="7" fillId="0" borderId="0" xfId="7" applyNumberFormat="1" applyFont="1" applyFill="1" applyBorder="1"/>
    <xf numFmtId="176" fontId="7" fillId="0" borderId="0" xfId="7" applyNumberFormat="1" applyFont="1" applyFill="1"/>
    <xf numFmtId="176" fontId="7" fillId="0" borderId="13" xfId="7" applyNumberFormat="1" applyFont="1" applyFill="1" applyBorder="1" applyAlignment="1">
      <alignment horizontal="distributed" vertical="center"/>
    </xf>
    <xf numFmtId="49" fontId="6" fillId="0" borderId="0" xfId="7" applyNumberFormat="1" applyFont="1" applyFill="1" applyBorder="1" applyAlignment="1">
      <alignment horizontal="left" vertical="center"/>
    </xf>
    <xf numFmtId="49" fontId="6" fillId="0" borderId="2" xfId="7" applyNumberFormat="1" applyFont="1" applyFill="1" applyBorder="1" applyAlignment="1">
      <alignment horizontal="right" vertical="center"/>
    </xf>
    <xf numFmtId="0" fontId="6" fillId="0" borderId="3" xfId="7" applyFont="1" applyFill="1" applyBorder="1" applyAlignment="1">
      <alignment horizontal="distributed" vertical="center" justifyLastLine="1" shrinkToFit="1"/>
    </xf>
    <xf numFmtId="0" fontId="48" fillId="0" borderId="0" xfId="7" applyFont="1" applyFill="1" applyBorder="1" applyAlignment="1">
      <alignment vertical="center"/>
    </xf>
    <xf numFmtId="0" fontId="48" fillId="0" borderId="0" xfId="7" quotePrefix="1" applyFont="1" applyFill="1" applyAlignment="1">
      <alignment vertical="center"/>
    </xf>
    <xf numFmtId="0" fontId="48" fillId="0" borderId="0" xfId="7" applyFont="1" applyFill="1" applyAlignment="1">
      <alignment vertical="center"/>
    </xf>
    <xf numFmtId="0" fontId="5" fillId="0" borderId="7" xfId="7" applyFont="1" applyFill="1" applyBorder="1" applyAlignment="1">
      <alignment vertical="center"/>
    </xf>
    <xf numFmtId="0" fontId="6" fillId="0" borderId="5" xfId="7" applyFont="1" applyFill="1" applyBorder="1" applyAlignment="1">
      <alignment vertical="center"/>
    </xf>
    <xf numFmtId="0" fontId="6" fillId="0" borderId="3" xfId="7" applyFont="1" applyFill="1" applyBorder="1" applyAlignment="1">
      <alignment vertical="center"/>
    </xf>
    <xf numFmtId="181" fontId="17" fillId="0" borderId="0" xfId="7" applyNumberFormat="1" applyFont="1" applyFill="1" applyBorder="1" applyAlignment="1">
      <alignment horizontal="right" vertical="center"/>
    </xf>
    <xf numFmtId="176" fontId="6" fillId="0" borderId="0" xfId="7" applyNumberFormat="1" applyFont="1" applyFill="1" applyAlignment="1"/>
    <xf numFmtId="182" fontId="6" fillId="0" borderId="0" xfId="7" applyNumberFormat="1" applyFont="1" applyFill="1" applyAlignment="1"/>
    <xf numFmtId="181" fontId="6" fillId="0" borderId="0" xfId="7" applyNumberFormat="1" applyFont="1" applyFill="1" applyBorder="1" applyAlignment="1">
      <alignment vertical="center"/>
    </xf>
    <xf numFmtId="182" fontId="6" fillId="0" borderId="1" xfId="7" applyNumberFormat="1" applyFont="1" applyFill="1" applyBorder="1" applyAlignment="1"/>
    <xf numFmtId="0" fontId="6" fillId="0" borderId="12" xfId="7" applyFont="1" applyFill="1" applyBorder="1" applyAlignment="1">
      <alignment vertical="center"/>
    </xf>
    <xf numFmtId="0" fontId="6" fillId="0" borderId="11" xfId="7" applyFont="1" applyFill="1" applyBorder="1" applyAlignment="1">
      <alignment vertical="center"/>
    </xf>
    <xf numFmtId="0" fontId="12" fillId="0" borderId="11" xfId="7" applyFont="1" applyFill="1" applyBorder="1" applyAlignment="1">
      <alignment vertical="center"/>
    </xf>
    <xf numFmtId="0" fontId="12" fillId="0" borderId="3" xfId="7" applyFont="1" applyFill="1" applyBorder="1" applyAlignment="1">
      <alignment vertical="center"/>
    </xf>
    <xf numFmtId="0" fontId="17" fillId="0" borderId="17" xfId="7" applyFont="1" applyFill="1" applyBorder="1" applyAlignment="1">
      <alignment vertical="center"/>
    </xf>
    <xf numFmtId="0" fontId="6" fillId="0" borderId="18" xfId="7" applyFont="1" applyFill="1" applyBorder="1" applyAlignment="1">
      <alignment horizontal="left" vertical="center"/>
    </xf>
    <xf numFmtId="182" fontId="17" fillId="0" borderId="0" xfId="7" applyNumberFormat="1" applyFont="1" applyFill="1"/>
    <xf numFmtId="179" fontId="17" fillId="0" borderId="0" xfId="7" applyNumberFormat="1" applyFont="1" applyFill="1" applyBorder="1" applyAlignment="1">
      <alignment vertical="center"/>
    </xf>
    <xf numFmtId="179" fontId="6" fillId="0" borderId="0" xfId="7" applyNumberFormat="1" applyFont="1" applyFill="1" applyBorder="1" applyAlignment="1">
      <alignment vertical="center"/>
    </xf>
    <xf numFmtId="176" fontId="4" fillId="0" borderId="0" xfId="7" applyNumberFormat="1" applyFont="1" applyFill="1" applyAlignment="1">
      <alignment horizontal="right"/>
    </xf>
    <xf numFmtId="182" fontId="4" fillId="0" borderId="0" xfId="7" applyNumberFormat="1" applyFont="1" applyFill="1"/>
    <xf numFmtId="182" fontId="6" fillId="0" borderId="0" xfId="7" applyNumberFormat="1" applyFont="1" applyFill="1"/>
    <xf numFmtId="49" fontId="6" fillId="0" borderId="2" xfId="7" applyNumberFormat="1" applyFont="1" applyFill="1" applyBorder="1" applyAlignment="1">
      <alignment horizontal="left" vertical="center"/>
    </xf>
    <xf numFmtId="176" fontId="6" fillId="0" borderId="1" xfId="7" applyNumberFormat="1" applyFont="1" applyFill="1" applyBorder="1" applyAlignment="1">
      <alignment horizontal="right"/>
    </xf>
    <xf numFmtId="182" fontId="6" fillId="0" borderId="1" xfId="7" applyNumberFormat="1" applyFont="1" applyFill="1" applyBorder="1"/>
    <xf numFmtId="0" fontId="7" fillId="0" borderId="19" xfId="7" applyFont="1" applyFill="1" applyBorder="1" applyAlignment="1">
      <alignment vertical="center"/>
    </xf>
    <xf numFmtId="0" fontId="4" fillId="0" borderId="0" xfId="7" applyFont="1" applyFill="1" applyBorder="1" applyAlignment="1">
      <alignment horizontal="distributed" vertical="center" wrapText="1"/>
    </xf>
    <xf numFmtId="2" fontId="12" fillId="0" borderId="0" xfId="7" applyNumberFormat="1" applyFont="1" applyFill="1" applyBorder="1" applyAlignment="1">
      <alignment vertical="center"/>
    </xf>
    <xf numFmtId="177" fontId="12" fillId="0" borderId="0" xfId="7" applyNumberFormat="1" applyFont="1" applyFill="1" applyBorder="1" applyAlignment="1">
      <alignment vertical="center"/>
    </xf>
    <xf numFmtId="2" fontId="6" fillId="0" borderId="0" xfId="7" applyNumberFormat="1" applyFont="1" applyFill="1" applyBorder="1" applyAlignment="1">
      <alignment vertical="center"/>
    </xf>
    <xf numFmtId="177" fontId="6" fillId="0" borderId="0" xfId="7" applyNumberFormat="1" applyFont="1" applyFill="1" applyBorder="1" applyAlignment="1">
      <alignment vertical="center"/>
    </xf>
    <xf numFmtId="0" fontId="6" fillId="0" borderId="10" xfId="7" applyFont="1" applyFill="1" applyBorder="1" applyAlignment="1">
      <alignment horizontal="distributed" vertical="center"/>
    </xf>
    <xf numFmtId="0" fontId="6" fillId="0" borderId="11" xfId="7" applyFont="1" applyFill="1" applyBorder="1" applyAlignment="1">
      <alignment horizontal="distributed" vertical="center"/>
    </xf>
    <xf numFmtId="0" fontId="12" fillId="0" borderId="17" xfId="7" applyFont="1" applyFill="1" applyBorder="1" applyAlignment="1">
      <alignment vertical="center"/>
    </xf>
    <xf numFmtId="176" fontId="19" fillId="0" borderId="4" xfId="7" applyNumberFormat="1" applyFont="1" applyFill="1" applyBorder="1" applyAlignment="1">
      <alignment horizontal="right"/>
    </xf>
    <xf numFmtId="176" fontId="19" fillId="0" borderId="0" xfId="7" applyNumberFormat="1" applyFont="1" applyFill="1" applyAlignment="1">
      <alignment horizontal="right"/>
    </xf>
    <xf numFmtId="49" fontId="6" fillId="0" borderId="0" xfId="7" applyNumberFormat="1" applyFont="1" applyFill="1" applyBorder="1" applyAlignment="1">
      <alignment vertical="center"/>
    </xf>
    <xf numFmtId="49" fontId="6" fillId="0" borderId="0" xfId="7" applyNumberFormat="1" applyFont="1" applyFill="1" applyBorder="1" applyAlignment="1">
      <alignment horizontal="center" vertical="center"/>
    </xf>
    <xf numFmtId="0" fontId="9" fillId="0" borderId="0" xfId="7" applyFont="1" applyFill="1" applyBorder="1" applyAlignment="1">
      <alignment vertical="center"/>
    </xf>
    <xf numFmtId="0" fontId="2" fillId="0" borderId="0" xfId="7" applyFont="1" applyFill="1" applyAlignment="1">
      <alignment vertical="center"/>
    </xf>
    <xf numFmtId="0" fontId="4" fillId="0" borderId="0" xfId="7" applyFont="1" applyFill="1" applyBorder="1" applyAlignment="1">
      <alignment vertical="center"/>
    </xf>
    <xf numFmtId="0" fontId="17" fillId="0" borderId="0" xfId="7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vertical="center"/>
    </xf>
    <xf numFmtId="0" fontId="7" fillId="0" borderId="20" xfId="7" applyFont="1" applyFill="1" applyBorder="1" applyAlignment="1">
      <alignment vertical="center"/>
    </xf>
    <xf numFmtId="0" fontId="7" fillId="0" borderId="14" xfId="7" applyFont="1" applyFill="1" applyBorder="1" applyAlignment="1">
      <alignment vertical="center"/>
    </xf>
    <xf numFmtId="0" fontId="7" fillId="0" borderId="11" xfId="7" applyFont="1" applyFill="1" applyBorder="1" applyAlignment="1">
      <alignment vertical="center"/>
    </xf>
    <xf numFmtId="176" fontId="2" fillId="0" borderId="0" xfId="7" applyNumberFormat="1" applyFont="1" applyFill="1" applyAlignment="1">
      <alignment horizontal="right"/>
    </xf>
    <xf numFmtId="0" fontId="12" fillId="0" borderId="15" xfId="7" applyFont="1" applyFill="1" applyBorder="1" applyAlignment="1">
      <alignment vertical="center"/>
    </xf>
    <xf numFmtId="0" fontId="2" fillId="0" borderId="0" xfId="7" applyFill="1" applyAlignment="1"/>
    <xf numFmtId="176" fontId="17" fillId="0" borderId="4" xfId="7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horizontal="distributed" vertical="center" shrinkToFit="1"/>
    </xf>
    <xf numFmtId="0" fontId="6" fillId="0" borderId="0" xfId="7" applyFont="1" applyFill="1" applyBorder="1" applyAlignment="1">
      <alignment horizontal="right" vertical="center" shrinkToFit="1"/>
    </xf>
    <xf numFmtId="0" fontId="6" fillId="0" borderId="0" xfId="7" applyFont="1" applyFill="1" applyBorder="1" applyAlignment="1">
      <alignment horizontal="center" vertical="center" shrinkToFit="1"/>
    </xf>
    <xf numFmtId="0" fontId="6" fillId="0" borderId="0" xfId="7" applyFont="1" applyFill="1" applyBorder="1" applyAlignment="1">
      <alignment vertical="center" shrinkToFit="1"/>
    </xf>
    <xf numFmtId="0" fontId="6" fillId="0" borderId="0" xfId="7" applyFont="1" applyFill="1" applyAlignment="1">
      <alignment horizontal="distributed" vertical="center" shrinkToFit="1"/>
    </xf>
    <xf numFmtId="0" fontId="6" fillId="0" borderId="2" xfId="7" applyFont="1" applyFill="1" applyBorder="1" applyAlignment="1">
      <alignment horizontal="distributed" vertical="center" shrinkToFit="1"/>
    </xf>
    <xf numFmtId="0" fontId="12" fillId="0" borderId="21" xfId="7" applyFont="1" applyFill="1" applyBorder="1" applyAlignment="1">
      <alignment vertical="center"/>
    </xf>
    <xf numFmtId="176" fontId="6" fillId="0" borderId="13" xfId="7" applyNumberFormat="1" applyFont="1" applyFill="1" applyBorder="1" applyAlignment="1">
      <alignment vertical="center"/>
    </xf>
    <xf numFmtId="176" fontId="6" fillId="0" borderId="7" xfId="7" applyNumberFormat="1" applyFont="1" applyFill="1" applyBorder="1" applyAlignment="1">
      <alignment vertical="center"/>
    </xf>
    <xf numFmtId="176" fontId="19" fillId="0" borderId="4" xfId="7" applyNumberFormat="1" applyFont="1" applyFill="1" applyBorder="1" applyAlignment="1">
      <alignment horizontal="right" vertical="center"/>
    </xf>
    <xf numFmtId="176" fontId="19" fillId="0" borderId="0" xfId="7" applyNumberFormat="1" applyFont="1" applyFill="1" applyAlignment="1">
      <alignment horizontal="right" vertical="center"/>
    </xf>
    <xf numFmtId="0" fontId="4" fillId="0" borderId="0" xfId="7" applyFont="1" applyFill="1" applyAlignment="1">
      <alignment vertical="center"/>
    </xf>
    <xf numFmtId="176" fontId="12" fillId="0" borderId="4" xfId="7" applyNumberFormat="1" applyFont="1" applyFill="1" applyBorder="1" applyAlignment="1">
      <alignment horizontal="right" vertical="center"/>
    </xf>
    <xf numFmtId="176" fontId="12" fillId="0" borderId="0" xfId="7" applyNumberFormat="1" applyFont="1" applyFill="1" applyAlignment="1">
      <alignment horizontal="right" vertical="center"/>
    </xf>
    <xf numFmtId="0" fontId="2" fillId="0" borderId="0" xfId="7" applyFont="1" applyFill="1" applyBorder="1" applyAlignment="1">
      <alignment vertical="center"/>
    </xf>
    <xf numFmtId="176" fontId="12" fillId="0" borderId="13" xfId="7" applyNumberFormat="1" applyFont="1" applyFill="1" applyBorder="1" applyAlignment="1">
      <alignment horizontal="right" vertical="center"/>
    </xf>
    <xf numFmtId="176" fontId="12" fillId="0" borderId="1" xfId="7" applyNumberFormat="1" applyFont="1" applyFill="1" applyBorder="1" applyAlignment="1">
      <alignment horizontal="right" vertical="center"/>
    </xf>
    <xf numFmtId="0" fontId="27" fillId="0" borderId="0" xfId="7" applyFont="1" applyFill="1"/>
    <xf numFmtId="176" fontId="37" fillId="0" borderId="4" xfId="7" applyNumberFormat="1" applyFont="1" applyFill="1" applyBorder="1" applyAlignment="1">
      <alignment horizontal="right" vertical="center"/>
    </xf>
    <xf numFmtId="176" fontId="37" fillId="0" borderId="0" xfId="7" applyNumberFormat="1" applyFont="1" applyFill="1" applyBorder="1" applyAlignment="1">
      <alignment horizontal="right" vertical="center"/>
    </xf>
    <xf numFmtId="0" fontId="37" fillId="0" borderId="0" xfId="7" applyFont="1" applyFill="1" applyBorder="1" applyAlignment="1">
      <alignment vertical="center"/>
    </xf>
    <xf numFmtId="176" fontId="37" fillId="0" borderId="2" xfId="7" applyNumberFormat="1" applyFont="1" applyFill="1" applyBorder="1" applyAlignment="1">
      <alignment horizontal="right" vertical="center"/>
    </xf>
    <xf numFmtId="176" fontId="37" fillId="0" borderId="0" xfId="7" applyNumberFormat="1" applyFont="1" applyFill="1" applyAlignment="1">
      <alignment horizontal="right" vertical="center"/>
    </xf>
    <xf numFmtId="0" fontId="37" fillId="0" borderId="0" xfId="7" applyFont="1" applyFill="1" applyAlignment="1">
      <alignment vertical="center"/>
    </xf>
    <xf numFmtId="176" fontId="43" fillId="0" borderId="0" xfId="7" applyNumberFormat="1" applyFont="1" applyFill="1" applyAlignment="1">
      <alignment horizontal="right" vertical="center"/>
    </xf>
    <xf numFmtId="176" fontId="37" fillId="0" borderId="13" xfId="7" applyNumberFormat="1" applyFont="1" applyFill="1" applyBorder="1" applyAlignment="1">
      <alignment horizontal="right" vertical="center"/>
    </xf>
    <xf numFmtId="176" fontId="37" fillId="0" borderId="1" xfId="7" applyNumberFormat="1" applyFont="1" applyFill="1" applyBorder="1" applyAlignment="1">
      <alignment horizontal="right" vertical="center"/>
    </xf>
    <xf numFmtId="176" fontId="37" fillId="0" borderId="21" xfId="7" applyNumberFormat="1" applyFont="1" applyFill="1" applyBorder="1" applyAlignment="1">
      <alignment horizontal="right" vertical="center"/>
    </xf>
    <xf numFmtId="0" fontId="46" fillId="0" borderId="16" xfId="7" applyFont="1" applyFill="1" applyBorder="1"/>
    <xf numFmtId="0" fontId="46" fillId="0" borderId="0" xfId="7" applyFont="1" applyFill="1" applyBorder="1"/>
    <xf numFmtId="0" fontId="46" fillId="0" borderId="4" xfId="7" applyFont="1" applyFill="1" applyBorder="1"/>
    <xf numFmtId="178" fontId="37" fillId="0" borderId="4" xfId="7" applyNumberFormat="1" applyFont="1" applyFill="1" applyBorder="1" applyAlignment="1">
      <alignment horizontal="right" vertical="center"/>
    </xf>
    <xf numFmtId="178" fontId="37" fillId="0" borderId="0" xfId="7" applyNumberFormat="1" applyFont="1" applyFill="1" applyAlignment="1">
      <alignment horizontal="right" vertical="center"/>
    </xf>
    <xf numFmtId="178" fontId="37" fillId="0" borderId="0" xfId="7" applyNumberFormat="1" applyFont="1" applyFill="1" applyBorder="1" applyAlignment="1">
      <alignment horizontal="right" vertical="center"/>
    </xf>
    <xf numFmtId="178" fontId="37" fillId="0" borderId="2" xfId="7" applyNumberFormat="1" applyFont="1" applyFill="1" applyBorder="1" applyAlignment="1">
      <alignment horizontal="right" vertical="center"/>
    </xf>
    <xf numFmtId="0" fontId="6" fillId="0" borderId="0" xfId="7" applyFont="1" applyFill="1" applyAlignment="1">
      <alignment horizontal="left"/>
    </xf>
    <xf numFmtId="0" fontId="2" fillId="0" borderId="1" xfId="7" applyFill="1" applyBorder="1"/>
    <xf numFmtId="0" fontId="2" fillId="0" borderId="13" xfId="7" applyFill="1" applyBorder="1"/>
    <xf numFmtId="0" fontId="2" fillId="0" borderId="7" xfId="7" applyFill="1" applyBorder="1"/>
    <xf numFmtId="0" fontId="4" fillId="0" borderId="17" xfId="7" applyFont="1" applyFill="1" applyBorder="1" applyAlignment="1">
      <alignment vertical="center"/>
    </xf>
    <xf numFmtId="0" fontId="17" fillId="0" borderId="2" xfId="7" applyFont="1" applyFill="1" applyBorder="1" applyAlignment="1">
      <alignment vertical="center"/>
    </xf>
    <xf numFmtId="179" fontId="17" fillId="0" borderId="0" xfId="7" applyNumberFormat="1" applyFont="1" applyFill="1" applyBorder="1" applyAlignment="1">
      <alignment horizontal="right" vertical="center"/>
    </xf>
    <xf numFmtId="185" fontId="17" fillId="0" borderId="0" xfId="7" applyNumberFormat="1" applyFont="1" applyFill="1" applyAlignment="1">
      <alignment horizontal="right" vertical="center"/>
    </xf>
    <xf numFmtId="182" fontId="17" fillId="0" borderId="0" xfId="7" applyNumberFormat="1" applyFont="1" applyFill="1" applyBorder="1" applyAlignment="1">
      <alignment horizontal="right" vertical="center"/>
    </xf>
    <xf numFmtId="179" fontId="7" fillId="0" borderId="0" xfId="7" applyNumberFormat="1" applyFont="1" applyFill="1" applyBorder="1" applyAlignment="1">
      <alignment horizontal="right" vertical="center"/>
    </xf>
    <xf numFmtId="181" fontId="31" fillId="0" borderId="0" xfId="7" applyNumberFormat="1" applyFont="1" applyFill="1" applyBorder="1" applyAlignment="1">
      <alignment horizontal="right" vertical="center"/>
    </xf>
    <xf numFmtId="182" fontId="18" fillId="0" borderId="0" xfId="7" applyNumberFormat="1" applyFont="1" applyFill="1" applyBorder="1" applyAlignment="1">
      <alignment horizontal="right" vertical="center"/>
    </xf>
    <xf numFmtId="185" fontId="7" fillId="0" borderId="0" xfId="7" applyNumberFormat="1" applyFont="1" applyFill="1" applyAlignment="1">
      <alignment horizontal="right" vertical="center"/>
    </xf>
    <xf numFmtId="179" fontId="6" fillId="0" borderId="1" xfId="7" applyNumberFormat="1" applyFont="1" applyFill="1" applyBorder="1" applyAlignment="1">
      <alignment horizontal="right" vertical="center"/>
    </xf>
    <xf numFmtId="179" fontId="4" fillId="0" borderId="1" xfId="7" applyNumberFormat="1" applyFont="1" applyFill="1" applyBorder="1" applyAlignment="1">
      <alignment horizontal="right" vertical="center"/>
    </xf>
    <xf numFmtId="182" fontId="6" fillId="0" borderId="1" xfId="7" applyNumberFormat="1" applyFont="1" applyFill="1" applyBorder="1" applyAlignment="1">
      <alignment horizontal="right" vertical="center"/>
    </xf>
    <xf numFmtId="0" fontId="12" fillId="0" borderId="6" xfId="7" applyFont="1" applyFill="1" applyBorder="1" applyAlignment="1">
      <alignment horizontal="right" vertical="center"/>
    </xf>
    <xf numFmtId="0" fontId="6" fillId="0" borderId="6" xfId="7" applyFont="1" applyFill="1" applyBorder="1" applyAlignment="1">
      <alignment horizontal="right" vertical="center"/>
    </xf>
    <xf numFmtId="0" fontId="38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center" vertical="center"/>
    </xf>
    <xf numFmtId="0" fontId="7" fillId="0" borderId="0" xfId="7" applyFont="1" applyFill="1" applyAlignment="1">
      <alignment horizontal="center" vertical="center"/>
    </xf>
    <xf numFmtId="0" fontId="35" fillId="0" borderId="0" xfId="7" applyFont="1" applyFill="1" applyAlignment="1">
      <alignment horizontal="center" vertical="center"/>
    </xf>
    <xf numFmtId="0" fontId="35" fillId="0" borderId="0" xfId="7" applyFont="1" applyFill="1" applyAlignment="1"/>
    <xf numFmtId="0" fontId="10" fillId="0" borderId="0" xfId="7" applyFont="1" applyFill="1" applyAlignment="1">
      <alignment horizontal="center" vertical="center"/>
    </xf>
    <xf numFmtId="0" fontId="5" fillId="0" borderId="0" xfId="7" applyFont="1" applyFill="1" applyAlignment="1">
      <alignment horizontal="center" vertical="center"/>
    </xf>
    <xf numFmtId="0" fontId="12" fillId="0" borderId="0" xfId="7" applyFont="1" applyFill="1" applyAlignment="1">
      <alignment horizontal="center" vertical="center"/>
    </xf>
    <xf numFmtId="0" fontId="6" fillId="0" borderId="12" xfId="7" applyFont="1" applyFill="1" applyBorder="1" applyAlignment="1">
      <alignment horizontal="distributed" vertical="center" justifyLastLine="1"/>
    </xf>
    <xf numFmtId="0" fontId="6" fillId="0" borderId="5" xfId="7" applyFont="1" applyFill="1" applyBorder="1" applyAlignment="1">
      <alignment horizontal="distributed" vertical="center" justifyLastLine="1"/>
    </xf>
    <xf numFmtId="0" fontId="6" fillId="0" borderId="14" xfId="7" applyFont="1" applyFill="1" applyBorder="1" applyAlignment="1">
      <alignment horizontal="distributed" vertical="center" justifyLastLine="1"/>
    </xf>
    <xf numFmtId="0" fontId="6" fillId="0" borderId="4" xfId="7" applyFont="1" applyFill="1" applyBorder="1" applyAlignment="1">
      <alignment horizontal="distributed" vertical="center" justifyLastLine="1"/>
    </xf>
    <xf numFmtId="0" fontId="6" fillId="0" borderId="11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distributed" vertical="center" justifyLastLine="1"/>
    </xf>
    <xf numFmtId="0" fontId="6" fillId="0" borderId="0" xfId="7" applyFont="1" applyFill="1" applyBorder="1" applyAlignment="1">
      <alignment horizontal="right" vertical="center"/>
    </xf>
    <xf numFmtId="176" fontId="6" fillId="0" borderId="4" xfId="7" applyNumberFormat="1" applyFont="1" applyFill="1" applyBorder="1" applyAlignment="1">
      <alignment horizontal="right" vertical="center"/>
    </xf>
    <xf numFmtId="176" fontId="6" fillId="0" borderId="0" xfId="7" applyNumberFormat="1" applyFont="1" applyFill="1" applyBorder="1" applyAlignment="1">
      <alignment horizontal="right" vertical="center"/>
    </xf>
    <xf numFmtId="180" fontId="6" fillId="0" borderId="0" xfId="7" applyNumberFormat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180" fontId="17" fillId="0" borderId="1" xfId="7" applyNumberFormat="1" applyFont="1" applyFill="1" applyBorder="1" applyAlignment="1">
      <alignment horizontal="right" vertical="center"/>
    </xf>
    <xf numFmtId="0" fontId="6" fillId="0" borderId="4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/>
    </xf>
    <xf numFmtId="0" fontId="6" fillId="0" borderId="22" xfId="7" applyFont="1" applyFill="1" applyBorder="1" applyAlignment="1">
      <alignment horizontal="center" vertical="center"/>
    </xf>
    <xf numFmtId="0" fontId="6" fillId="0" borderId="16" xfId="7" applyFont="1" applyFill="1" applyBorder="1" applyAlignment="1">
      <alignment horizontal="center" vertical="center"/>
    </xf>
    <xf numFmtId="0" fontId="6" fillId="0" borderId="17" xfId="7" applyFont="1" applyFill="1" applyBorder="1" applyAlignment="1">
      <alignment horizontal="right" vertical="center"/>
    </xf>
    <xf numFmtId="0" fontId="6" fillId="0" borderId="23" xfId="7" applyFont="1" applyFill="1" applyBorder="1" applyAlignment="1">
      <alignment horizontal="center" vertical="center"/>
    </xf>
    <xf numFmtId="0" fontId="17" fillId="0" borderId="22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distributed" vertical="center"/>
    </xf>
    <xf numFmtId="0" fontId="6" fillId="0" borderId="0" xfId="7" applyFont="1" applyFill="1" applyAlignment="1">
      <alignment horizontal="right" vertical="center"/>
    </xf>
    <xf numFmtId="0" fontId="6" fillId="0" borderId="1" xfId="7" applyFont="1" applyFill="1" applyBorder="1" applyAlignment="1">
      <alignment horizontal="distributed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17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distributed" vertical="center"/>
    </xf>
    <xf numFmtId="0" fontId="6" fillId="0" borderId="1" xfId="7" applyFont="1" applyFill="1" applyBorder="1" applyAlignment="1">
      <alignment horizontal="right" vertical="center"/>
    </xf>
    <xf numFmtId="0" fontId="17" fillId="0" borderId="17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distributed" vertical="center"/>
    </xf>
    <xf numFmtId="0" fontId="17" fillId="0" borderId="0" xfId="7" applyFont="1" applyFill="1" applyBorder="1" applyAlignment="1">
      <alignment horizontal="distributed" vertic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7" applyFont="1" applyFill="1" applyAlignment="1">
      <alignment horizontal="left" vertical="center"/>
    </xf>
    <xf numFmtId="176" fontId="6" fillId="0" borderId="16" xfId="7" applyNumberFormat="1" applyFont="1" applyFill="1" applyBorder="1" applyAlignment="1">
      <alignment horizontal="right" vertical="center"/>
    </xf>
    <xf numFmtId="176" fontId="17" fillId="0" borderId="1" xfId="7" applyNumberFormat="1" applyFont="1" applyFill="1" applyBorder="1" applyAlignment="1">
      <alignment horizontal="right" vertical="center"/>
    </xf>
    <xf numFmtId="0" fontId="7" fillId="0" borderId="0" xfId="7" applyFont="1" applyFill="1" applyBorder="1" applyAlignment="1">
      <alignment horizontal="left" vertical="center"/>
    </xf>
    <xf numFmtId="176" fontId="17" fillId="0" borderId="0" xfId="7" applyNumberFormat="1" applyFont="1" applyFill="1" applyBorder="1" applyAlignment="1">
      <alignment horizontal="right" vertical="center"/>
    </xf>
    <xf numFmtId="176" fontId="17" fillId="0" borderId="4" xfId="7" applyNumberFormat="1" applyFont="1" applyFill="1" applyBorder="1" applyAlignment="1">
      <alignment horizontal="right" vertical="center"/>
    </xf>
    <xf numFmtId="0" fontId="6" fillId="0" borderId="15" xfId="7" applyFont="1" applyFill="1" applyBorder="1" applyAlignment="1">
      <alignment horizontal="center" vertical="center"/>
    </xf>
    <xf numFmtId="0" fontId="18" fillId="0" borderId="17" xfId="7" applyFont="1" applyFill="1" applyBorder="1" applyAlignment="1">
      <alignment horizontal="distributed"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14" xfId="7" applyFont="1" applyFill="1" applyBorder="1" applyAlignment="1">
      <alignment horizontal="distributed" vertical="center" justifyLastLine="1"/>
    </xf>
    <xf numFmtId="0" fontId="7" fillId="0" borderId="11" xfId="7" applyFont="1" applyFill="1" applyBorder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7" fillId="0" borderId="14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vertical="center"/>
    </xf>
    <xf numFmtId="0" fontId="10" fillId="0" borderId="0" xfId="7" applyFont="1" applyFill="1" applyAlignment="1">
      <alignment horizontal="left" vertical="center"/>
    </xf>
    <xf numFmtId="176" fontId="17" fillId="0" borderId="16" xfId="7" applyNumberFormat="1" applyFont="1" applyFill="1" applyBorder="1" applyAlignment="1">
      <alignment horizontal="right" vertical="center"/>
    </xf>
    <xf numFmtId="176" fontId="17" fillId="0" borderId="17" xfId="7" applyNumberFormat="1" applyFont="1" applyFill="1" applyBorder="1" applyAlignment="1">
      <alignment horizontal="right" vertical="center"/>
    </xf>
    <xf numFmtId="176" fontId="6" fillId="0" borderId="13" xfId="7" applyNumberFormat="1" applyFont="1" applyFill="1" applyBorder="1" applyAlignment="1">
      <alignment horizontal="right" vertical="center"/>
    </xf>
    <xf numFmtId="176" fontId="6" fillId="0" borderId="1" xfId="7" applyNumberFormat="1" applyFont="1" applyFill="1" applyBorder="1" applyAlignment="1">
      <alignment horizontal="right" vertical="center"/>
    </xf>
    <xf numFmtId="0" fontId="15" fillId="0" borderId="0" xfId="7" applyFont="1" applyFill="1" applyAlignment="1">
      <alignment vertical="center"/>
    </xf>
    <xf numFmtId="0" fontId="6" fillId="0" borderId="3" xfId="7" applyFont="1" applyFill="1" applyBorder="1" applyAlignment="1">
      <alignment horizontal="center" vertical="center" shrinkToFit="1"/>
    </xf>
    <xf numFmtId="0" fontId="7" fillId="0" borderId="2" xfId="7" applyFont="1" applyFill="1" applyBorder="1" applyAlignment="1">
      <alignment horizontal="distributed" vertical="center"/>
    </xf>
    <xf numFmtId="176" fontId="17" fillId="0" borderId="17" xfId="7" applyNumberFormat="1" applyFont="1" applyFill="1" applyBorder="1" applyAlignment="1">
      <alignment vertical="center"/>
    </xf>
    <xf numFmtId="0" fontId="6" fillId="0" borderId="2" xfId="7" applyFont="1" applyFill="1" applyBorder="1" applyAlignment="1">
      <alignment horizontal="distributed" vertical="center"/>
    </xf>
    <xf numFmtId="176" fontId="17" fillId="0" borderId="0" xfId="7" applyNumberFormat="1" applyFont="1" applyFill="1" applyBorder="1" applyAlignment="1">
      <alignment vertical="center"/>
    </xf>
    <xf numFmtId="176" fontId="6" fillId="0" borderId="0" xfId="7" applyNumberFormat="1" applyFont="1" applyFill="1" applyBorder="1" applyAlignment="1">
      <alignment vertical="center"/>
    </xf>
    <xf numFmtId="176" fontId="6" fillId="0" borderId="1" xfId="7" applyNumberFormat="1" applyFont="1" applyFill="1" applyBorder="1" applyAlignment="1">
      <alignment vertical="center"/>
    </xf>
    <xf numFmtId="0" fontId="6" fillId="0" borderId="7" xfId="7" applyFont="1" applyFill="1" applyBorder="1" applyAlignment="1">
      <alignment horizontal="left" vertical="center"/>
    </xf>
    <xf numFmtId="0" fontId="12" fillId="0" borderId="2" xfId="7" applyFont="1" applyFill="1" applyBorder="1" applyAlignment="1">
      <alignment horizontal="distributed" vertical="center"/>
    </xf>
    <xf numFmtId="0" fontId="15" fillId="0" borderId="0" xfId="7" applyFont="1" applyFill="1" applyAlignment="1">
      <alignment horizontal="right" vertical="center"/>
    </xf>
    <xf numFmtId="0" fontId="6" fillId="0" borderId="14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distributed" vertical="center" wrapText="1"/>
    </xf>
    <xf numFmtId="0" fontId="15" fillId="0" borderId="0" xfId="7" applyFont="1" applyFill="1" applyAlignment="1">
      <alignment horizontal="left" vertical="center"/>
    </xf>
    <xf numFmtId="176" fontId="7" fillId="0" borderId="4" xfId="7" applyNumberFormat="1" applyFont="1" applyFill="1" applyBorder="1" applyAlignment="1">
      <alignment horizontal="right" vertical="center"/>
    </xf>
    <xf numFmtId="176" fontId="7" fillId="0" borderId="0" xfId="7" applyNumberFormat="1" applyFont="1" applyFill="1" applyBorder="1" applyAlignment="1">
      <alignment horizontal="right" vertical="center"/>
    </xf>
    <xf numFmtId="0" fontId="6" fillId="0" borderId="1" xfId="7" applyFont="1" applyFill="1" applyBorder="1" applyAlignment="1">
      <alignment horizontal="center" vertical="center"/>
    </xf>
    <xf numFmtId="176" fontId="7" fillId="0" borderId="1" xfId="7" applyNumberFormat="1" applyFont="1" applyFill="1" applyBorder="1" applyAlignment="1">
      <alignment horizontal="right" vertical="center"/>
    </xf>
    <xf numFmtId="0" fontId="7" fillId="0" borderId="10" xfId="7" applyFont="1" applyFill="1" applyBorder="1" applyAlignment="1">
      <alignment horizontal="center" vertical="center"/>
    </xf>
    <xf numFmtId="176" fontId="7" fillId="0" borderId="4" xfId="7" applyNumberFormat="1" applyFont="1" applyFill="1" applyBorder="1" applyAlignment="1">
      <alignment vertical="center"/>
    </xf>
    <xf numFmtId="176" fontId="7" fillId="0" borderId="0" xfId="7" applyNumberFormat="1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0" fontId="6" fillId="0" borderId="0" xfId="7" applyFont="1" applyFill="1" applyAlignment="1">
      <alignment horizontal="distributed" vertical="center"/>
    </xf>
    <xf numFmtId="176" fontId="12" fillId="0" borderId="0" xfId="7" applyNumberFormat="1" applyFont="1" applyFill="1" applyAlignment="1">
      <alignment horizontal="right"/>
    </xf>
    <xf numFmtId="0" fontId="6" fillId="0" borderId="1" xfId="7" applyFont="1" applyFill="1" applyBorder="1" applyAlignment="1">
      <alignment vertical="center"/>
    </xf>
    <xf numFmtId="0" fontId="6" fillId="0" borderId="21" xfId="7" applyFont="1" applyFill="1" applyBorder="1" applyAlignment="1">
      <alignment vertical="center"/>
    </xf>
    <xf numFmtId="176" fontId="12" fillId="0" borderId="1" xfId="7" applyNumberFormat="1" applyFont="1" applyFill="1" applyBorder="1" applyAlignment="1">
      <alignment horizontal="right"/>
    </xf>
    <xf numFmtId="0" fontId="7" fillId="0" borderId="14" xfId="7" applyFont="1" applyFill="1" applyBorder="1" applyAlignment="1">
      <alignment horizontal="distributed" vertical="center" wrapText="1"/>
    </xf>
    <xf numFmtId="0" fontId="7" fillId="0" borderId="9" xfId="7" applyFont="1" applyFill="1" applyBorder="1" applyAlignment="1">
      <alignment horizontal="center" vertical="center"/>
    </xf>
    <xf numFmtId="0" fontId="7" fillId="0" borderId="20" xfId="7" applyFont="1" applyFill="1" applyBorder="1" applyAlignment="1">
      <alignment horizontal="center" vertical="center"/>
    </xf>
    <xf numFmtId="0" fontId="7" fillId="0" borderId="14" xfId="7" applyFont="1" applyFill="1" applyBorder="1" applyAlignment="1">
      <alignment horizontal="distributed" vertical="center"/>
    </xf>
    <xf numFmtId="0" fontId="7" fillId="0" borderId="11" xfId="7" applyFont="1" applyFill="1" applyBorder="1" applyAlignment="1">
      <alignment horizontal="distributed" vertical="center"/>
    </xf>
    <xf numFmtId="0" fontId="12" fillId="0" borderId="0" xfId="7" applyFont="1" applyFill="1" applyBorder="1" applyAlignment="1">
      <alignment horizontal="left" vertical="center"/>
    </xf>
    <xf numFmtId="0" fontId="6" fillId="0" borderId="15" xfId="7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0" fontId="2" fillId="0" borderId="0" xfId="7" applyFill="1" applyAlignment="1">
      <alignment horizontal="center" vertical="center"/>
    </xf>
    <xf numFmtId="0" fontId="2" fillId="0" borderId="0" xfId="7" applyFill="1" applyAlignment="1">
      <alignment horizontal="center"/>
    </xf>
    <xf numFmtId="0" fontId="51" fillId="0" borderId="0" xfId="7" applyFont="1" applyFill="1"/>
    <xf numFmtId="0" fontId="51" fillId="0" borderId="0" xfId="7" applyFont="1" applyFill="1" applyAlignment="1">
      <alignment horizontal="right"/>
    </xf>
    <xf numFmtId="0" fontId="52" fillId="0" borderId="0" xfId="7" applyFont="1" applyFill="1"/>
    <xf numFmtId="0" fontId="53" fillId="0" borderId="0" xfId="7" applyFont="1" applyFill="1"/>
    <xf numFmtId="0" fontId="53" fillId="0" borderId="0" xfId="7" applyFont="1" applyFill="1" applyAlignment="1">
      <alignment vertical="center" wrapText="1"/>
    </xf>
    <xf numFmtId="0" fontId="52" fillId="0" borderId="0" xfId="7" applyFont="1" applyFill="1" applyAlignment="1">
      <alignment vertical="center"/>
    </xf>
    <xf numFmtId="0" fontId="6" fillId="0" borderId="0" xfId="7" applyFont="1" applyFill="1" applyBorder="1" applyAlignment="1">
      <alignment horizontal="distributed" vertical="center" indent="1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6" fillId="0" borderId="21" xfId="7" applyFont="1" applyFill="1" applyBorder="1" applyAlignment="1">
      <alignment vertical="center"/>
    </xf>
    <xf numFmtId="49" fontId="6" fillId="0" borderId="0" xfId="7" applyNumberFormat="1" applyFont="1" applyFill="1" applyBorder="1" applyAlignment="1">
      <alignment horizontal="distributed" vertical="center" indent="1"/>
    </xf>
    <xf numFmtId="0" fontId="7" fillId="0" borderId="10" xfId="7" applyFont="1" applyFill="1" applyBorder="1" applyAlignment="1">
      <alignment horizontal="center" vertical="center"/>
    </xf>
    <xf numFmtId="0" fontId="7" fillId="0" borderId="14" xfId="7" applyFont="1" applyFill="1" applyBorder="1" applyAlignment="1">
      <alignment horizontal="distributed" vertical="center"/>
    </xf>
    <xf numFmtId="0" fontId="7" fillId="0" borderId="11" xfId="7" applyFont="1" applyFill="1" applyBorder="1" applyAlignment="1">
      <alignment horizontal="distributed" vertical="center"/>
    </xf>
    <xf numFmtId="49" fontId="40" fillId="0" borderId="19" xfId="3" applyNumberFormat="1" applyFont="1" applyFill="1" applyBorder="1" applyAlignment="1">
      <alignment horizontal="distributed" vertical="top" wrapText="1" justifyLastLine="1"/>
    </xf>
    <xf numFmtId="49" fontId="40" fillId="0" borderId="17" xfId="3" applyNumberFormat="1" applyFont="1" applyFill="1" applyBorder="1" applyAlignment="1">
      <alignment horizontal="distributed" wrapText="1" justifyLastLine="1"/>
    </xf>
    <xf numFmtId="49" fontId="40" fillId="0" borderId="11" xfId="3" applyNumberFormat="1" applyFont="1" applyFill="1" applyBorder="1" applyAlignment="1">
      <alignment horizontal="center" vertical="top" wrapText="1"/>
    </xf>
    <xf numFmtId="49" fontId="40" fillId="0" borderId="16" xfId="3" applyNumberFormat="1" applyFont="1" applyFill="1" applyBorder="1" applyAlignment="1">
      <alignment horizontal="center" vertical="top" wrapText="1"/>
    </xf>
    <xf numFmtId="0" fontId="7" fillId="0" borderId="0" xfId="7" applyFont="1" applyFill="1" applyBorder="1" applyAlignment="1">
      <alignment horizontal="left" vertical="center"/>
    </xf>
    <xf numFmtId="0" fontId="6" fillId="0" borderId="0" xfId="7" applyFont="1" applyFill="1" applyBorder="1" applyAlignment="1">
      <alignment vertical="center"/>
    </xf>
    <xf numFmtId="178" fontId="6" fillId="0" borderId="0" xfId="7" applyNumberFormat="1" applyFont="1" applyFill="1" applyBorder="1" applyAlignment="1">
      <alignment vertical="center"/>
    </xf>
    <xf numFmtId="178" fontId="17" fillId="0" borderId="0" xfId="7" applyNumberFormat="1" applyFont="1" applyFill="1" applyBorder="1" applyAlignment="1">
      <alignment vertical="center"/>
    </xf>
    <xf numFmtId="178" fontId="17" fillId="0" borderId="1" xfId="7" applyNumberFormat="1" applyFont="1" applyFill="1" applyBorder="1" applyAlignment="1">
      <alignment vertical="center"/>
    </xf>
    <xf numFmtId="176" fontId="17" fillId="0" borderId="0" xfId="7" applyNumberFormat="1" applyFont="1" applyFill="1" applyBorder="1" applyAlignment="1">
      <alignment horizontal="right" vertical="center"/>
    </xf>
    <xf numFmtId="187" fontId="12" fillId="0" borderId="0" xfId="7" applyNumberFormat="1" applyFont="1" applyFill="1" applyAlignment="1">
      <alignment vertical="center"/>
    </xf>
    <xf numFmtId="38" fontId="6" fillId="0" borderId="0" xfId="7" applyNumberFormat="1" applyFont="1" applyFill="1" applyAlignment="1">
      <alignment horizontal="right" vertical="center"/>
    </xf>
    <xf numFmtId="0" fontId="52" fillId="0" borderId="0" xfId="7" applyFont="1" applyFill="1" applyAlignment="1">
      <alignment horizontal="right"/>
    </xf>
    <xf numFmtId="178" fontId="6" fillId="0" borderId="0" xfId="7" applyNumberFormat="1" applyFont="1" applyFill="1" applyBorder="1" applyAlignment="1">
      <alignment horizontal="right" vertical="center"/>
    </xf>
    <xf numFmtId="176" fontId="6" fillId="0" borderId="0" xfId="7" applyNumberFormat="1" applyFont="1" applyFill="1" applyBorder="1" applyAlignment="1">
      <alignment horizontal="right" vertical="center"/>
    </xf>
    <xf numFmtId="176" fontId="17" fillId="0" borderId="0" xfId="7" applyNumberFormat="1" applyFont="1" applyFill="1" applyBorder="1" applyAlignment="1">
      <alignment horizontal="right" vertical="center"/>
    </xf>
    <xf numFmtId="178" fontId="6" fillId="0" borderId="0" xfId="7" applyNumberFormat="1" applyFont="1" applyFill="1" applyAlignment="1">
      <alignment horizontal="right" vertical="center"/>
    </xf>
    <xf numFmtId="178" fontId="17" fillId="0" borderId="0" xfId="7" applyNumberFormat="1" applyFont="1" applyFill="1" applyBorder="1" applyAlignment="1">
      <alignment horizontal="right" vertical="center"/>
    </xf>
    <xf numFmtId="178" fontId="17" fillId="0" borderId="0" xfId="7" applyNumberFormat="1" applyFont="1" applyFill="1" applyAlignment="1">
      <alignment horizontal="right" vertical="center"/>
    </xf>
    <xf numFmtId="176" fontId="17" fillId="0" borderId="1" xfId="7" applyNumberFormat="1" applyFont="1" applyFill="1" applyBorder="1" applyAlignment="1">
      <alignment horizontal="right" vertical="center"/>
    </xf>
    <xf numFmtId="176" fontId="6" fillId="0" borderId="1" xfId="7" applyNumberFormat="1" applyFont="1" applyFill="1" applyBorder="1" applyAlignment="1">
      <alignment horizontal="right" vertical="center"/>
    </xf>
    <xf numFmtId="176" fontId="17" fillId="0" borderId="17" xfId="7" applyNumberFormat="1" applyFont="1" applyFill="1" applyBorder="1" applyAlignment="1">
      <alignment horizontal="right" vertical="center"/>
    </xf>
    <xf numFmtId="38" fontId="55" fillId="0" borderId="0" xfId="8" applyFont="1" applyFill="1" applyBorder="1" applyAlignment="1">
      <alignment horizontal="right" vertical="center"/>
    </xf>
    <xf numFmtId="176" fontId="11" fillId="0" borderId="0" xfId="3" quotePrefix="1" applyNumberFormat="1" applyFont="1" applyFill="1" applyBorder="1" applyAlignment="1">
      <alignment horizontal="right" vertical="top"/>
    </xf>
    <xf numFmtId="176" fontId="56" fillId="0" borderId="0" xfId="0" applyNumberFormat="1" applyFont="1" applyFill="1" applyAlignment="1">
      <alignment horizontal="right" vertical="top"/>
    </xf>
    <xf numFmtId="178" fontId="11" fillId="0" borderId="0" xfId="3" quotePrefix="1" applyNumberFormat="1" applyFont="1" applyFill="1" applyBorder="1" applyAlignment="1">
      <alignment horizontal="right" vertical="top"/>
    </xf>
    <xf numFmtId="178" fontId="21" fillId="0" borderId="0" xfId="3" applyNumberFormat="1" applyFont="1" applyFill="1" applyBorder="1" applyAlignment="1">
      <alignment horizontal="right" vertical="top"/>
    </xf>
    <xf numFmtId="178" fontId="11" fillId="0" borderId="1" xfId="3" quotePrefix="1" applyNumberFormat="1" applyFont="1" applyFill="1" applyBorder="1" applyAlignment="1">
      <alignment horizontal="right" vertical="top"/>
    </xf>
    <xf numFmtId="49" fontId="6" fillId="0" borderId="0" xfId="7" applyNumberFormat="1" applyFont="1" applyFill="1" applyBorder="1" applyAlignment="1">
      <alignment horizontal="right" vertical="center"/>
    </xf>
    <xf numFmtId="178" fontId="50" fillId="0" borderId="0" xfId="7" applyNumberFormat="1" applyFont="1" applyFill="1" applyBorder="1" applyAlignment="1">
      <alignment horizontal="right" vertical="center"/>
    </xf>
    <xf numFmtId="178" fontId="21" fillId="0" borderId="0" xfId="3" quotePrefix="1" applyNumberFormat="1" applyFont="1" applyFill="1" applyBorder="1" applyAlignment="1">
      <alignment horizontal="right" vertical="top"/>
    </xf>
    <xf numFmtId="178" fontId="11" fillId="0" borderId="0" xfId="3" applyNumberFormat="1" applyFont="1" applyFill="1" applyBorder="1" applyAlignment="1">
      <alignment horizontal="right" vertical="top"/>
    </xf>
    <xf numFmtId="0" fontId="17" fillId="0" borderId="0" xfId="7" applyFont="1" applyFill="1" applyBorder="1" applyAlignment="1">
      <alignment horizontal="right" vertical="center"/>
    </xf>
    <xf numFmtId="49" fontId="6" fillId="0" borderId="0" xfId="7" applyNumberFormat="1" applyFont="1" applyFill="1" applyBorder="1" applyAlignment="1">
      <alignment horizontal="distributed" vertical="center" indent="1"/>
    </xf>
    <xf numFmtId="176" fontId="7" fillId="0" borderId="4" xfId="7" applyNumberFormat="1" applyFont="1" applyFill="1" applyBorder="1"/>
    <xf numFmtId="176" fontId="6" fillId="0" borderId="4" xfId="7" applyNumberFormat="1" applyFont="1" applyFill="1" applyBorder="1" applyAlignment="1">
      <alignment horizontal="right" vertical="center"/>
    </xf>
    <xf numFmtId="176" fontId="6" fillId="0" borderId="0" xfId="7" applyNumberFormat="1" applyFont="1" applyFill="1" applyBorder="1" applyAlignment="1">
      <alignment horizontal="right" vertical="center"/>
    </xf>
    <xf numFmtId="176" fontId="6" fillId="0" borderId="17" xfId="7" applyNumberFormat="1" applyFont="1" applyFill="1" applyBorder="1" applyAlignment="1">
      <alignment horizontal="right" vertical="center"/>
    </xf>
    <xf numFmtId="0" fontId="12" fillId="0" borderId="0" xfId="7" applyFont="1" applyFill="1" applyBorder="1" applyAlignment="1">
      <alignment vertical="center"/>
    </xf>
    <xf numFmtId="0" fontId="5" fillId="0" borderId="0" xfId="7" applyFont="1" applyFill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17" xfId="7" applyFont="1" applyFill="1" applyBorder="1" applyAlignment="1">
      <alignment horizontal="distributed" vertical="center" justifyLastLine="1"/>
    </xf>
    <xf numFmtId="176" fontId="6" fillId="0" borderId="0" xfId="7" applyNumberFormat="1" applyFont="1" applyFill="1" applyBorder="1" applyAlignment="1">
      <alignment horizontal="right" vertical="center"/>
    </xf>
    <xf numFmtId="0" fontId="6" fillId="0" borderId="12" xfId="7" applyFont="1" applyFill="1" applyBorder="1" applyAlignment="1">
      <alignment horizontal="distributed" vertical="center" justifyLastLine="1"/>
    </xf>
    <xf numFmtId="0" fontId="6" fillId="0" borderId="11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/>
    </xf>
    <xf numFmtId="0" fontId="12" fillId="0" borderId="0" xfId="7" applyFont="1" applyFill="1" applyAlignment="1">
      <alignment horizontal="center" vertical="center"/>
    </xf>
    <xf numFmtId="0" fontId="6" fillId="0" borderId="12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distributed" vertical="center"/>
    </xf>
    <xf numFmtId="0" fontId="17" fillId="0" borderId="0" xfId="7" applyFont="1" applyFill="1" applyBorder="1" applyAlignment="1">
      <alignment horizontal="distributed" vertical="center"/>
    </xf>
    <xf numFmtId="0" fontId="6" fillId="0" borderId="0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left" vertical="center"/>
    </xf>
    <xf numFmtId="0" fontId="6" fillId="0" borderId="8" xfId="7" applyFont="1" applyFill="1" applyBorder="1" applyAlignment="1">
      <alignment horizontal="center" vertical="center"/>
    </xf>
    <xf numFmtId="176" fontId="17" fillId="0" borderId="0" xfId="7" applyNumberFormat="1" applyFont="1" applyFill="1" applyBorder="1" applyAlignment="1">
      <alignment horizontal="right" vertical="center"/>
    </xf>
    <xf numFmtId="0" fontId="7" fillId="0" borderId="0" xfId="7" applyFont="1" applyFill="1" applyBorder="1" applyAlignment="1">
      <alignment vertical="center"/>
    </xf>
    <xf numFmtId="176" fontId="6" fillId="0" borderId="13" xfId="7" applyNumberFormat="1" applyFont="1" applyFill="1" applyBorder="1" applyAlignment="1">
      <alignment horizontal="right" vertical="center"/>
    </xf>
    <xf numFmtId="176" fontId="6" fillId="0" borderId="1" xfId="7" applyNumberFormat="1" applyFont="1" applyFill="1" applyBorder="1" applyAlignment="1">
      <alignment horizontal="right" vertical="center"/>
    </xf>
    <xf numFmtId="176" fontId="6" fillId="0" borderId="0" xfId="7" applyNumberFormat="1" applyFont="1" applyFill="1" applyBorder="1" applyAlignment="1">
      <alignment vertical="center"/>
    </xf>
    <xf numFmtId="0" fontId="6" fillId="0" borderId="7" xfId="7" applyFont="1" applyFill="1" applyBorder="1" applyAlignment="1">
      <alignment horizontal="left" vertical="center"/>
    </xf>
    <xf numFmtId="176" fontId="7" fillId="0" borderId="0" xfId="7" applyNumberFormat="1" applyFont="1" applyFill="1" applyBorder="1" applyAlignment="1">
      <alignment horizontal="right" vertical="center"/>
    </xf>
    <xf numFmtId="182" fontId="7" fillId="0" borderId="0" xfId="7" applyNumberFormat="1" applyFont="1" applyFill="1" applyBorder="1" applyAlignment="1">
      <alignment horizontal="right"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12" fillId="0" borderId="0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vertical="center"/>
    </xf>
    <xf numFmtId="0" fontId="7" fillId="0" borderId="0" xfId="7" applyFont="1" applyFill="1" applyBorder="1" applyAlignment="1">
      <alignment horizontal="left" vertical="center"/>
    </xf>
    <xf numFmtId="0" fontId="7" fillId="0" borderId="12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176" fontId="7" fillId="0" borderId="4" xfId="7" applyNumberFormat="1" applyFont="1" applyFill="1" applyBorder="1" applyAlignment="1">
      <alignment horizontal="right" vertical="center"/>
    </xf>
    <xf numFmtId="176" fontId="7" fillId="0" borderId="0" xfId="7" applyNumberFormat="1" applyFont="1" applyFill="1" applyBorder="1" applyAlignment="1">
      <alignment horizontal="right" vertical="center"/>
    </xf>
    <xf numFmtId="0" fontId="6" fillId="0" borderId="0" xfId="7" applyFont="1" applyFill="1" applyBorder="1" applyAlignment="1">
      <alignment vertical="center"/>
    </xf>
    <xf numFmtId="0" fontId="17" fillId="0" borderId="2" xfId="7" applyFont="1" applyFill="1" applyBorder="1" applyAlignment="1">
      <alignment horizontal="distributed" vertical="center" justifyLastLine="1"/>
    </xf>
    <xf numFmtId="0" fontId="6" fillId="0" borderId="26" xfId="7" applyNumberFormat="1" applyFont="1" applyFill="1" applyBorder="1" applyAlignment="1">
      <alignment horizontal="center" vertical="center"/>
    </xf>
    <xf numFmtId="176" fontId="6" fillId="0" borderId="26" xfId="7" applyNumberFormat="1" applyFont="1" applyFill="1" applyBorder="1" applyAlignment="1">
      <alignment horizontal="center" vertical="center"/>
    </xf>
    <xf numFmtId="176" fontId="6" fillId="0" borderId="26" xfId="7" applyNumberFormat="1" applyFont="1" applyFill="1" applyBorder="1" applyAlignment="1">
      <alignment vertical="center"/>
    </xf>
    <xf numFmtId="176" fontId="6" fillId="0" borderId="26" xfId="7" applyNumberFormat="1" applyFont="1" applyFill="1" applyBorder="1" applyAlignment="1">
      <alignment horizontal="distributed" vertical="center" justifyLastLine="1"/>
    </xf>
    <xf numFmtId="0" fontId="6" fillId="0" borderId="1" xfId="7" applyFont="1" applyFill="1" applyBorder="1" applyAlignment="1">
      <alignment horizontal="centerContinuous" vertical="center"/>
    </xf>
    <xf numFmtId="0" fontId="7" fillId="0" borderId="0" xfId="7" applyFont="1" applyFill="1" applyBorder="1" applyAlignment="1">
      <alignment horizontal="centerContinuous" vertical="center"/>
    </xf>
    <xf numFmtId="0" fontId="6" fillId="0" borderId="0" xfId="7" applyFont="1" applyFill="1" applyBorder="1" applyAlignment="1">
      <alignment horizontal="centerContinuous" vertical="center"/>
    </xf>
    <xf numFmtId="49" fontId="29" fillId="0" borderId="0" xfId="3" applyNumberFormat="1" applyFont="1" applyFill="1" applyBorder="1" applyAlignment="1">
      <alignment horizontal="distributed" vertical="center"/>
    </xf>
    <xf numFmtId="49" fontId="29" fillId="0" borderId="2" xfId="3" applyNumberFormat="1" applyFont="1" applyFill="1" applyBorder="1" applyAlignment="1">
      <alignment horizontal="distributed" vertical="center"/>
    </xf>
    <xf numFmtId="176" fontId="37" fillId="0" borderId="0" xfId="7" applyNumberFormat="1" applyFont="1" applyFill="1" applyBorder="1" applyAlignment="1">
      <alignment vertical="center"/>
    </xf>
    <xf numFmtId="176" fontId="37" fillId="0" borderId="0" xfId="7" applyNumberFormat="1" applyFont="1" applyFill="1" applyAlignment="1">
      <alignment vertical="center"/>
    </xf>
    <xf numFmtId="186" fontId="29" fillId="0" borderId="0" xfId="3" applyNumberFormat="1" applyFont="1" applyFill="1" applyBorder="1" applyAlignment="1">
      <alignment vertical="center"/>
    </xf>
    <xf numFmtId="49" fontId="58" fillId="0" borderId="0" xfId="3" applyNumberFormat="1" applyFont="1" applyFill="1" applyAlignment="1">
      <alignment vertical="center"/>
    </xf>
    <xf numFmtId="49" fontId="58" fillId="0" borderId="2" xfId="3" applyNumberFormat="1" applyFont="1" applyFill="1" applyBorder="1" applyAlignment="1">
      <alignment horizontal="distributed" vertical="center"/>
    </xf>
    <xf numFmtId="176" fontId="37" fillId="0" borderId="0" xfId="7" applyNumberFormat="1" applyFont="1" applyFill="1" applyAlignment="1">
      <alignment horizontal="distributed" vertical="center"/>
    </xf>
    <xf numFmtId="49" fontId="29" fillId="0" borderId="0" xfId="3" applyNumberFormat="1" applyFont="1" applyFill="1" applyBorder="1" applyAlignment="1">
      <alignment horizontal="right" vertical="center"/>
    </xf>
    <xf numFmtId="0" fontId="0" fillId="0" borderId="0" xfId="7" applyFont="1" applyFill="1"/>
    <xf numFmtId="0" fontId="37" fillId="0" borderId="2" xfId="1" applyFont="1" applyFill="1" applyBorder="1" applyAlignment="1">
      <alignment vertical="center"/>
    </xf>
    <xf numFmtId="178" fontId="37" fillId="0" borderId="4" xfId="7" applyNumberFormat="1" applyFont="1" applyFill="1" applyBorder="1" applyAlignment="1">
      <alignment vertical="center"/>
    </xf>
    <xf numFmtId="178" fontId="37" fillId="0" borderId="0" xfId="7" applyNumberFormat="1" applyFont="1" applyFill="1" applyAlignment="1">
      <alignment vertical="center"/>
    </xf>
    <xf numFmtId="178" fontId="37" fillId="0" borderId="2" xfId="7" applyNumberFormat="1" applyFont="1" applyFill="1" applyBorder="1" applyAlignment="1">
      <alignment vertical="center"/>
    </xf>
    <xf numFmtId="0" fontId="37" fillId="0" borderId="2" xfId="1" applyFont="1" applyFill="1" applyBorder="1" applyAlignment="1">
      <alignment horizontal="right" vertical="center"/>
    </xf>
    <xf numFmtId="49" fontId="29" fillId="0" borderId="2" xfId="3" applyNumberFormat="1" applyFont="1" applyFill="1" applyBorder="1" applyAlignment="1">
      <alignment vertical="center"/>
    </xf>
    <xf numFmtId="178" fontId="37" fillId="0" borderId="21" xfId="7" applyNumberFormat="1" applyFont="1" applyFill="1" applyBorder="1" applyAlignment="1">
      <alignment horizontal="right" vertical="center"/>
    </xf>
    <xf numFmtId="49" fontId="29" fillId="0" borderId="21" xfId="3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distributed" vertical="center"/>
    </xf>
    <xf numFmtId="0" fontId="6" fillId="0" borderId="0" xfId="7" applyFont="1" applyFill="1" applyBorder="1" applyAlignment="1">
      <alignment horizontal="left" vertical="center"/>
    </xf>
    <xf numFmtId="176" fontId="17" fillId="0" borderId="13" xfId="7" applyNumberFormat="1" applyFont="1" applyFill="1" applyBorder="1" applyAlignment="1">
      <alignment horizontal="right" vertical="center"/>
    </xf>
    <xf numFmtId="176" fontId="17" fillId="0" borderId="4" xfId="7" applyNumberFormat="1" applyFont="1" applyFill="1" applyBorder="1" applyAlignment="1">
      <alignment horizontal="right" vertical="center"/>
    </xf>
    <xf numFmtId="176" fontId="6" fillId="0" borderId="0" xfId="7" applyNumberFormat="1" applyFont="1" applyFill="1" applyBorder="1" applyAlignment="1">
      <alignment vertical="center"/>
    </xf>
    <xf numFmtId="0" fontId="6" fillId="0" borderId="7" xfId="7" applyFont="1" applyFill="1" applyBorder="1" applyAlignment="1">
      <alignment horizontal="left" vertical="center"/>
    </xf>
    <xf numFmtId="0" fontId="5" fillId="0" borderId="0" xfId="7" applyFont="1" applyFill="1" applyAlignment="1">
      <alignment horizontal="left"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10" fillId="0" borderId="0" xfId="7" applyFont="1" applyFill="1" applyAlignment="1">
      <alignment vertical="center"/>
    </xf>
    <xf numFmtId="0" fontId="12" fillId="0" borderId="0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vertical="center"/>
    </xf>
    <xf numFmtId="0" fontId="7" fillId="0" borderId="0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left" vertical="center"/>
    </xf>
    <xf numFmtId="0" fontId="18" fillId="0" borderId="0" xfId="7" applyFont="1" applyFill="1" applyBorder="1" applyAlignment="1">
      <alignment horizontal="left" vertical="center"/>
    </xf>
    <xf numFmtId="176" fontId="7" fillId="0" borderId="0" xfId="7" applyNumberFormat="1" applyFont="1" applyFill="1" applyAlignment="1">
      <alignment horizontal="right"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0" fontId="7" fillId="0" borderId="2" xfId="7" applyFont="1" applyFill="1" applyBorder="1" applyAlignment="1">
      <alignment horizontal="distributed" vertical="center" wrapText="1"/>
    </xf>
    <xf numFmtId="0" fontId="12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176" fontId="12" fillId="0" borderId="0" xfId="7" applyNumberFormat="1" applyFont="1" applyFill="1" applyAlignment="1">
      <alignment horizontal="right"/>
    </xf>
    <xf numFmtId="176" fontId="12" fillId="0" borderId="1" xfId="7" applyNumberFormat="1" applyFont="1" applyFill="1" applyBorder="1" applyAlignment="1">
      <alignment horizontal="right"/>
    </xf>
    <xf numFmtId="0" fontId="7" fillId="0" borderId="11" xfId="7" applyFont="1" applyFill="1" applyBorder="1" applyAlignment="1">
      <alignment horizontal="distributed" vertical="center"/>
    </xf>
    <xf numFmtId="0" fontId="12" fillId="0" borderId="0" xfId="7" applyFont="1" applyFill="1" applyBorder="1" applyAlignment="1">
      <alignment vertical="center"/>
    </xf>
    <xf numFmtId="0" fontId="19" fillId="0" borderId="0" xfId="7" applyFont="1" applyFill="1" applyAlignment="1">
      <alignment horizontal="left" vertical="center"/>
    </xf>
    <xf numFmtId="0" fontId="6" fillId="0" borderId="0" xfId="7" applyFont="1" applyFill="1" applyBorder="1" applyAlignment="1">
      <alignment horizontal="distributed" vertical="center" wrapText="1" justifyLastLine="1"/>
    </xf>
    <xf numFmtId="176" fontId="6" fillId="0" borderId="4" xfId="7" applyNumberFormat="1" applyFont="1" applyFill="1" applyBorder="1" applyAlignment="1">
      <alignment vertical="center"/>
    </xf>
    <xf numFmtId="182" fontId="6" fillId="0" borderId="0" xfId="7" applyNumberFormat="1" applyFont="1" applyFill="1" applyAlignment="1">
      <alignment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49" fontId="6" fillId="0" borderId="1" xfId="7" applyNumberFormat="1" applyFont="1" applyFill="1" applyBorder="1" applyAlignment="1">
      <alignment vertical="center"/>
    </xf>
    <xf numFmtId="0" fontId="6" fillId="0" borderId="19" xfId="7" applyFont="1" applyFill="1" applyBorder="1" applyAlignment="1">
      <alignment vertical="center"/>
    </xf>
    <xf numFmtId="176" fontId="0" fillId="0" borderId="0" xfId="7" applyNumberFormat="1" applyFont="1" applyFill="1" applyAlignment="1">
      <alignment horizontal="right"/>
    </xf>
    <xf numFmtId="176" fontId="59" fillId="0" borderId="0" xfId="0" applyNumberFormat="1" applyFont="1" applyAlignment="1">
      <alignment horizontal="right"/>
    </xf>
    <xf numFmtId="176" fontId="60" fillId="0" borderId="0" xfId="0" applyNumberFormat="1" applyFont="1" applyAlignment="1">
      <alignment horizontal="right"/>
    </xf>
    <xf numFmtId="176" fontId="60" fillId="0" borderId="1" xfId="0" applyNumberFormat="1" applyFont="1" applyBorder="1" applyAlignment="1">
      <alignment horizontal="right"/>
    </xf>
    <xf numFmtId="49" fontId="11" fillId="0" borderId="0" xfId="3" applyNumberFormat="1" applyFont="1" applyFill="1" applyAlignment="1">
      <alignment vertical="center"/>
    </xf>
    <xf numFmtId="49" fontId="11" fillId="0" borderId="2" xfId="3" applyNumberFormat="1" applyFont="1" applyFill="1" applyBorder="1" applyAlignment="1">
      <alignment vertical="center"/>
    </xf>
    <xf numFmtId="176" fontId="40" fillId="0" borderId="4" xfId="3" applyNumberFormat="1" applyFont="1" applyFill="1" applyBorder="1" applyAlignment="1">
      <alignment horizontal="right" vertical="center"/>
    </xf>
    <xf numFmtId="176" fontId="40" fillId="0" borderId="0" xfId="3" applyNumberFormat="1" applyFont="1" applyFill="1" applyBorder="1" applyAlignment="1">
      <alignment horizontal="right" vertical="center"/>
    </xf>
    <xf numFmtId="49" fontId="29" fillId="0" borderId="2" xfId="3" applyNumberFormat="1" applyFont="1" applyFill="1" applyBorder="1" applyAlignment="1">
      <alignment horizontal="distributed" vertical="center"/>
    </xf>
    <xf numFmtId="49" fontId="29" fillId="0" borderId="0" xfId="3" applyNumberFormat="1" applyFont="1" applyFill="1" applyBorder="1" applyAlignment="1">
      <alignment horizontal="distributed" vertical="center"/>
    </xf>
    <xf numFmtId="176" fontId="37" fillId="0" borderId="0" xfId="7" applyNumberFormat="1" applyFont="1" applyFill="1" applyAlignment="1">
      <alignment horizontal="distributed" vertical="center"/>
    </xf>
    <xf numFmtId="176" fontId="37" fillId="0" borderId="2" xfId="7" applyNumberFormat="1" applyFont="1" applyFill="1" applyBorder="1" applyAlignment="1">
      <alignment horizontal="distributed" vertical="center"/>
    </xf>
    <xf numFmtId="176" fontId="37" fillId="0" borderId="0" xfId="7" applyNumberFormat="1" applyFont="1" applyFill="1" applyBorder="1" applyAlignment="1">
      <alignment horizontal="distributed" vertical="center"/>
    </xf>
    <xf numFmtId="176" fontId="61" fillId="0" borderId="4" xfId="3" applyNumberFormat="1" applyFont="1" applyFill="1" applyBorder="1" applyAlignment="1">
      <alignment horizontal="right" vertical="center"/>
    </xf>
    <xf numFmtId="176" fontId="61" fillId="0" borderId="0" xfId="3" applyNumberFormat="1" applyFont="1" applyFill="1" applyBorder="1" applyAlignment="1">
      <alignment horizontal="right" vertical="center"/>
    </xf>
    <xf numFmtId="49" fontId="61" fillId="0" borderId="0" xfId="3" applyNumberFormat="1" applyFont="1" applyFill="1" applyAlignment="1">
      <alignment vertical="center"/>
    </xf>
    <xf numFmtId="0" fontId="6" fillId="0" borderId="0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15" fillId="0" borderId="0" xfId="7" applyFont="1" applyFill="1" applyAlignment="1">
      <alignment vertical="center"/>
    </xf>
    <xf numFmtId="176" fontId="7" fillId="0" borderId="13" xfId="7" applyNumberFormat="1" applyFont="1" applyFill="1" applyBorder="1" applyAlignment="1">
      <alignment horizontal="right" vertical="center"/>
    </xf>
    <xf numFmtId="176" fontId="7" fillId="0" borderId="1" xfId="7" applyNumberFormat="1" applyFont="1" applyFill="1" applyBorder="1" applyAlignment="1">
      <alignment horizontal="right" vertical="center"/>
    </xf>
    <xf numFmtId="0" fontId="6" fillId="0" borderId="0" xfId="7" applyFont="1" applyFill="1" applyBorder="1" applyAlignment="1">
      <alignment vertical="center"/>
    </xf>
    <xf numFmtId="176" fontId="37" fillId="0" borderId="1" xfId="7" applyNumberFormat="1" applyFont="1" applyFill="1" applyBorder="1" applyAlignment="1">
      <alignment vertical="center"/>
    </xf>
    <xf numFmtId="49" fontId="24" fillId="0" borderId="1" xfId="3" applyNumberFormat="1" applyFont="1" applyFill="1" applyBorder="1" applyAlignment="1">
      <alignment vertical="top"/>
    </xf>
    <xf numFmtId="176" fontId="6" fillId="0" borderId="0" xfId="7" applyNumberFormat="1" applyFont="1" applyFill="1" applyAlignment="1">
      <alignment horizontal="right" vertical="center"/>
    </xf>
    <xf numFmtId="0" fontId="7" fillId="0" borderId="7" xfId="7" applyFont="1" applyFill="1" applyBorder="1" applyAlignment="1">
      <alignment horizontal="distributed" vertical="center" justifyLastLine="1"/>
    </xf>
    <xf numFmtId="0" fontId="6" fillId="0" borderId="2" xfId="7" applyFont="1" applyFill="1" applyBorder="1" applyAlignment="1">
      <alignment vertical="center" justifyLastLine="1"/>
    </xf>
    <xf numFmtId="49" fontId="6" fillId="0" borderId="0" xfId="7" applyNumberFormat="1" applyFont="1" applyFill="1" applyAlignment="1">
      <alignment vertical="center" wrapText="1"/>
    </xf>
    <xf numFmtId="0" fontId="7" fillId="0" borderId="0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horizontal="distributed" vertical="center" wrapText="1" justifyLastLine="1"/>
    </xf>
    <xf numFmtId="0" fontId="5" fillId="0" borderId="0" xfId="7" applyFont="1" applyFill="1" applyAlignment="1">
      <alignment horizontal="center" vertical="center"/>
    </xf>
    <xf numFmtId="0" fontId="6" fillId="0" borderId="2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left" vertical="center"/>
    </xf>
    <xf numFmtId="176" fontId="17" fillId="0" borderId="0" xfId="7" applyNumberFormat="1" applyFont="1" applyFill="1" applyBorder="1" applyAlignment="1">
      <alignment horizontal="right" vertical="center"/>
    </xf>
    <xf numFmtId="0" fontId="7" fillId="0" borderId="22" xfId="7" applyFont="1" applyFill="1" applyBorder="1" applyAlignment="1">
      <alignment horizontal="center" vertical="center"/>
    </xf>
    <xf numFmtId="176" fontId="6" fillId="0" borderId="0" xfId="7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10" fillId="0" borderId="0" xfId="7" applyFont="1" applyFill="1" applyAlignment="1">
      <alignment horizontal="right" vertical="center"/>
    </xf>
    <xf numFmtId="0" fontId="6" fillId="0" borderId="0" xfId="7" applyFont="1" applyFill="1" applyBorder="1" applyAlignment="1">
      <alignment vertical="center" wrapText="1"/>
    </xf>
    <xf numFmtId="49" fontId="40" fillId="0" borderId="4" xfId="3" applyNumberFormat="1" applyFont="1" applyFill="1" applyBorder="1" applyAlignment="1">
      <alignment horizontal="center" vertical="center" wrapText="1" justifyLastLine="1"/>
    </xf>
    <xf numFmtId="49" fontId="40" fillId="0" borderId="0" xfId="3" applyNumberFormat="1" applyFont="1" applyFill="1" applyBorder="1" applyAlignment="1">
      <alignment horizontal="distributed" vertical="center" wrapText="1" justifyLastLine="1"/>
    </xf>
    <xf numFmtId="49" fontId="40" fillId="0" borderId="0" xfId="3" applyNumberFormat="1" applyFont="1" applyFill="1" applyBorder="1" applyAlignment="1">
      <alignment horizontal="center" vertical="center" wrapText="1" justifyLastLine="1"/>
    </xf>
    <xf numFmtId="49" fontId="40" fillId="0" borderId="0" xfId="3" applyNumberFormat="1" applyFont="1" applyFill="1" applyBorder="1" applyAlignment="1">
      <alignment horizontal="distributed" vertical="top" wrapText="1" justifyLastLine="1"/>
    </xf>
    <xf numFmtId="0" fontId="7" fillId="0" borderId="0" xfId="7" applyFont="1" applyFill="1" applyBorder="1" applyAlignment="1">
      <alignment horizontal="distributed" vertical="center" wrapText="1"/>
    </xf>
    <xf numFmtId="176" fontId="57" fillId="0" borderId="0" xfId="0" applyNumberFormat="1" applyFont="1" applyFill="1" applyAlignment="1">
      <alignment horizontal="right" vertical="top"/>
    </xf>
    <xf numFmtId="179" fontId="6" fillId="0" borderId="4" xfId="7" applyNumberFormat="1" applyFont="1" applyFill="1" applyBorder="1" applyAlignment="1">
      <alignment vertical="center"/>
    </xf>
    <xf numFmtId="179" fontId="11" fillId="0" borderId="0" xfId="3" quotePrefix="1" applyNumberFormat="1" applyFont="1" applyFill="1" applyBorder="1" applyAlignment="1">
      <alignment horizontal="right" vertical="top"/>
    </xf>
    <xf numFmtId="0" fontId="62" fillId="0" borderId="0" xfId="7" applyFont="1" applyFill="1"/>
    <xf numFmtId="181" fontId="62" fillId="0" borderId="0" xfId="7" applyNumberFormat="1" applyFont="1" applyFill="1" applyAlignment="1">
      <alignment horizontal="right"/>
    </xf>
    <xf numFmtId="37" fontId="63" fillId="0" borderId="4" xfId="0" applyNumberFormat="1" applyFont="1" applyFill="1" applyBorder="1" applyAlignment="1">
      <alignment horizontal="right" vertical="top"/>
    </xf>
    <xf numFmtId="37" fontId="63" fillId="0" borderId="0" xfId="0" applyNumberFormat="1" applyFont="1" applyFill="1" applyBorder="1" applyAlignment="1">
      <alignment horizontal="right" vertical="top"/>
    </xf>
    <xf numFmtId="176" fontId="6" fillId="0" borderId="4" xfId="7" applyNumberFormat="1" applyFont="1" applyFill="1" applyBorder="1" applyAlignment="1">
      <alignment horizontal="right" vertical="center"/>
    </xf>
    <xf numFmtId="176" fontId="6" fillId="0" borderId="0" xfId="7" applyNumberFormat="1" applyFont="1" applyFill="1" applyBorder="1" applyAlignment="1">
      <alignment horizontal="right" vertical="center"/>
    </xf>
    <xf numFmtId="180" fontId="17" fillId="0" borderId="0" xfId="7" applyNumberFormat="1" applyFont="1" applyFill="1" applyBorder="1" applyAlignment="1">
      <alignment horizontal="right" vertical="center"/>
    </xf>
    <xf numFmtId="176" fontId="6" fillId="0" borderId="1" xfId="7" applyNumberFormat="1" applyFont="1" applyFill="1" applyBorder="1" applyAlignment="1">
      <alignment horizontal="right" vertical="center"/>
    </xf>
    <xf numFmtId="176" fontId="6" fillId="0" borderId="13" xfId="7" applyNumberFormat="1" applyFont="1" applyFill="1" applyBorder="1" applyAlignment="1">
      <alignment horizontal="right"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176" fontId="12" fillId="0" borderId="4" xfId="7" applyNumberFormat="1" applyFont="1" applyFill="1" applyBorder="1" applyAlignment="1">
      <alignment horizontal="right"/>
    </xf>
    <xf numFmtId="176" fontId="12" fillId="0" borderId="0" xfId="7" applyNumberFormat="1" applyFont="1" applyFill="1" applyAlignment="1">
      <alignment horizontal="right"/>
    </xf>
    <xf numFmtId="0" fontId="6" fillId="0" borderId="1" xfId="7" applyFont="1" applyFill="1" applyBorder="1" applyAlignment="1">
      <alignment vertical="center"/>
    </xf>
    <xf numFmtId="0" fontId="6" fillId="0" borderId="21" xfId="7" applyFont="1" applyFill="1" applyBorder="1" applyAlignment="1">
      <alignment vertical="center"/>
    </xf>
    <xf numFmtId="176" fontId="12" fillId="0" borderId="13" xfId="7" applyNumberFormat="1" applyFont="1" applyFill="1" applyBorder="1" applyAlignment="1">
      <alignment horizontal="right"/>
    </xf>
    <xf numFmtId="176" fontId="12" fillId="0" borderId="1" xfId="7" applyNumberFormat="1" applyFont="1" applyFill="1" applyBorder="1" applyAlignment="1">
      <alignment horizontal="right"/>
    </xf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181" fontId="51" fillId="0" borderId="0" xfId="7" applyNumberFormat="1" applyFont="1" applyFill="1" applyAlignment="1">
      <alignment horizontal="right"/>
    </xf>
    <xf numFmtId="187" fontId="51" fillId="0" borderId="0" xfId="7" applyNumberFormat="1" applyFont="1" applyFill="1" applyAlignment="1">
      <alignment horizontal="right"/>
    </xf>
    <xf numFmtId="181" fontId="51" fillId="0" borderId="0" xfId="7" applyNumberFormat="1" applyFont="1" applyFill="1"/>
    <xf numFmtId="187" fontId="51" fillId="0" borderId="0" xfId="7" applyNumberFormat="1" applyFont="1" applyFill="1"/>
    <xf numFmtId="37" fontId="57" fillId="0" borderId="4" xfId="0" applyNumberFormat="1" applyFont="1" applyFill="1" applyBorder="1" applyAlignment="1">
      <alignment horizontal="right" vertical="top"/>
    </xf>
    <xf numFmtId="37" fontId="57" fillId="0" borderId="0" xfId="0" applyNumberFormat="1" applyFont="1" applyFill="1" applyBorder="1" applyAlignment="1">
      <alignment horizontal="right" vertical="top"/>
    </xf>
    <xf numFmtId="37" fontId="57" fillId="0" borderId="0" xfId="0" quotePrefix="1" applyNumberFormat="1" applyFont="1" applyFill="1" applyBorder="1" applyAlignment="1">
      <alignment horizontal="right" vertical="top"/>
    </xf>
    <xf numFmtId="0" fontId="9" fillId="0" borderId="2" xfId="7" applyFont="1" applyFill="1" applyBorder="1" applyAlignment="1">
      <alignment vertical="center"/>
    </xf>
    <xf numFmtId="0" fontId="20" fillId="0" borderId="2" xfId="7" applyFont="1" applyFill="1" applyBorder="1" applyAlignment="1">
      <alignment vertical="center"/>
    </xf>
    <xf numFmtId="0" fontId="19" fillId="0" borderId="2" xfId="7" applyFont="1" applyFill="1" applyBorder="1" applyAlignment="1">
      <alignment vertical="center"/>
    </xf>
    <xf numFmtId="176" fontId="13" fillId="0" borderId="4" xfId="3" applyNumberFormat="1" applyFont="1" applyFill="1" applyBorder="1" applyAlignment="1">
      <alignment horizontal="right" vertical="top"/>
    </xf>
    <xf numFmtId="176" fontId="13" fillId="0" borderId="0" xfId="3" applyNumberFormat="1" applyFont="1" applyFill="1" applyBorder="1" applyAlignment="1">
      <alignment horizontal="right" vertical="top"/>
    </xf>
    <xf numFmtId="0" fontId="38" fillId="0" borderId="0" xfId="7" applyFont="1" applyFill="1" applyAlignment="1">
      <alignment horizontal="center" vertical="center"/>
    </xf>
    <xf numFmtId="0" fontId="38" fillId="0" borderId="0" xfId="7" applyFont="1" applyFill="1" applyAlignment="1">
      <alignment horizontal="distributed" vertical="center" justifyLastLine="1"/>
    </xf>
    <xf numFmtId="0" fontId="6" fillId="0" borderId="0" xfId="7" applyFont="1" applyFill="1" applyAlignment="1">
      <alignment horizontal="center" vertical="top" textRotation="255"/>
    </xf>
    <xf numFmtId="0" fontId="7" fillId="0" borderId="0" xfId="7" applyFont="1" applyFill="1" applyAlignment="1">
      <alignment horizontal="right" vertical="center"/>
    </xf>
    <xf numFmtId="0" fontId="6" fillId="0" borderId="0" xfId="7" applyFont="1" applyFill="1" applyAlignment="1">
      <alignment horizontal="center" vertical="center"/>
    </xf>
    <xf numFmtId="0" fontId="33" fillId="0" borderId="0" xfId="7" applyFont="1" applyFill="1" applyAlignment="1">
      <alignment horizontal="left" vertical="center"/>
    </xf>
    <xf numFmtId="0" fontId="34" fillId="0" borderId="0" xfId="7" applyFont="1" applyFill="1" applyAlignment="1">
      <alignment horizontal="left" vertical="center"/>
    </xf>
    <xf numFmtId="0" fontId="7" fillId="0" borderId="0" xfId="7" applyFont="1" applyFill="1" applyAlignment="1">
      <alignment horizontal="center" vertical="center"/>
    </xf>
    <xf numFmtId="0" fontId="35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 vertical="center"/>
    </xf>
    <xf numFmtId="0" fontId="8" fillId="0" borderId="6" xfId="7" applyFont="1" applyFill="1" applyBorder="1" applyAlignment="1">
      <alignment horizontal="center" vertical="top"/>
    </xf>
    <xf numFmtId="0" fontId="8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/>
    </xf>
    <xf numFmtId="0" fontId="8" fillId="0" borderId="17" xfId="7" applyFont="1" applyFill="1" applyBorder="1" applyAlignment="1">
      <alignment horizontal="center"/>
    </xf>
    <xf numFmtId="0" fontId="35" fillId="0" borderId="0" xfId="7" applyFont="1" applyFill="1" applyAlignment="1"/>
    <xf numFmtId="0" fontId="35" fillId="0" borderId="0" xfId="7" applyFont="1" applyFill="1" applyAlignment="1">
      <alignment horizontal="center"/>
    </xf>
    <xf numFmtId="0" fontId="5" fillId="0" borderId="0" xfId="7" applyFont="1" applyFill="1" applyAlignment="1">
      <alignment horizontal="center" vertical="center"/>
    </xf>
    <xf numFmtId="0" fontId="6" fillId="0" borderId="0" xfId="7" applyFont="1" applyFill="1" applyBorder="1" applyAlignment="1">
      <alignment horizontal="right" vertical="center"/>
    </xf>
    <xf numFmtId="0" fontId="6" fillId="0" borderId="2" xfId="7" applyFont="1" applyFill="1" applyBorder="1" applyAlignment="1">
      <alignment horizontal="right" vertical="center"/>
    </xf>
    <xf numFmtId="0" fontId="17" fillId="0" borderId="1" xfId="7" applyFont="1" applyFill="1" applyBorder="1" applyAlignment="1">
      <alignment horizontal="right" vertical="center"/>
    </xf>
    <xf numFmtId="0" fontId="17" fillId="0" borderId="21" xfId="7" applyFont="1" applyFill="1" applyBorder="1" applyAlignment="1">
      <alignment horizontal="right" vertical="center"/>
    </xf>
    <xf numFmtId="0" fontId="6" fillId="0" borderId="7" xfId="7" applyFont="1" applyFill="1" applyBorder="1" applyAlignment="1">
      <alignment horizontal="center" vertical="center"/>
    </xf>
    <xf numFmtId="0" fontId="6" fillId="0" borderId="27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19" xfId="7" applyFont="1" applyFill="1" applyBorder="1" applyAlignment="1">
      <alignment horizontal="center" vertical="center"/>
    </xf>
    <xf numFmtId="0" fontId="6" fillId="0" borderId="17" xfId="7" applyFont="1" applyFill="1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6" fillId="0" borderId="0" xfId="7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6" fillId="0" borderId="1" xfId="7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6" fillId="0" borderId="15" xfId="7" applyFont="1" applyFill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6" fillId="0" borderId="17" xfId="7" applyFont="1" applyFill="1" applyBorder="1" applyAlignment="1">
      <alignment horizontal="right" vertical="center"/>
    </xf>
    <xf numFmtId="0" fontId="6" fillId="0" borderId="18" xfId="7" applyFont="1" applyFill="1" applyBorder="1" applyAlignment="1">
      <alignment horizontal="right" vertical="center"/>
    </xf>
    <xf numFmtId="176" fontId="6" fillId="0" borderId="4" xfId="7" applyNumberFormat="1" applyFont="1" applyFill="1" applyBorder="1" applyAlignment="1">
      <alignment horizontal="right" vertical="center"/>
    </xf>
    <xf numFmtId="176" fontId="6" fillId="0" borderId="0" xfId="7" applyNumberFormat="1" applyFont="1" applyFill="1" applyBorder="1" applyAlignment="1">
      <alignment horizontal="right" vertical="center"/>
    </xf>
    <xf numFmtId="177" fontId="6" fillId="0" borderId="0" xfId="7" applyNumberFormat="1" applyFont="1" applyFill="1" applyBorder="1" applyAlignment="1">
      <alignment horizontal="right" vertical="center"/>
    </xf>
    <xf numFmtId="188" fontId="6" fillId="0" borderId="0" xfId="7" applyNumberFormat="1" applyFont="1" applyFill="1" applyBorder="1" applyAlignment="1">
      <alignment horizontal="right" vertical="center"/>
    </xf>
    <xf numFmtId="178" fontId="6" fillId="0" borderId="4" xfId="7" applyNumberFormat="1" applyFont="1" applyFill="1" applyBorder="1" applyAlignment="1">
      <alignment horizontal="right" vertical="center"/>
    </xf>
    <xf numFmtId="178" fontId="6" fillId="0" borderId="0" xfId="7" applyNumberFormat="1" applyFont="1" applyFill="1" applyBorder="1" applyAlignment="1">
      <alignment horizontal="right" vertical="center"/>
    </xf>
    <xf numFmtId="180" fontId="6" fillId="0" borderId="0" xfId="7" applyNumberFormat="1" applyFont="1" applyFill="1" applyBorder="1" applyAlignment="1">
      <alignment horizontal="right" vertical="center"/>
    </xf>
    <xf numFmtId="0" fontId="10" fillId="0" borderId="0" xfId="7" applyFont="1" applyFill="1" applyAlignment="1">
      <alignment horizontal="center" vertical="center"/>
    </xf>
    <xf numFmtId="2" fontId="6" fillId="0" borderId="0" xfId="7" applyNumberFormat="1" applyFont="1" applyFill="1" applyBorder="1" applyAlignment="1">
      <alignment horizontal="right" vertical="center"/>
    </xf>
    <xf numFmtId="0" fontId="6" fillId="0" borderId="23" xfId="7" applyFont="1" applyFill="1" applyBorder="1" applyAlignment="1">
      <alignment horizontal="distributed" vertical="center" justifyLastLine="1"/>
    </xf>
    <xf numFmtId="0" fontId="6" fillId="0" borderId="8" xfId="7" applyFont="1" applyFill="1" applyBorder="1" applyAlignment="1">
      <alignment horizontal="distributed" vertical="center" justifyLastLine="1"/>
    </xf>
    <xf numFmtId="0" fontId="6" fillId="0" borderId="12" xfId="7" applyFont="1" applyFill="1" applyBorder="1" applyAlignment="1">
      <alignment horizontal="distributed" vertical="center" justifyLastLine="1"/>
    </xf>
    <xf numFmtId="0" fontId="6" fillId="0" borderId="5" xfId="7" applyFont="1" applyFill="1" applyBorder="1" applyAlignment="1">
      <alignment horizontal="distributed" vertical="center" justifyLastLine="1"/>
    </xf>
    <xf numFmtId="0" fontId="6" fillId="0" borderId="10" xfId="7" applyFont="1" applyFill="1" applyBorder="1" applyAlignment="1">
      <alignment horizontal="distributed" vertical="center" justifyLastLine="1"/>
    </xf>
    <xf numFmtId="0" fontId="6" fillId="0" borderId="14" xfId="7" applyFont="1" applyFill="1" applyBorder="1" applyAlignment="1">
      <alignment horizontal="distributed" vertical="center" justifyLastLine="1"/>
    </xf>
    <xf numFmtId="0" fontId="6" fillId="0" borderId="4" xfId="7" applyFont="1" applyFill="1" applyBorder="1" applyAlignment="1">
      <alignment horizontal="distributed" vertical="center" justifyLastLine="1"/>
    </xf>
    <xf numFmtId="0" fontId="6" fillId="0" borderId="11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distributed" vertical="center" justifyLastLine="1"/>
    </xf>
    <xf numFmtId="0" fontId="6" fillId="0" borderId="3" xfId="7" applyFont="1" applyFill="1" applyBorder="1" applyAlignment="1">
      <alignment horizontal="distributed" vertical="center" justifyLastLine="1"/>
    </xf>
    <xf numFmtId="0" fontId="7" fillId="0" borderId="7" xfId="7" applyFont="1" applyFill="1" applyBorder="1" applyAlignment="1">
      <alignment horizontal="left" vertical="center"/>
    </xf>
    <xf numFmtId="178" fontId="17" fillId="0" borderId="13" xfId="7" applyNumberFormat="1" applyFont="1" applyFill="1" applyBorder="1" applyAlignment="1">
      <alignment horizontal="right" vertical="center"/>
    </xf>
    <xf numFmtId="178" fontId="17" fillId="0" borderId="1" xfId="7" applyNumberFormat="1" applyFont="1" applyFill="1" applyBorder="1" applyAlignment="1">
      <alignment horizontal="right" vertical="center"/>
    </xf>
    <xf numFmtId="0" fontId="6" fillId="0" borderId="22" xfId="7" applyFont="1" applyFill="1" applyBorder="1" applyAlignment="1">
      <alignment horizontal="distributed" vertical="center" justifyLastLine="1"/>
    </xf>
    <xf numFmtId="0" fontId="12" fillId="0" borderId="15" xfId="7" applyFont="1" applyFill="1" applyBorder="1" applyAlignment="1">
      <alignment horizontal="distributed" vertical="center" justifyLastLine="1"/>
    </xf>
    <xf numFmtId="0" fontId="6" fillId="0" borderId="22" xfId="7" applyFont="1" applyFill="1" applyBorder="1" applyAlignment="1">
      <alignment horizontal="center" vertical="center"/>
    </xf>
    <xf numFmtId="0" fontId="12" fillId="0" borderId="15" xfId="7" applyFont="1" applyFill="1" applyBorder="1" applyAlignment="1">
      <alignment horizontal="center" vertical="center"/>
    </xf>
    <xf numFmtId="2" fontId="17" fillId="0" borderId="1" xfId="7" applyNumberFormat="1" applyFont="1" applyFill="1" applyBorder="1" applyAlignment="1">
      <alignment horizontal="right" vertical="center"/>
    </xf>
    <xf numFmtId="177" fontId="17" fillId="0" borderId="1" xfId="7" applyNumberFormat="1" applyFont="1" applyFill="1" applyBorder="1" applyAlignment="1">
      <alignment horizontal="right" vertical="center"/>
    </xf>
    <xf numFmtId="180" fontId="17" fillId="0" borderId="0" xfId="7" applyNumberFormat="1" applyFont="1" applyFill="1" applyBorder="1" applyAlignment="1">
      <alignment horizontal="right" vertical="center"/>
    </xf>
    <xf numFmtId="187" fontId="6" fillId="0" borderId="0" xfId="7" applyNumberFormat="1" applyFont="1" applyFill="1" applyBorder="1" applyAlignment="1">
      <alignment horizontal="right" vertical="center"/>
    </xf>
    <xf numFmtId="0" fontId="6" fillId="0" borderId="16" xfId="7" applyFont="1" applyFill="1" applyBorder="1" applyAlignment="1">
      <alignment horizontal="distributed" vertical="center" justifyLastLine="1"/>
    </xf>
    <xf numFmtId="0" fontId="12" fillId="0" borderId="17" xfId="7" applyFont="1" applyFill="1" applyBorder="1" applyAlignment="1">
      <alignment horizontal="distributed" vertical="center" justifyLastLine="1"/>
    </xf>
    <xf numFmtId="0" fontId="6" fillId="0" borderId="4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distributed" vertical="center" justifyLastLine="1"/>
    </xf>
    <xf numFmtId="0" fontId="12" fillId="0" borderId="18" xfId="7" applyFont="1" applyFill="1" applyBorder="1" applyAlignment="1">
      <alignment horizontal="distributed" vertical="center" justifyLastLine="1"/>
    </xf>
    <xf numFmtId="0" fontId="12" fillId="0" borderId="4" xfId="7" applyFont="1" applyFill="1" applyBorder="1" applyAlignment="1">
      <alignment horizontal="distributed" vertical="center" justifyLastLine="1"/>
    </xf>
    <xf numFmtId="0" fontId="12" fillId="0" borderId="2" xfId="7" applyFont="1" applyFill="1" applyBorder="1" applyAlignment="1">
      <alignment horizontal="distributed" vertical="center" justifyLastLine="1"/>
    </xf>
    <xf numFmtId="0" fontId="12" fillId="0" borderId="3" xfId="7" applyFont="1" applyFill="1" applyBorder="1" applyAlignment="1">
      <alignment horizontal="distributed" vertical="center" justifyLastLine="1"/>
    </xf>
    <xf numFmtId="0" fontId="12" fillId="0" borderId="6" xfId="7" applyFont="1" applyFill="1" applyBorder="1" applyAlignment="1">
      <alignment horizontal="distributed" vertical="center" justifyLastLine="1"/>
    </xf>
    <xf numFmtId="0" fontId="12" fillId="0" borderId="19" xfId="7" applyFont="1" applyFill="1" applyBorder="1" applyAlignment="1">
      <alignment horizontal="distributed" vertical="center" justifyLastLine="1"/>
    </xf>
    <xf numFmtId="0" fontId="6" fillId="0" borderId="16" xfId="7" applyFont="1" applyFill="1" applyBorder="1" applyAlignment="1">
      <alignment horizontal="center" vertical="center"/>
    </xf>
    <xf numFmtId="0" fontId="12" fillId="0" borderId="17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center" vertical="center"/>
    </xf>
    <xf numFmtId="187" fontId="6" fillId="0" borderId="17" xfId="7" applyNumberFormat="1" applyFont="1" applyFill="1" applyBorder="1" applyAlignment="1">
      <alignment horizontal="right" vertical="center"/>
    </xf>
    <xf numFmtId="177" fontId="6" fillId="0" borderId="17" xfId="7" applyNumberFormat="1" applyFont="1" applyFill="1" applyBorder="1" applyAlignment="1">
      <alignment horizontal="right" vertical="center"/>
    </xf>
    <xf numFmtId="177" fontId="17" fillId="0" borderId="17" xfId="7" applyNumberFormat="1" applyFont="1" applyFill="1" applyBorder="1" applyAlignment="1">
      <alignment horizontal="right" vertical="center"/>
    </xf>
    <xf numFmtId="177" fontId="17" fillId="0" borderId="0" xfId="7" applyNumberFormat="1" applyFont="1" applyFill="1" applyBorder="1" applyAlignment="1">
      <alignment horizontal="right" vertical="center"/>
    </xf>
    <xf numFmtId="0" fontId="7" fillId="0" borderId="0" xfId="7" applyFont="1" applyFill="1" applyBorder="1" applyAlignment="1">
      <alignment horizontal="left" vertical="top" wrapText="1"/>
    </xf>
    <xf numFmtId="0" fontId="6" fillId="0" borderId="23" xfId="7" applyFont="1" applyFill="1" applyBorder="1" applyAlignment="1">
      <alignment horizontal="center" vertical="center"/>
    </xf>
    <xf numFmtId="0" fontId="17" fillId="0" borderId="23" xfId="7" applyFont="1" applyFill="1" applyBorder="1" applyAlignment="1">
      <alignment horizontal="center" vertical="center"/>
    </xf>
    <xf numFmtId="0" fontId="17" fillId="0" borderId="22" xfId="7" applyFont="1" applyFill="1" applyBorder="1" applyAlignment="1">
      <alignment horizontal="center" vertical="center"/>
    </xf>
    <xf numFmtId="188" fontId="17" fillId="0" borderId="0" xfId="7" applyNumberFormat="1" applyFont="1" applyFill="1" applyBorder="1" applyAlignment="1">
      <alignment horizontal="right" vertical="center"/>
    </xf>
    <xf numFmtId="187" fontId="17" fillId="0" borderId="1" xfId="7" applyNumberFormat="1" applyFont="1" applyFill="1" applyBorder="1" applyAlignment="1">
      <alignment horizontal="right" vertical="center"/>
    </xf>
    <xf numFmtId="0" fontId="6" fillId="0" borderId="0" xfId="7" applyFont="1" applyFill="1" applyAlignment="1">
      <alignment horizontal="right" vertical="center"/>
    </xf>
    <xf numFmtId="177" fontId="6" fillId="0" borderId="1" xfId="7" applyNumberFormat="1" applyFont="1" applyFill="1" applyBorder="1" applyAlignment="1">
      <alignment horizontal="right" vertical="center"/>
    </xf>
    <xf numFmtId="0" fontId="12" fillId="0" borderId="0" xfId="7" applyFont="1" applyFill="1" applyAlignment="1">
      <alignment horizontal="center" vertical="center"/>
    </xf>
    <xf numFmtId="0" fontId="6" fillId="0" borderId="17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left" vertical="center"/>
    </xf>
    <xf numFmtId="0" fontId="18" fillId="0" borderId="17" xfId="7" applyFont="1" applyFill="1" applyBorder="1" applyAlignment="1">
      <alignment horizontal="distributed" vertical="center" indent="1"/>
    </xf>
    <xf numFmtId="0" fontId="18" fillId="0" borderId="18" xfId="7" applyFont="1" applyFill="1" applyBorder="1" applyAlignment="1">
      <alignment horizontal="distributed" vertical="center" indent="1"/>
    </xf>
    <xf numFmtId="0" fontId="18" fillId="0" borderId="0" xfId="7" applyFont="1" applyFill="1" applyBorder="1" applyAlignment="1">
      <alignment horizontal="center" vertical="center"/>
    </xf>
    <xf numFmtId="0" fontId="18" fillId="0" borderId="2" xfId="7" applyFont="1" applyFill="1" applyBorder="1" applyAlignment="1">
      <alignment horizontal="center" vertical="center"/>
    </xf>
    <xf numFmtId="0" fontId="6" fillId="0" borderId="12" xfId="7" applyFont="1" applyFill="1" applyBorder="1" applyAlignment="1">
      <alignment horizontal="center" vertical="center"/>
    </xf>
    <xf numFmtId="0" fontId="2" fillId="0" borderId="11" xfId="7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  <xf numFmtId="0" fontId="17" fillId="0" borderId="5" xfId="7" applyFont="1" applyFill="1" applyBorder="1" applyAlignment="1">
      <alignment horizontal="center" vertical="center"/>
    </xf>
    <xf numFmtId="0" fontId="17" fillId="0" borderId="3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distributed" vertical="center"/>
    </xf>
    <xf numFmtId="0" fontId="12" fillId="0" borderId="0" xfId="7" applyFont="1" applyFill="1" applyBorder="1" applyAlignment="1">
      <alignment horizontal="distributed" vertical="center"/>
    </xf>
    <xf numFmtId="0" fontId="6" fillId="0" borderId="1" xfId="7" applyFont="1" applyFill="1" applyBorder="1" applyAlignment="1">
      <alignment horizontal="right" vertical="center"/>
    </xf>
    <xf numFmtId="0" fontId="6" fillId="0" borderId="15" xfId="7" applyFont="1" applyFill="1" applyBorder="1" applyAlignment="1">
      <alignment horizontal="distributed" vertical="center"/>
    </xf>
    <xf numFmtId="0" fontId="6" fillId="0" borderId="24" xfId="7" applyFont="1" applyFill="1" applyBorder="1" applyAlignment="1">
      <alignment horizontal="distributed" vertical="center"/>
    </xf>
    <xf numFmtId="0" fontId="17" fillId="0" borderId="17" xfId="7" applyFont="1" applyFill="1" applyBorder="1" applyAlignment="1">
      <alignment horizontal="distributed" vertical="center"/>
    </xf>
    <xf numFmtId="0" fontId="19" fillId="0" borderId="17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distributed" vertical="center"/>
    </xf>
    <xf numFmtId="0" fontId="17" fillId="0" borderId="0" xfId="7" applyFont="1" applyFill="1" applyBorder="1" applyAlignment="1">
      <alignment horizontal="distributed" vertical="center"/>
    </xf>
    <xf numFmtId="0" fontId="19" fillId="0" borderId="0" xfId="7" applyFont="1" applyFill="1" applyBorder="1" applyAlignment="1">
      <alignment horizontal="distributed" vertic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7" applyFont="1" applyFill="1" applyAlignment="1">
      <alignment horizontal="left" vertical="center"/>
    </xf>
    <xf numFmtId="0" fontId="6" fillId="0" borderId="1" xfId="7" applyFont="1" applyFill="1" applyBorder="1" applyAlignment="1">
      <alignment horizontal="distributed" vertical="center"/>
    </xf>
    <xf numFmtId="0" fontId="7" fillId="0" borderId="0" xfId="7" applyFont="1" applyFill="1" applyAlignment="1">
      <alignment horizontal="left" vertical="center"/>
    </xf>
    <xf numFmtId="0" fontId="6" fillId="0" borderId="24" xfId="7" applyFont="1" applyFill="1" applyBorder="1" applyAlignment="1">
      <alignment horizontal="center" vertical="center"/>
    </xf>
    <xf numFmtId="0" fontId="6" fillId="0" borderId="28" xfId="7" applyFont="1" applyFill="1" applyBorder="1" applyAlignment="1">
      <alignment vertical="center"/>
    </xf>
    <xf numFmtId="0" fontId="6" fillId="0" borderId="8" xfId="7" applyFont="1" applyFill="1" applyBorder="1" applyAlignment="1">
      <alignment vertical="center"/>
    </xf>
    <xf numFmtId="0" fontId="6" fillId="0" borderId="9" xfId="7" applyFont="1" applyFill="1" applyBorder="1" applyAlignment="1">
      <alignment vertical="center"/>
    </xf>
    <xf numFmtId="0" fontId="6" fillId="0" borderId="7" xfId="7" applyFont="1" applyFill="1" applyBorder="1" applyAlignment="1">
      <alignment horizontal="distributed" vertical="center" justifyLastLine="1"/>
    </xf>
    <xf numFmtId="0" fontId="6" fillId="0" borderId="27" xfId="7" applyFont="1" applyFill="1" applyBorder="1" applyAlignment="1">
      <alignment horizontal="distributed" vertical="center" justifyLastLine="1"/>
    </xf>
    <xf numFmtId="0" fontId="6" fillId="0" borderId="6" xfId="7" applyFont="1" applyFill="1" applyBorder="1" applyAlignment="1">
      <alignment horizontal="distributed" vertical="center" justifyLastLine="1"/>
    </xf>
    <xf numFmtId="0" fontId="6" fillId="0" borderId="19" xfId="7" applyFont="1" applyFill="1" applyBorder="1" applyAlignment="1">
      <alignment horizontal="distributed" vertical="center" justifyLastLine="1"/>
    </xf>
    <xf numFmtId="0" fontId="6" fillId="0" borderId="5" xfId="7" applyFont="1" applyFill="1" applyBorder="1" applyAlignment="1">
      <alignment horizontal="center" vertical="center" shrinkToFit="1"/>
    </xf>
    <xf numFmtId="0" fontId="6" fillId="0" borderId="7" xfId="7" applyFont="1" applyFill="1" applyBorder="1" applyAlignment="1">
      <alignment horizontal="center" vertical="center" shrinkToFit="1"/>
    </xf>
    <xf numFmtId="0" fontId="6" fillId="0" borderId="27" xfId="7" applyFont="1" applyFill="1" applyBorder="1" applyAlignment="1">
      <alignment horizontal="center" vertical="center" shrinkToFit="1"/>
    </xf>
    <xf numFmtId="0" fontId="12" fillId="0" borderId="0" xfId="7" applyFont="1" applyFill="1" applyAlignment="1">
      <alignment horizontal="right" vertical="center"/>
    </xf>
    <xf numFmtId="176" fontId="6" fillId="0" borderId="17" xfId="7" applyNumberFormat="1" applyFont="1" applyFill="1" applyBorder="1" applyAlignment="1">
      <alignment horizontal="right" vertical="center"/>
    </xf>
    <xf numFmtId="176" fontId="6" fillId="0" borderId="16" xfId="7" applyNumberFormat="1" applyFont="1" applyFill="1" applyBorder="1" applyAlignment="1">
      <alignment horizontal="right" vertical="center"/>
    </xf>
    <xf numFmtId="0" fontId="12" fillId="0" borderId="0" xfId="7" applyFont="1" applyFill="1" applyBorder="1" applyAlignment="1">
      <alignment horizontal="right" vertical="center"/>
    </xf>
    <xf numFmtId="176" fontId="17" fillId="0" borderId="1" xfId="7" applyNumberFormat="1" applyFont="1" applyFill="1" applyBorder="1" applyAlignment="1">
      <alignment horizontal="right" vertical="center"/>
    </xf>
    <xf numFmtId="0" fontId="7" fillId="0" borderId="0" xfId="7" applyFont="1" applyFill="1" applyBorder="1" applyAlignment="1">
      <alignment horizontal="left" vertical="center"/>
    </xf>
    <xf numFmtId="0" fontId="6" fillId="0" borderId="7" xfId="7" applyFont="1" applyFill="1" applyBorder="1" applyAlignment="1">
      <alignment horizontal="center" vertical="center" wrapText="1"/>
    </xf>
    <xf numFmtId="0" fontId="6" fillId="0" borderId="23" xfId="7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/>
    </xf>
    <xf numFmtId="176" fontId="17" fillId="0" borderId="13" xfId="7" applyNumberFormat="1" applyFont="1" applyFill="1" applyBorder="1" applyAlignment="1">
      <alignment horizontal="right" vertical="center"/>
    </xf>
    <xf numFmtId="176" fontId="17" fillId="0" borderId="1" xfId="7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8" fontId="6" fillId="0" borderId="0" xfId="7" applyNumberFormat="1" applyFont="1" applyFill="1" applyAlignment="1">
      <alignment horizontal="right" vertical="center"/>
    </xf>
    <xf numFmtId="0" fontId="17" fillId="0" borderId="17" xfId="7" applyFont="1" applyFill="1" applyBorder="1" applyAlignment="1">
      <alignment horizontal="distributed" vertical="center" justifyLastLine="1"/>
    </xf>
    <xf numFmtId="0" fontId="17" fillId="0" borderId="18" xfId="7" applyFont="1" applyFill="1" applyBorder="1" applyAlignment="1">
      <alignment horizontal="distributed" vertical="center" justifyLastLine="1"/>
    </xf>
    <xf numFmtId="0" fontId="19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2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center" vertical="center"/>
    </xf>
    <xf numFmtId="0" fontId="17" fillId="0" borderId="2" xfId="7" applyFont="1" applyFill="1" applyBorder="1" applyAlignment="1">
      <alignment horizontal="center" vertical="center"/>
    </xf>
    <xf numFmtId="178" fontId="17" fillId="0" borderId="4" xfId="7" applyNumberFormat="1" applyFont="1" applyFill="1" applyBorder="1" applyAlignment="1">
      <alignment horizontal="right" vertical="center"/>
    </xf>
    <xf numFmtId="178" fontId="17" fillId="0" borderId="0" xfId="7" applyNumberFormat="1" applyFont="1" applyFill="1" applyAlignment="1">
      <alignment horizontal="right" vertical="center"/>
    </xf>
    <xf numFmtId="178" fontId="17" fillId="0" borderId="0" xfId="7" applyNumberFormat="1" applyFont="1" applyFill="1" applyBorder="1" applyAlignment="1">
      <alignment horizontal="right" vertical="center"/>
    </xf>
    <xf numFmtId="0" fontId="6" fillId="0" borderId="3" xfId="7" applyFont="1" applyFill="1" applyBorder="1" applyAlignment="1">
      <alignment horizontal="distributed" vertical="center" indent="1"/>
    </xf>
    <xf numFmtId="0" fontId="6" fillId="0" borderId="6" xfId="7" applyFont="1" applyFill="1" applyBorder="1" applyAlignment="1">
      <alignment horizontal="distributed" vertical="center" indent="1"/>
    </xf>
    <xf numFmtId="0" fontId="6" fillId="0" borderId="19" xfId="7" applyFont="1" applyFill="1" applyBorder="1" applyAlignment="1">
      <alignment horizontal="distributed" vertical="center" indent="1"/>
    </xf>
    <xf numFmtId="176" fontId="6" fillId="0" borderId="0" xfId="7" applyNumberFormat="1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distributed" vertical="center" indent="1"/>
    </xf>
    <xf numFmtId="0" fontId="6" fillId="0" borderId="7" xfId="7" applyFont="1" applyFill="1" applyBorder="1" applyAlignment="1">
      <alignment horizontal="distributed" vertical="center" indent="1"/>
    </xf>
    <xf numFmtId="0" fontId="6" fillId="0" borderId="27" xfId="7" applyFont="1" applyFill="1" applyBorder="1" applyAlignment="1">
      <alignment horizontal="distributed" vertical="center" indent="1"/>
    </xf>
    <xf numFmtId="0" fontId="6" fillId="0" borderId="4" xfId="7" applyFont="1" applyFill="1" applyBorder="1" applyAlignment="1">
      <alignment horizontal="distributed" vertical="center" indent="1"/>
    </xf>
    <xf numFmtId="0" fontId="6" fillId="0" borderId="0" xfId="7" applyFont="1" applyFill="1" applyBorder="1" applyAlignment="1">
      <alignment horizontal="distributed" vertical="center" indent="1"/>
    </xf>
    <xf numFmtId="0" fontId="6" fillId="0" borderId="2" xfId="7" applyFont="1" applyFill="1" applyBorder="1" applyAlignment="1">
      <alignment horizontal="distributed" vertical="center" indent="1"/>
    </xf>
    <xf numFmtId="176" fontId="17" fillId="0" borderId="0" xfId="7" applyNumberFormat="1" applyFont="1" applyFill="1" applyBorder="1" applyAlignment="1">
      <alignment horizontal="right" vertical="center"/>
    </xf>
    <xf numFmtId="176" fontId="17" fillId="0" borderId="4" xfId="7" applyNumberFormat="1" applyFont="1" applyFill="1" applyBorder="1" applyAlignment="1">
      <alignment horizontal="right" vertical="center"/>
    </xf>
    <xf numFmtId="176" fontId="50" fillId="0" borderId="4" xfId="7" applyNumberFormat="1" applyFont="1" applyFill="1" applyBorder="1" applyAlignment="1">
      <alignment horizontal="right" vertical="center"/>
    </xf>
    <xf numFmtId="0" fontId="50" fillId="0" borderId="0" xfId="7" applyFont="1" applyFill="1" applyBorder="1" applyAlignment="1">
      <alignment horizontal="right" vertical="center"/>
    </xf>
    <xf numFmtId="0" fontId="19" fillId="0" borderId="0" xfId="7" applyFont="1" applyFill="1" applyAlignment="1">
      <alignment horizontal="right" vertical="center"/>
    </xf>
    <xf numFmtId="0" fontId="5" fillId="0" borderId="0" xfId="7" applyFont="1" applyFill="1" applyAlignment="1">
      <alignment horizontal="center" vertical="center" shrinkToFit="1"/>
    </xf>
    <xf numFmtId="0" fontId="6" fillId="0" borderId="27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6" fillId="0" borderId="6" xfId="7" applyFont="1" applyFill="1" applyBorder="1" applyAlignment="1">
      <alignment horizontal="center" vertical="center" wrapText="1"/>
    </xf>
    <xf numFmtId="0" fontId="6" fillId="0" borderId="19" xfId="7" applyFont="1" applyFill="1" applyBorder="1" applyAlignment="1">
      <alignment horizontal="center" vertical="center" wrapText="1"/>
    </xf>
    <xf numFmtId="0" fontId="6" fillId="0" borderId="15" xfId="7" applyFont="1" applyFill="1" applyBorder="1" applyAlignment="1">
      <alignment horizontal="center" vertical="center"/>
    </xf>
    <xf numFmtId="0" fontId="18" fillId="0" borderId="17" xfId="7" applyFont="1" applyFill="1" applyBorder="1" applyAlignment="1">
      <alignment horizontal="distributed" vertical="center"/>
    </xf>
    <xf numFmtId="0" fontId="7" fillId="0" borderId="1" xfId="7" applyFont="1" applyFill="1" applyBorder="1" applyAlignment="1">
      <alignment horizontal="distributed" vertical="center"/>
    </xf>
    <xf numFmtId="0" fontId="8" fillId="0" borderId="0" xfId="7" applyFont="1" applyFill="1" applyBorder="1" applyAlignment="1">
      <alignment horizontal="left" vertical="center"/>
    </xf>
    <xf numFmtId="0" fontId="6" fillId="0" borderId="24" xfId="7" applyFont="1" applyFill="1" applyBorder="1" applyAlignment="1">
      <alignment horizontal="distributed" vertical="center" justifyLastLine="1"/>
    </xf>
    <xf numFmtId="0" fontId="5" fillId="0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vertical="center"/>
    </xf>
    <xf numFmtId="0" fontId="7" fillId="0" borderId="5" xfId="7" applyFont="1" applyFill="1" applyBorder="1" applyAlignment="1">
      <alignment horizontal="center" vertical="center"/>
    </xf>
    <xf numFmtId="0" fontId="7" fillId="0" borderId="3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7" fillId="0" borderId="27" xfId="7" applyFont="1" applyFill="1" applyBorder="1" applyAlignment="1">
      <alignment horizontal="center" vertical="center"/>
    </xf>
    <xf numFmtId="0" fontId="7" fillId="0" borderId="12" xfId="7" applyFont="1" applyFill="1" applyBorder="1" applyAlignment="1">
      <alignment horizontal="distributed" vertical="center" justifyLastLine="1"/>
    </xf>
    <xf numFmtId="0" fontId="7" fillId="0" borderId="11" xfId="7" applyFont="1" applyFill="1" applyBorder="1" applyAlignment="1">
      <alignment horizontal="distributed" vertical="center" justifyLastLine="1"/>
    </xf>
    <xf numFmtId="0" fontId="7" fillId="0" borderId="14" xfId="7" applyFont="1" applyFill="1" applyBorder="1" applyAlignment="1">
      <alignment horizontal="distributed" vertical="center" justifyLastLine="1"/>
    </xf>
    <xf numFmtId="0" fontId="7" fillId="0" borderId="12" xfId="7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horizontal="center" vertical="center"/>
    </xf>
    <xf numFmtId="0" fontId="8" fillId="0" borderId="12" xfId="7" applyFont="1" applyFill="1" applyBorder="1" applyAlignment="1">
      <alignment horizontal="center" vertical="center"/>
    </xf>
    <xf numFmtId="0" fontId="8" fillId="0" borderId="11" xfId="7" applyFont="1" applyFill="1" applyBorder="1" applyAlignment="1">
      <alignment horizontal="center" vertical="center"/>
    </xf>
    <xf numFmtId="0" fontId="7" fillId="0" borderId="12" xfId="7" applyFont="1" applyFill="1" applyBorder="1" applyAlignment="1">
      <alignment horizontal="center" vertical="center" shrinkToFit="1"/>
    </xf>
    <xf numFmtId="0" fontId="7" fillId="0" borderId="11" xfId="7" applyFont="1" applyFill="1" applyBorder="1" applyAlignment="1">
      <alignment horizontal="center" vertical="center" shrinkToFit="1"/>
    </xf>
    <xf numFmtId="0" fontId="7" fillId="0" borderId="0" xfId="7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distributed" vertical="center" wrapText="1" justifyLastLine="1"/>
    </xf>
    <xf numFmtId="0" fontId="7" fillId="0" borderId="3" xfId="7" applyFont="1" applyFill="1" applyBorder="1" applyAlignment="1">
      <alignment horizontal="distributed" vertical="center" justifyLastLine="1"/>
    </xf>
    <xf numFmtId="0" fontId="7" fillId="0" borderId="32" xfId="7" applyFont="1" applyFill="1" applyBorder="1" applyAlignment="1">
      <alignment horizontal="center" vertical="center"/>
    </xf>
    <xf numFmtId="0" fontId="7" fillId="0" borderId="30" xfId="7" applyFont="1" applyFill="1" applyBorder="1" applyAlignment="1">
      <alignment horizontal="center" vertical="center"/>
    </xf>
    <xf numFmtId="0" fontId="7" fillId="0" borderId="25" xfId="7" applyFont="1" applyFill="1" applyBorder="1" applyAlignment="1">
      <alignment horizontal="center" vertical="center"/>
    </xf>
    <xf numFmtId="0" fontId="7" fillId="0" borderId="29" xfId="7" applyFont="1" applyFill="1" applyBorder="1" applyAlignment="1">
      <alignment horizontal="center" vertical="center"/>
    </xf>
    <xf numFmtId="0" fontId="7" fillId="0" borderId="31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distributed" vertical="center" justifyLastLine="1"/>
    </xf>
    <xf numFmtId="0" fontId="7" fillId="0" borderId="10" xfId="7" applyFont="1" applyFill="1" applyBorder="1" applyAlignment="1">
      <alignment horizontal="distributed" vertical="center" justifyLastLine="1"/>
    </xf>
    <xf numFmtId="0" fontId="7" fillId="0" borderId="14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 wrapText="1"/>
    </xf>
    <xf numFmtId="0" fontId="7" fillId="0" borderId="27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 wrapText="1"/>
    </xf>
    <xf numFmtId="0" fontId="7" fillId="0" borderId="19" xfId="7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distributed" vertical="center"/>
    </xf>
    <xf numFmtId="0" fontId="10" fillId="0" borderId="0" xfId="7" applyFont="1" applyFill="1" applyAlignment="1">
      <alignment horizontal="center" vertical="center" shrinkToFit="1"/>
    </xf>
    <xf numFmtId="0" fontId="7" fillId="0" borderId="22" xfId="7" applyFont="1" applyFill="1" applyBorder="1" applyAlignment="1">
      <alignment horizontal="center" vertical="center"/>
    </xf>
    <xf numFmtId="0" fontId="7" fillId="0" borderId="15" xfId="7" applyFont="1" applyFill="1" applyBorder="1" applyAlignment="1">
      <alignment horizontal="center" vertical="center"/>
    </xf>
    <xf numFmtId="0" fontId="7" fillId="0" borderId="24" xfId="7" applyFont="1" applyFill="1" applyBorder="1" applyAlignment="1">
      <alignment horizontal="center" vertical="center"/>
    </xf>
    <xf numFmtId="0" fontId="18" fillId="0" borderId="17" xfId="7" applyFont="1" applyFill="1" applyBorder="1" applyAlignment="1">
      <alignment horizontal="center" vertical="center"/>
    </xf>
    <xf numFmtId="176" fontId="6" fillId="0" borderId="1" xfId="7" applyNumberFormat="1" applyFont="1" applyFill="1" applyBorder="1" applyAlignment="1">
      <alignment horizontal="right" vertical="center"/>
    </xf>
    <xf numFmtId="0" fontId="6" fillId="0" borderId="1" xfId="7" applyFont="1" applyFill="1" applyBorder="1" applyAlignment="1">
      <alignment horizontal="distributed" vertical="center" indent="2"/>
    </xf>
    <xf numFmtId="0" fontId="6" fillId="0" borderId="21" xfId="7" applyFont="1" applyFill="1" applyBorder="1" applyAlignment="1">
      <alignment horizontal="distributed" vertical="center" indent="2"/>
    </xf>
    <xf numFmtId="176" fontId="6" fillId="0" borderId="1" xfId="7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horizontal="distributed" vertical="center" indent="2"/>
    </xf>
    <xf numFmtId="0" fontId="6" fillId="0" borderId="2" xfId="7" applyFont="1" applyFill="1" applyBorder="1" applyAlignment="1">
      <alignment horizontal="distributed" vertical="center" indent="2"/>
    </xf>
    <xf numFmtId="176" fontId="6" fillId="0" borderId="0" xfId="7" applyNumberFormat="1" applyFont="1" applyFill="1" applyBorder="1" applyAlignment="1">
      <alignment vertical="center"/>
    </xf>
    <xf numFmtId="0" fontId="6" fillId="0" borderId="2" xfId="7" applyFont="1" applyFill="1" applyBorder="1" applyAlignment="1">
      <alignment horizontal="distributed" vertical="center"/>
    </xf>
    <xf numFmtId="0" fontId="17" fillId="0" borderId="2" xfId="7" applyFont="1" applyFill="1" applyBorder="1" applyAlignment="1">
      <alignment horizontal="distributed" vertical="center"/>
    </xf>
    <xf numFmtId="176" fontId="17" fillId="0" borderId="0" xfId="7" applyNumberFormat="1" applyFont="1" applyFill="1" applyBorder="1" applyAlignment="1">
      <alignment vertical="center"/>
    </xf>
    <xf numFmtId="0" fontId="17" fillId="0" borderId="18" xfId="7" applyFont="1" applyFill="1" applyBorder="1" applyAlignment="1">
      <alignment horizontal="distributed" vertical="center"/>
    </xf>
    <xf numFmtId="176" fontId="17" fillId="0" borderId="16" xfId="7" applyNumberFormat="1" applyFont="1" applyFill="1" applyBorder="1" applyAlignment="1">
      <alignment horizontal="right" vertical="center"/>
    </xf>
    <xf numFmtId="176" fontId="17" fillId="0" borderId="17" xfId="7" applyNumberFormat="1" applyFont="1" applyFill="1" applyBorder="1" applyAlignment="1">
      <alignment horizontal="right" vertical="center"/>
    </xf>
    <xf numFmtId="176" fontId="17" fillId="0" borderId="17" xfId="7" applyNumberFormat="1" applyFont="1" applyFill="1" applyBorder="1" applyAlignment="1">
      <alignment vertical="center"/>
    </xf>
    <xf numFmtId="0" fontId="17" fillId="0" borderId="7" xfId="7" applyFont="1" applyFill="1" applyBorder="1" applyAlignment="1">
      <alignment horizontal="center" vertical="center"/>
    </xf>
    <xf numFmtId="0" fontId="17" fillId="0" borderId="27" xfId="7" applyFont="1" applyFill="1" applyBorder="1" applyAlignment="1">
      <alignment horizontal="center" vertical="center"/>
    </xf>
    <xf numFmtId="0" fontId="17" fillId="0" borderId="6" xfId="7" applyFont="1" applyFill="1" applyBorder="1" applyAlignment="1">
      <alignment horizontal="center" vertical="center"/>
    </xf>
    <xf numFmtId="0" fontId="17" fillId="0" borderId="19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 shrinkToFit="1"/>
    </xf>
    <xf numFmtId="0" fontId="6" fillId="0" borderId="6" xfId="7" applyFont="1" applyFill="1" applyBorder="1" applyAlignment="1">
      <alignment horizontal="center" vertical="center" shrinkToFit="1"/>
    </xf>
    <xf numFmtId="178" fontId="6" fillId="0" borderId="1" xfId="7" applyNumberFormat="1" applyFont="1" applyFill="1" applyBorder="1" applyAlignment="1">
      <alignment horizontal="right" vertical="center"/>
    </xf>
    <xf numFmtId="0" fontId="15" fillId="0" borderId="0" xfId="7" applyFont="1" applyFill="1" applyAlignment="1">
      <alignment horizontal="center" vertical="center"/>
    </xf>
    <xf numFmtId="0" fontId="6" fillId="0" borderId="21" xfId="7" applyFont="1" applyFill="1" applyBorder="1" applyAlignment="1">
      <alignment horizontal="distributed" vertical="center"/>
    </xf>
    <xf numFmtId="183" fontId="11" fillId="0" borderId="13" xfId="3" applyNumberFormat="1" applyFont="1" applyFill="1" applyBorder="1" applyAlignment="1">
      <alignment horizontal="right" vertical="center"/>
    </xf>
    <xf numFmtId="184" fontId="11" fillId="0" borderId="1" xfId="3" applyNumberFormat="1" applyFont="1" applyFill="1" applyBorder="1" applyAlignment="1">
      <alignment horizontal="right" vertical="center"/>
    </xf>
    <xf numFmtId="184" fontId="11" fillId="0" borderId="0" xfId="3" applyNumberFormat="1" applyFont="1" applyFill="1" applyBorder="1" applyAlignment="1">
      <alignment horizontal="right" vertical="center"/>
    </xf>
    <xf numFmtId="183" fontId="11" fillId="0" borderId="0" xfId="3" applyNumberFormat="1" applyFont="1" applyFill="1" applyBorder="1" applyAlignment="1">
      <alignment horizontal="right" vertical="center"/>
    </xf>
    <xf numFmtId="0" fontId="7" fillId="0" borderId="2" xfId="7" applyFont="1" applyFill="1" applyBorder="1" applyAlignment="1">
      <alignment horizontal="distributed" vertical="center"/>
    </xf>
    <xf numFmtId="183" fontId="11" fillId="0" borderId="4" xfId="3" applyNumberFormat="1" applyFont="1" applyFill="1" applyBorder="1" applyAlignment="1">
      <alignment horizontal="right" vertical="center"/>
    </xf>
    <xf numFmtId="178" fontId="17" fillId="0" borderId="17" xfId="7" applyNumberFormat="1" applyFont="1" applyFill="1" applyBorder="1" applyAlignment="1">
      <alignment horizontal="right" vertical="center"/>
    </xf>
    <xf numFmtId="0" fontId="6" fillId="0" borderId="19" xfId="7" applyFont="1" applyFill="1" applyBorder="1" applyAlignment="1">
      <alignment horizontal="center" vertical="center" shrinkToFit="1"/>
    </xf>
    <xf numFmtId="0" fontId="6" fillId="0" borderId="18" xfId="7" applyFont="1" applyFill="1" applyBorder="1" applyAlignment="1">
      <alignment horizontal="distributed" vertical="center" justifyLastLine="1"/>
    </xf>
    <xf numFmtId="0" fontId="6" fillId="0" borderId="2" xfId="7" applyFont="1" applyFill="1" applyBorder="1" applyAlignment="1">
      <alignment horizontal="distributed" vertical="center" justifyLastLine="1"/>
    </xf>
    <xf numFmtId="0" fontId="6" fillId="0" borderId="18" xfId="7" applyFont="1" applyFill="1" applyBorder="1" applyAlignment="1">
      <alignment horizontal="center" vertical="center"/>
    </xf>
    <xf numFmtId="0" fontId="31" fillId="0" borderId="0" xfId="7" applyFont="1" applyFill="1" applyAlignment="1">
      <alignment horizontal="distributed" vertical="center"/>
    </xf>
    <xf numFmtId="0" fontId="31" fillId="0" borderId="2" xfId="7" applyFont="1" applyFill="1" applyBorder="1" applyAlignment="1">
      <alignment horizontal="distributed" vertical="center"/>
    </xf>
    <xf numFmtId="183" fontId="21" fillId="0" borderId="16" xfId="3" applyNumberFormat="1" applyFont="1" applyFill="1" applyBorder="1" applyAlignment="1">
      <alignment horizontal="right" vertical="center"/>
    </xf>
    <xf numFmtId="0" fontId="17" fillId="0" borderId="17" xfId="7" applyFont="1" applyFill="1" applyBorder="1" applyAlignment="1">
      <alignment horizontal="right" vertical="center"/>
    </xf>
    <xf numFmtId="184" fontId="21" fillId="0" borderId="17" xfId="3" applyNumberFormat="1" applyFont="1" applyFill="1" applyBorder="1" applyAlignment="1">
      <alignment horizontal="right" vertical="center"/>
    </xf>
    <xf numFmtId="176" fontId="6" fillId="0" borderId="13" xfId="7" applyNumberFormat="1" applyFont="1" applyFill="1" applyBorder="1" applyAlignment="1">
      <alignment horizontal="right" vertical="center"/>
    </xf>
    <xf numFmtId="39" fontId="6" fillId="0" borderId="1" xfId="7" applyNumberFormat="1" applyFont="1" applyFill="1" applyBorder="1" applyAlignment="1">
      <alignment horizontal="right" vertical="center"/>
    </xf>
    <xf numFmtId="176" fontId="6" fillId="0" borderId="9" xfId="7" applyNumberFormat="1" applyFont="1" applyFill="1" applyBorder="1" applyAlignment="1">
      <alignment horizontal="distributed" vertical="center" justifyLastLine="1"/>
    </xf>
    <xf numFmtId="176" fontId="6" fillId="0" borderId="20" xfId="7" applyNumberFormat="1" applyFont="1" applyFill="1" applyBorder="1" applyAlignment="1">
      <alignment horizontal="distributed" vertical="center" justifyLastLine="1"/>
    </xf>
    <xf numFmtId="176" fontId="6" fillId="0" borderId="28" xfId="7" applyNumberFormat="1" applyFont="1" applyFill="1" applyBorder="1" applyAlignment="1">
      <alignment horizontal="distributed" vertical="center" justifyLastLine="1"/>
    </xf>
    <xf numFmtId="176" fontId="17" fillId="0" borderId="16" xfId="7" applyNumberFormat="1" applyFont="1" applyFill="1" applyBorder="1" applyAlignment="1">
      <alignment horizontal="distributed" vertical="center" justifyLastLine="1"/>
    </xf>
    <xf numFmtId="176" fontId="17" fillId="0" borderId="17" xfId="7" applyNumberFormat="1" applyFont="1" applyFill="1" applyBorder="1" applyAlignment="1">
      <alignment horizontal="distributed" vertical="center" justifyLastLine="1"/>
    </xf>
    <xf numFmtId="176" fontId="17" fillId="0" borderId="18" xfId="7" applyNumberFormat="1" applyFont="1" applyFill="1" applyBorder="1" applyAlignment="1">
      <alignment horizontal="distributed" vertical="center" justifyLastLine="1"/>
    </xf>
    <xf numFmtId="176" fontId="17" fillId="0" borderId="4" xfId="7" applyNumberFormat="1" applyFont="1" applyFill="1" applyBorder="1" applyAlignment="1">
      <alignment horizontal="distributed" vertical="center" justifyLastLine="1"/>
    </xf>
    <xf numFmtId="176" fontId="17" fillId="0" borderId="0" xfId="7" applyNumberFormat="1" applyFont="1" applyFill="1" applyBorder="1" applyAlignment="1">
      <alignment horizontal="distributed" vertical="center" justifyLastLine="1"/>
    </xf>
    <xf numFmtId="176" fontId="17" fillId="0" borderId="2" xfId="7" applyNumberFormat="1" applyFont="1" applyFill="1" applyBorder="1" applyAlignment="1">
      <alignment horizontal="distributed" vertical="center" justifyLastLine="1"/>
    </xf>
    <xf numFmtId="176" fontId="17" fillId="0" borderId="3" xfId="7" applyNumberFormat="1" applyFont="1" applyFill="1" applyBorder="1" applyAlignment="1">
      <alignment horizontal="distributed" vertical="center" justifyLastLine="1"/>
    </xf>
    <xf numFmtId="176" fontId="17" fillId="0" borderId="6" xfId="7" applyNumberFormat="1" applyFont="1" applyFill="1" applyBorder="1" applyAlignment="1">
      <alignment horizontal="distributed" vertical="center" justifyLastLine="1"/>
    </xf>
    <xf numFmtId="176" fontId="17" fillId="0" borderId="19" xfId="7" applyNumberFormat="1" applyFont="1" applyFill="1" applyBorder="1" applyAlignment="1">
      <alignment horizontal="distributed" vertical="center" justifyLastLine="1"/>
    </xf>
    <xf numFmtId="176" fontId="6" fillId="0" borderId="16" xfId="7" applyNumberFormat="1" applyFont="1" applyFill="1" applyBorder="1" applyAlignment="1">
      <alignment horizontal="center" vertical="center" wrapText="1"/>
    </xf>
    <xf numFmtId="176" fontId="6" fillId="0" borderId="17" xfId="7" applyNumberFormat="1" applyFont="1" applyFill="1" applyBorder="1" applyAlignment="1">
      <alignment horizontal="center" vertical="center" wrapText="1"/>
    </xf>
    <xf numFmtId="176" fontId="6" fillId="0" borderId="18" xfId="7" applyNumberFormat="1" applyFont="1" applyFill="1" applyBorder="1" applyAlignment="1">
      <alignment horizontal="center" vertical="center" wrapText="1"/>
    </xf>
    <xf numFmtId="176" fontId="6" fillId="0" borderId="4" xfId="7" applyNumberFormat="1" applyFont="1" applyFill="1" applyBorder="1" applyAlignment="1">
      <alignment horizontal="center" vertical="center" wrapText="1"/>
    </xf>
    <xf numFmtId="176" fontId="6" fillId="0" borderId="0" xfId="7" applyNumberFormat="1" applyFont="1" applyFill="1" applyBorder="1" applyAlignment="1">
      <alignment horizontal="center" vertical="center" wrapText="1"/>
    </xf>
    <xf numFmtId="176" fontId="6" fillId="0" borderId="2" xfId="7" applyNumberFormat="1" applyFont="1" applyFill="1" applyBorder="1" applyAlignment="1">
      <alignment horizontal="center" vertical="center" wrapText="1"/>
    </xf>
    <xf numFmtId="176" fontId="6" fillId="0" borderId="3" xfId="7" applyNumberFormat="1" applyFont="1" applyFill="1" applyBorder="1" applyAlignment="1">
      <alignment horizontal="center" vertical="center" wrapText="1"/>
    </xf>
    <xf numFmtId="176" fontId="6" fillId="0" borderId="6" xfId="7" applyNumberFormat="1" applyFont="1" applyFill="1" applyBorder="1" applyAlignment="1">
      <alignment horizontal="center" vertical="center" wrapText="1"/>
    </xf>
    <xf numFmtId="176" fontId="6" fillId="0" borderId="19" xfId="7" applyNumberFormat="1" applyFont="1" applyFill="1" applyBorder="1" applyAlignment="1">
      <alignment horizontal="center" vertical="center" wrapText="1"/>
    </xf>
    <xf numFmtId="0" fontId="6" fillId="0" borderId="16" xfId="7" applyFont="1" applyFill="1" applyBorder="1" applyAlignment="1">
      <alignment horizontal="right" vertical="center"/>
    </xf>
    <xf numFmtId="39" fontId="6" fillId="0" borderId="0" xfId="7" applyNumberFormat="1" applyFont="1" applyFill="1" applyBorder="1" applyAlignment="1">
      <alignment horizontal="right" vertical="center"/>
    </xf>
    <xf numFmtId="0" fontId="17" fillId="0" borderId="16" xfId="7" applyFont="1" applyFill="1" applyBorder="1" applyAlignment="1">
      <alignment horizontal="distributed" vertical="center" justifyLastLine="1"/>
    </xf>
    <xf numFmtId="0" fontId="17" fillId="0" borderId="3" xfId="7" applyFont="1" applyFill="1" applyBorder="1" applyAlignment="1">
      <alignment horizontal="distributed" vertical="center" justifyLastLine="1"/>
    </xf>
    <xf numFmtId="0" fontId="17" fillId="0" borderId="6" xfId="7" applyFont="1" applyFill="1" applyBorder="1" applyAlignment="1">
      <alignment horizontal="distributed" vertical="center" justifyLastLine="1"/>
    </xf>
    <xf numFmtId="0" fontId="17" fillId="0" borderId="19" xfId="7" applyFont="1" applyFill="1" applyBorder="1" applyAlignment="1">
      <alignment horizontal="distributed" vertical="center" justifyLastLine="1"/>
    </xf>
    <xf numFmtId="0" fontId="12" fillId="0" borderId="0" xfId="7" applyFont="1" applyFill="1" applyAlignment="1">
      <alignment horizontal="distributed" vertical="center"/>
    </xf>
    <xf numFmtId="0" fontId="12" fillId="0" borderId="2" xfId="7" applyFont="1" applyFill="1" applyBorder="1" applyAlignment="1">
      <alignment horizontal="distributed" vertical="center"/>
    </xf>
    <xf numFmtId="0" fontId="6" fillId="0" borderId="7" xfId="7" applyFont="1" applyFill="1" applyBorder="1" applyAlignment="1">
      <alignment horizontal="left" vertical="center"/>
    </xf>
    <xf numFmtId="0" fontId="16" fillId="0" borderId="0" xfId="7" applyFont="1" applyFill="1" applyAlignment="1">
      <alignment horizontal="right" vertical="center"/>
    </xf>
    <xf numFmtId="0" fontId="16" fillId="0" borderId="0" xfId="7" applyFont="1" applyFill="1" applyAlignment="1">
      <alignment horizontal="left" vertical="center"/>
    </xf>
    <xf numFmtId="0" fontId="17" fillId="0" borderId="12" xfId="7" applyFont="1" applyFill="1" applyBorder="1" applyAlignment="1">
      <alignment horizontal="distributed" vertical="center" justifyLastLine="1"/>
    </xf>
    <xf numFmtId="0" fontId="17" fillId="0" borderId="11" xfId="7" applyFont="1" applyFill="1" applyBorder="1" applyAlignment="1">
      <alignment horizontal="distributed" vertical="center" justifyLastLine="1"/>
    </xf>
    <xf numFmtId="0" fontId="6" fillId="0" borderId="22" xfId="7" applyFont="1" applyFill="1" applyBorder="1" applyAlignment="1">
      <alignment horizontal="right" vertical="center" indent="1"/>
    </xf>
    <xf numFmtId="0" fontId="6" fillId="0" borderId="15" xfId="7" applyFont="1" applyFill="1" applyBorder="1" applyAlignment="1">
      <alignment horizontal="right" vertical="center" indent="1"/>
    </xf>
    <xf numFmtId="0" fontId="6" fillId="0" borderId="15" xfId="7" applyFont="1" applyFill="1" applyBorder="1" applyAlignment="1">
      <alignment horizontal="left" vertical="center" indent="1"/>
    </xf>
    <xf numFmtId="0" fontId="6" fillId="0" borderId="24" xfId="7" applyFont="1" applyFill="1" applyBorder="1" applyAlignment="1">
      <alignment horizontal="left" vertical="center" inden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justifyLastLine="1"/>
    </xf>
    <xf numFmtId="0" fontId="6" fillId="0" borderId="7" xfId="7" applyFont="1" applyFill="1" applyBorder="1" applyAlignment="1">
      <alignment horizontal="center" vertical="center" justifyLastLine="1"/>
    </xf>
    <xf numFmtId="0" fontId="6" fillId="0" borderId="27" xfId="7" applyFont="1" applyFill="1" applyBorder="1" applyAlignment="1">
      <alignment horizontal="center" vertical="center" justifyLastLine="1"/>
    </xf>
    <xf numFmtId="0" fontId="6" fillId="0" borderId="4" xfId="7" applyFont="1" applyFill="1" applyBorder="1" applyAlignment="1">
      <alignment horizontal="center" vertical="center" justifyLastLine="1"/>
    </xf>
    <xf numFmtId="0" fontId="6" fillId="0" borderId="0" xfId="7" applyFont="1" applyFill="1" applyBorder="1" applyAlignment="1">
      <alignment horizontal="center" vertical="center" justifyLastLine="1"/>
    </xf>
    <xf numFmtId="0" fontId="6" fillId="0" borderId="2" xfId="7" applyFont="1" applyFill="1" applyBorder="1" applyAlignment="1">
      <alignment horizontal="center" vertical="center" justifyLastLine="1"/>
    </xf>
    <xf numFmtId="0" fontId="6" fillId="0" borderId="3" xfId="7" applyFont="1" applyFill="1" applyBorder="1" applyAlignment="1">
      <alignment horizontal="center" vertical="center" justifyLastLine="1"/>
    </xf>
    <xf numFmtId="0" fontId="6" fillId="0" borderId="6" xfId="7" applyFont="1" applyFill="1" applyBorder="1" applyAlignment="1">
      <alignment horizontal="center" vertical="center" justifyLastLine="1"/>
    </xf>
    <xf numFmtId="0" fontId="6" fillId="0" borderId="19" xfId="7" applyFont="1" applyFill="1" applyBorder="1" applyAlignment="1">
      <alignment horizontal="center" vertical="center" justifyLastLine="1"/>
    </xf>
    <xf numFmtId="176" fontId="6" fillId="0" borderId="0" xfId="7" applyNumberFormat="1" applyFont="1" applyFill="1" applyAlignment="1">
      <alignment horizontal="right" vertical="center"/>
    </xf>
    <xf numFmtId="0" fontId="15" fillId="0" borderId="0" xfId="7" applyFont="1" applyFill="1" applyAlignment="1">
      <alignment horizontal="right" vertical="center"/>
    </xf>
    <xf numFmtId="0" fontId="15" fillId="0" borderId="0" xfId="7" applyFont="1" applyFill="1" applyAlignment="1">
      <alignment vertical="center"/>
    </xf>
    <xf numFmtId="0" fontId="6" fillId="0" borderId="14" xfId="7" applyFont="1" applyFill="1" applyBorder="1" applyAlignment="1">
      <alignment horizontal="center" vertical="center"/>
    </xf>
    <xf numFmtId="0" fontId="2" fillId="0" borderId="15" xfId="7" applyFont="1" applyFill="1" applyBorder="1" applyAlignment="1">
      <alignment horizontal="center" vertical="center"/>
    </xf>
    <xf numFmtId="0" fontId="6" fillId="0" borderId="12" xfId="7" applyFont="1" applyFill="1" applyBorder="1" applyAlignment="1">
      <alignment horizontal="distributed" vertical="center" wrapText="1"/>
    </xf>
    <xf numFmtId="0" fontId="12" fillId="0" borderId="14" xfId="7" applyFont="1" applyFill="1" applyBorder="1" applyAlignment="1">
      <alignment horizontal="distributed" vertical="center" wrapText="1"/>
    </xf>
    <xf numFmtId="0" fontId="12" fillId="0" borderId="11" xfId="7" applyFont="1" applyFill="1" applyBorder="1" applyAlignment="1">
      <alignment horizontal="distributed" vertical="center" wrapText="1"/>
    </xf>
    <xf numFmtId="0" fontId="6" fillId="0" borderId="5" xfId="7" applyFont="1" applyFill="1" applyBorder="1" applyAlignment="1">
      <alignment horizontal="distributed" vertical="center" wrapText="1"/>
    </xf>
    <xf numFmtId="0" fontId="12" fillId="0" borderId="4" xfId="7" applyFont="1" applyFill="1" applyBorder="1" applyAlignment="1">
      <alignment horizontal="distributed" vertical="center" wrapText="1"/>
    </xf>
    <xf numFmtId="0" fontId="12" fillId="0" borderId="3" xfId="7" applyFont="1" applyFill="1" applyBorder="1" applyAlignment="1">
      <alignment horizontal="distributed" vertical="center" wrapText="1"/>
    </xf>
    <xf numFmtId="0" fontId="6" fillId="0" borderId="10" xfId="7" applyFont="1" applyFill="1" applyBorder="1" applyAlignment="1">
      <alignment horizontal="center" vertical="center"/>
    </xf>
    <xf numFmtId="0" fontId="6" fillId="0" borderId="9" xfId="7" applyFont="1" applyFill="1" applyBorder="1" applyAlignment="1">
      <alignment horizontal="center" vertical="center"/>
    </xf>
    <xf numFmtId="0" fontId="6" fillId="0" borderId="20" xfId="7" applyFont="1" applyFill="1" applyBorder="1" applyAlignment="1">
      <alignment horizontal="center" vertical="center"/>
    </xf>
    <xf numFmtId="0" fontId="6" fillId="0" borderId="28" xfId="7" applyFont="1" applyFill="1" applyBorder="1" applyAlignment="1">
      <alignment horizontal="center" vertical="center"/>
    </xf>
    <xf numFmtId="0" fontId="6" fillId="0" borderId="9" xfId="7" applyFont="1" applyFill="1" applyBorder="1" applyAlignment="1">
      <alignment horizontal="right" vertical="center"/>
    </xf>
    <xf numFmtId="0" fontId="6" fillId="0" borderId="20" xfId="7" applyFont="1" applyFill="1" applyBorder="1" applyAlignment="1">
      <alignment horizontal="right" vertical="center"/>
    </xf>
    <xf numFmtId="0" fontId="6" fillId="0" borderId="20" xfId="7" applyFont="1" applyFill="1" applyBorder="1" applyAlignment="1">
      <alignment vertical="center"/>
    </xf>
    <xf numFmtId="0" fontId="6" fillId="0" borderId="10" xfId="7" applyFont="1" applyFill="1" applyBorder="1" applyAlignment="1">
      <alignment horizontal="distributed" vertical="center" wrapText="1"/>
    </xf>
    <xf numFmtId="0" fontId="6" fillId="0" borderId="14" xfId="7" applyFont="1" applyFill="1" applyBorder="1" applyAlignment="1">
      <alignment horizontal="distributed" vertical="center" wrapText="1"/>
    </xf>
    <xf numFmtId="0" fontId="6" fillId="0" borderId="11" xfId="7" applyFont="1" applyFill="1" applyBorder="1" applyAlignment="1">
      <alignment horizontal="distributed" vertical="center" wrapText="1"/>
    </xf>
    <xf numFmtId="0" fontId="6" fillId="0" borderId="16" xfId="7" applyFont="1" applyFill="1" applyBorder="1" applyAlignment="1">
      <alignment horizontal="distributed" vertical="center" wrapText="1"/>
    </xf>
    <xf numFmtId="0" fontId="6" fillId="0" borderId="4" xfId="7" applyFont="1" applyFill="1" applyBorder="1" applyAlignment="1">
      <alignment horizontal="distributed" vertical="center" wrapText="1"/>
    </xf>
    <xf numFmtId="0" fontId="6" fillId="0" borderId="3" xfId="7" applyFont="1" applyFill="1" applyBorder="1" applyAlignment="1">
      <alignment horizontal="distributed" vertical="center" wrapText="1"/>
    </xf>
    <xf numFmtId="0" fontId="7" fillId="0" borderId="16" xfId="7" applyFont="1" applyFill="1" applyBorder="1" applyAlignment="1">
      <alignment horizontal="distributed" vertical="center" wrapText="1"/>
    </xf>
    <xf numFmtId="0" fontId="7" fillId="0" borderId="4" xfId="7" applyFont="1" applyFill="1" applyBorder="1" applyAlignment="1">
      <alignment horizontal="distributed" vertical="center" wrapText="1"/>
    </xf>
    <xf numFmtId="0" fontId="7" fillId="0" borderId="3" xfId="7" applyFont="1" applyFill="1" applyBorder="1" applyAlignment="1">
      <alignment horizontal="distributed" vertical="center" wrapText="1"/>
    </xf>
    <xf numFmtId="0" fontId="6" fillId="0" borderId="17" xfId="7" applyFont="1" applyFill="1" applyBorder="1" applyAlignment="1">
      <alignment horizontal="distributed" vertical="center" wrapText="1"/>
    </xf>
    <xf numFmtId="0" fontId="6" fillId="0" borderId="0" xfId="7" applyFont="1" applyFill="1" applyBorder="1" applyAlignment="1">
      <alignment horizontal="distributed" vertical="center" wrapText="1"/>
    </xf>
    <xf numFmtId="0" fontId="6" fillId="0" borderId="6" xfId="7" applyFont="1" applyFill="1" applyBorder="1" applyAlignment="1">
      <alignment horizontal="distributed" vertical="center" wrapText="1"/>
    </xf>
    <xf numFmtId="0" fontId="6" fillId="0" borderId="0" xfId="7" applyFont="1" applyFill="1" applyBorder="1" applyAlignment="1">
      <alignment horizontal="distributed" vertical="center" wrapText="1" justifyLastLine="1"/>
    </xf>
    <xf numFmtId="0" fontId="15" fillId="0" borderId="0" xfId="7" applyFont="1" applyFill="1" applyAlignment="1">
      <alignment horizontal="left" vertical="center"/>
    </xf>
    <xf numFmtId="0" fontId="6" fillId="0" borderId="7" xfId="7" applyFont="1" applyFill="1" applyBorder="1" applyAlignment="1">
      <alignment horizontal="distributed" vertical="center" indent="3"/>
    </xf>
    <xf numFmtId="0" fontId="6" fillId="0" borderId="27" xfId="7" applyFont="1" applyFill="1" applyBorder="1" applyAlignment="1">
      <alignment horizontal="distributed" vertical="center" indent="3"/>
    </xf>
    <xf numFmtId="0" fontId="6" fillId="0" borderId="0" xfId="7" applyFont="1" applyFill="1" applyBorder="1" applyAlignment="1">
      <alignment horizontal="distributed" vertical="center" indent="3"/>
    </xf>
    <xf numFmtId="0" fontId="6" fillId="0" borderId="2" xfId="7" applyFont="1" applyFill="1" applyBorder="1" applyAlignment="1">
      <alignment horizontal="distributed" vertical="center" indent="3"/>
    </xf>
    <xf numFmtId="0" fontId="6" fillId="0" borderId="6" xfId="7" applyFont="1" applyFill="1" applyBorder="1" applyAlignment="1">
      <alignment horizontal="distributed" vertical="center" indent="3"/>
    </xf>
    <xf numFmtId="0" fontId="6" fillId="0" borderId="19" xfId="7" applyFont="1" applyFill="1" applyBorder="1" applyAlignment="1">
      <alignment horizontal="distributed" vertical="center" indent="3"/>
    </xf>
    <xf numFmtId="0" fontId="6" fillId="0" borderId="22" xfId="7" applyFont="1" applyFill="1" applyBorder="1" applyAlignment="1">
      <alignment horizontal="distributed" vertical="center" indent="10"/>
    </xf>
    <xf numFmtId="0" fontId="6" fillId="0" borderId="15" xfId="7" applyFont="1" applyFill="1" applyBorder="1" applyAlignment="1">
      <alignment horizontal="distributed" vertical="center" indent="10"/>
    </xf>
    <xf numFmtId="0" fontId="6" fillId="0" borderId="16" xfId="7" applyFont="1" applyFill="1" applyBorder="1" applyAlignment="1">
      <alignment horizontal="distributed" vertical="center" indent="2"/>
    </xf>
    <xf numFmtId="0" fontId="6" fillId="0" borderId="18" xfId="7" applyFont="1" applyFill="1" applyBorder="1" applyAlignment="1">
      <alignment horizontal="distributed" vertical="center" indent="2"/>
    </xf>
    <xf numFmtId="0" fontId="6" fillId="0" borderId="3" xfId="7" applyFont="1" applyFill="1" applyBorder="1" applyAlignment="1">
      <alignment horizontal="distributed" vertical="center" indent="2"/>
    </xf>
    <xf numFmtId="0" fontId="6" fillId="0" borderId="19" xfId="7" applyFont="1" applyFill="1" applyBorder="1" applyAlignment="1">
      <alignment horizontal="distributed" vertical="center" indent="2"/>
    </xf>
    <xf numFmtId="0" fontId="2" fillId="0" borderId="17" xfId="7" applyFill="1" applyBorder="1"/>
    <xf numFmtId="0" fontId="17" fillId="0" borderId="17" xfId="7" applyFont="1" applyFill="1" applyBorder="1" applyAlignment="1">
      <alignment horizontal="center" vertical="center"/>
    </xf>
    <xf numFmtId="176" fontId="7" fillId="0" borderId="0" xfId="7" applyNumberFormat="1" applyFont="1" applyFill="1" applyBorder="1" applyAlignment="1">
      <alignment horizontal="right" vertical="center"/>
    </xf>
    <xf numFmtId="176" fontId="7" fillId="0" borderId="4" xfId="7" applyNumberFormat="1" applyFont="1" applyFill="1" applyBorder="1" applyAlignment="1">
      <alignment horizontal="right" vertical="center"/>
    </xf>
    <xf numFmtId="176" fontId="18" fillId="0" borderId="16" xfId="7" applyNumberFormat="1" applyFont="1" applyFill="1" applyBorder="1" applyAlignment="1">
      <alignment horizontal="right" vertical="center"/>
    </xf>
    <xf numFmtId="176" fontId="18" fillId="0" borderId="17" xfId="7" applyNumberFormat="1" applyFont="1" applyFill="1" applyBorder="1" applyAlignment="1">
      <alignment horizontal="right" vertical="center"/>
    </xf>
    <xf numFmtId="182" fontId="7" fillId="0" borderId="0" xfId="7" applyNumberFormat="1" applyFont="1" applyFill="1" applyBorder="1" applyAlignment="1">
      <alignment horizontal="right" vertical="center"/>
    </xf>
    <xf numFmtId="187" fontId="7" fillId="0" borderId="0" xfId="7" applyNumberFormat="1" applyFont="1" applyFill="1" applyAlignment="1">
      <alignment horizontal="right" vertical="center"/>
    </xf>
    <xf numFmtId="176" fontId="7" fillId="0" borderId="0" xfId="7" applyNumberFormat="1" applyFont="1" applyFill="1" applyAlignment="1">
      <alignment horizontal="right" vertical="center"/>
    </xf>
    <xf numFmtId="176" fontId="7" fillId="0" borderId="13" xfId="7" applyNumberFormat="1" applyFont="1" applyFill="1" applyBorder="1" applyAlignment="1">
      <alignment horizontal="right" vertical="center"/>
    </xf>
    <xf numFmtId="176" fontId="7" fillId="0" borderId="1" xfId="7" applyNumberFormat="1" applyFont="1" applyFill="1" applyBorder="1" applyAlignment="1">
      <alignment horizontal="right" vertical="center"/>
    </xf>
    <xf numFmtId="0" fontId="6" fillId="0" borderId="5" xfId="7" applyFont="1" applyFill="1" applyBorder="1" applyAlignment="1">
      <alignment horizontal="distributed" vertical="center" wrapText="1" indent="1"/>
    </xf>
    <xf numFmtId="0" fontId="6" fillId="0" borderId="7" xfId="7" applyFont="1" applyFill="1" applyBorder="1" applyAlignment="1">
      <alignment horizontal="distributed" vertical="center" wrapText="1" indent="1"/>
    </xf>
    <xf numFmtId="0" fontId="6" fillId="0" borderId="4" xfId="7" applyFont="1" applyFill="1" applyBorder="1" applyAlignment="1">
      <alignment horizontal="distributed" vertical="center" wrapText="1" indent="1"/>
    </xf>
    <xf numFmtId="0" fontId="6" fillId="0" borderId="0" xfId="7" applyFont="1" applyFill="1" applyBorder="1" applyAlignment="1">
      <alignment horizontal="distributed" vertical="center" wrapText="1" indent="1"/>
    </xf>
    <xf numFmtId="0" fontId="6" fillId="0" borderId="3" xfId="7" applyFont="1" applyFill="1" applyBorder="1" applyAlignment="1">
      <alignment horizontal="distributed" vertical="center" wrapText="1" indent="1"/>
    </xf>
    <xf numFmtId="0" fontId="6" fillId="0" borderId="6" xfId="7" applyFont="1" applyFill="1" applyBorder="1" applyAlignment="1">
      <alignment horizontal="distributed" vertical="center" wrapText="1" indent="1"/>
    </xf>
    <xf numFmtId="187" fontId="18" fillId="0" borderId="17" xfId="7" applyNumberFormat="1" applyFont="1" applyFill="1" applyBorder="1" applyAlignment="1">
      <alignment horizontal="right" vertical="center"/>
    </xf>
    <xf numFmtId="182" fontId="18" fillId="0" borderId="17" xfId="7" applyNumberFormat="1" applyFont="1" applyFill="1" applyBorder="1" applyAlignment="1">
      <alignment horizontal="right" vertical="center"/>
    </xf>
    <xf numFmtId="0" fontId="5" fillId="0" borderId="0" xfId="7" applyFont="1" applyFill="1" applyAlignment="1">
      <alignment horizontal="left" vertical="center"/>
    </xf>
    <xf numFmtId="0" fontId="7" fillId="0" borderId="10" xfId="7" applyFont="1" applyFill="1" applyBorder="1" applyAlignment="1">
      <alignment horizontal="center" vertical="center" shrinkToFit="1"/>
    </xf>
    <xf numFmtId="0" fontId="7" fillId="0" borderId="14" xfId="7" applyFont="1" applyFill="1" applyBorder="1" applyAlignment="1">
      <alignment horizontal="center" vertical="center" shrinkToFit="1"/>
    </xf>
    <xf numFmtId="0" fontId="6" fillId="0" borderId="10" xfId="7" applyFont="1" applyFill="1" applyBorder="1" applyAlignment="1">
      <alignment horizontal="center" vertical="center" shrinkToFit="1"/>
    </xf>
    <xf numFmtId="0" fontId="6" fillId="0" borderId="14" xfId="7" applyFont="1" applyFill="1" applyBorder="1" applyAlignment="1">
      <alignment horizontal="center" vertical="center" shrinkToFit="1"/>
    </xf>
    <xf numFmtId="0" fontId="6" fillId="0" borderId="12" xfId="7" applyFont="1" applyFill="1" applyBorder="1" applyAlignment="1">
      <alignment horizontal="center" vertical="center" shrinkToFit="1"/>
    </xf>
    <xf numFmtId="0" fontId="6" fillId="0" borderId="11" xfId="7" applyFont="1" applyFill="1" applyBorder="1" applyAlignment="1">
      <alignment horizontal="center" vertical="center" shrinkToFit="1"/>
    </xf>
    <xf numFmtId="0" fontId="6" fillId="0" borderId="18" xfId="7" applyFont="1" applyFill="1" applyBorder="1" applyAlignment="1">
      <alignment horizontal="center" vertical="center" shrinkToFit="1"/>
    </xf>
    <xf numFmtId="0" fontId="6" fillId="0" borderId="2" xfId="7" applyFont="1" applyFill="1" applyBorder="1" applyAlignment="1">
      <alignment horizontal="center" vertical="center" shrinkToFit="1"/>
    </xf>
    <xf numFmtId="0" fontId="7" fillId="0" borderId="10" xfId="7" applyFont="1" applyFill="1" applyBorder="1" applyAlignment="1">
      <alignment horizontal="center" vertical="center"/>
    </xf>
    <xf numFmtId="0" fontId="2" fillId="0" borderId="0" xfId="7" applyFill="1" applyAlignment="1">
      <alignment horizontal="distributed"/>
    </xf>
    <xf numFmtId="0" fontId="2" fillId="0" borderId="2" xfId="7" applyFill="1" applyBorder="1" applyAlignment="1">
      <alignment horizontal="distributed"/>
    </xf>
    <xf numFmtId="49" fontId="6" fillId="0" borderId="0" xfId="7" applyNumberFormat="1" applyFont="1" applyFill="1" applyBorder="1" applyAlignment="1">
      <alignment horizontal="distributed" vertical="center" indent="1"/>
    </xf>
    <xf numFmtId="0" fontId="6" fillId="0" borderId="1" xfId="7" applyFont="1" applyFill="1" applyBorder="1" applyAlignment="1">
      <alignment horizontal="distributed" vertical="center" indent="1"/>
    </xf>
    <xf numFmtId="0" fontId="19" fillId="0" borderId="18" xfId="7" applyFont="1" applyFill="1" applyBorder="1" applyAlignment="1">
      <alignment horizontal="distributed" vertical="center"/>
    </xf>
    <xf numFmtId="0" fontId="49" fillId="0" borderId="0" xfId="7" applyFont="1" applyFill="1" applyAlignment="1">
      <alignment horizontal="center" vertical="center"/>
    </xf>
    <xf numFmtId="0" fontId="18" fillId="0" borderId="18" xfId="7" applyFont="1" applyFill="1" applyBorder="1" applyAlignment="1">
      <alignment horizontal="distributed" vertical="center"/>
    </xf>
    <xf numFmtId="178" fontId="19" fillId="0" borderId="16" xfId="7" applyNumberFormat="1" applyFont="1" applyFill="1" applyBorder="1" applyAlignment="1">
      <alignment horizontal="right" vertical="center"/>
    </xf>
    <xf numFmtId="178" fontId="19" fillId="0" borderId="17" xfId="7" applyNumberFormat="1" applyFont="1" applyFill="1" applyBorder="1" applyAlignment="1">
      <alignment horizontal="right" vertical="center"/>
    </xf>
    <xf numFmtId="178" fontId="19" fillId="0" borderId="4" xfId="7" applyNumberFormat="1" applyFont="1" applyFill="1" applyBorder="1" applyAlignment="1">
      <alignment horizontal="right" vertical="center"/>
    </xf>
    <xf numFmtId="178" fontId="19" fillId="0" borderId="0" xfId="7" applyNumberFormat="1" applyFont="1" applyFill="1" applyBorder="1" applyAlignment="1">
      <alignment horizontal="right" vertical="center"/>
    </xf>
    <xf numFmtId="178" fontId="19" fillId="0" borderId="17" xfId="7" applyNumberFormat="1" applyFont="1" applyFill="1" applyBorder="1" applyAlignment="1">
      <alignment vertical="center"/>
    </xf>
    <xf numFmtId="178" fontId="19" fillId="0" borderId="0" xfId="7" applyNumberFormat="1" applyFont="1" applyFill="1" applyAlignment="1">
      <alignment vertical="center"/>
    </xf>
    <xf numFmtId="0" fontId="18" fillId="0" borderId="2" xfId="7" applyFont="1" applyFill="1" applyBorder="1" applyAlignment="1">
      <alignment horizontal="distributed" vertical="center"/>
    </xf>
    <xf numFmtId="0" fontId="6" fillId="0" borderId="7" xfId="7" applyFont="1" applyFill="1" applyBorder="1" applyAlignment="1">
      <alignment horizontal="distributed" vertical="center" wrapText="1" justifyLastLine="1"/>
    </xf>
    <xf numFmtId="0" fontId="6" fillId="0" borderId="27" xfId="7" applyFont="1" applyFill="1" applyBorder="1" applyAlignment="1">
      <alignment horizontal="distributed" vertical="center" wrapText="1" justifyLastLine="1"/>
    </xf>
    <xf numFmtId="0" fontId="6" fillId="0" borderId="6" xfId="7" applyFont="1" applyFill="1" applyBorder="1" applyAlignment="1">
      <alignment horizontal="distributed" vertical="center" wrapText="1" justifyLastLine="1"/>
    </xf>
    <xf numFmtId="0" fontId="6" fillId="0" borderId="19" xfId="7" applyFont="1" applyFill="1" applyBorder="1" applyAlignment="1">
      <alignment horizontal="distributed" vertical="center" wrapText="1" justifyLastLine="1"/>
    </xf>
    <xf numFmtId="0" fontId="18" fillId="0" borderId="17" xfId="7" applyFont="1" applyFill="1" applyBorder="1" applyAlignment="1">
      <alignment horizontal="center"/>
    </xf>
    <xf numFmtId="0" fontId="18" fillId="0" borderId="18" xfId="7" applyFont="1" applyFill="1" applyBorder="1" applyAlignment="1">
      <alignment horizontal="center"/>
    </xf>
    <xf numFmtId="0" fontId="6" fillId="0" borderId="0" xfId="7" applyFont="1" applyFill="1" applyBorder="1" applyAlignment="1">
      <alignment vertical="center"/>
    </xf>
    <xf numFmtId="0" fontId="6" fillId="0" borderId="2" xfId="7" applyFont="1" applyFill="1" applyBorder="1" applyAlignment="1">
      <alignment vertical="center"/>
    </xf>
    <xf numFmtId="176" fontId="12" fillId="0" borderId="4" xfId="7" applyNumberFormat="1" applyFont="1" applyFill="1" applyBorder="1" applyAlignment="1">
      <alignment horizontal="right"/>
    </xf>
    <xf numFmtId="176" fontId="12" fillId="0" borderId="0" xfId="7" applyNumberFormat="1" applyFont="1" applyFill="1" applyAlignment="1">
      <alignment horizontal="right"/>
    </xf>
    <xf numFmtId="0" fontId="49" fillId="0" borderId="0" xfId="7" applyFont="1" applyFill="1" applyAlignment="1">
      <alignment horizontal="left" vertical="center"/>
    </xf>
    <xf numFmtId="0" fontId="6" fillId="0" borderId="1" xfId="7" applyFont="1" applyFill="1" applyBorder="1" applyAlignment="1">
      <alignment vertical="center"/>
    </xf>
    <xf numFmtId="0" fontId="6" fillId="0" borderId="21" xfId="7" applyFont="1" applyFill="1" applyBorder="1" applyAlignment="1">
      <alignment vertical="center"/>
    </xf>
    <xf numFmtId="176" fontId="12" fillId="0" borderId="13" xfId="7" applyNumberFormat="1" applyFont="1" applyFill="1" applyBorder="1" applyAlignment="1">
      <alignment horizontal="right"/>
    </xf>
    <xf numFmtId="176" fontId="12" fillId="0" borderId="1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distributed" vertical="center" justifyLastLine="1"/>
    </xf>
    <xf numFmtId="0" fontId="12" fillId="0" borderId="1" xfId="7" applyFont="1" applyFill="1" applyBorder="1" applyAlignment="1">
      <alignment horizontal="distributed" vertical="center" indent="1"/>
    </xf>
    <xf numFmtId="0" fontId="6" fillId="0" borderId="0" xfId="7" applyFont="1" applyFill="1" applyBorder="1" applyAlignment="1">
      <alignment horizontal="distributed" vertical="center" wrapText="1" indent="2"/>
    </xf>
    <xf numFmtId="0" fontId="6" fillId="0" borderId="2" xfId="7" applyFont="1" applyFill="1" applyBorder="1" applyAlignment="1">
      <alignment horizontal="distributed" vertical="center" wrapText="1" indent="2"/>
    </xf>
    <xf numFmtId="0" fontId="7" fillId="0" borderId="22" xfId="7" applyFont="1" applyFill="1" applyBorder="1" applyAlignment="1">
      <alignment horizontal="left" vertical="center"/>
    </xf>
    <xf numFmtId="0" fontId="2" fillId="0" borderId="15" xfId="7" applyFont="1" applyFill="1" applyBorder="1" applyAlignment="1">
      <alignment horizontal="left" vertical="center"/>
    </xf>
    <xf numFmtId="0" fontId="7" fillId="0" borderId="15" xfId="7" applyFont="1" applyFill="1" applyBorder="1" applyAlignment="1">
      <alignment horizontal="left" vertical="center"/>
    </xf>
    <xf numFmtId="0" fontId="7" fillId="0" borderId="24" xfId="7" applyFont="1" applyFill="1" applyBorder="1" applyAlignment="1">
      <alignment horizontal="left" vertical="center"/>
    </xf>
    <xf numFmtId="0" fontId="7" fillId="0" borderId="12" xfId="7" applyFont="1" applyFill="1" applyBorder="1" applyAlignment="1">
      <alignment horizontal="distributed" vertical="center" wrapText="1"/>
    </xf>
    <xf numFmtId="0" fontId="7" fillId="0" borderId="14" xfId="7" applyFont="1" applyFill="1" applyBorder="1" applyAlignment="1">
      <alignment horizontal="distributed" vertical="center" wrapText="1"/>
    </xf>
    <xf numFmtId="0" fontId="7" fillId="0" borderId="11" xfId="7" applyFont="1" applyFill="1" applyBorder="1" applyAlignment="1">
      <alignment horizontal="distributed" vertical="center" wrapText="1"/>
    </xf>
    <xf numFmtId="0" fontId="7" fillId="0" borderId="5" xfId="7" applyFont="1" applyFill="1" applyBorder="1" applyAlignment="1">
      <alignment horizontal="distributed" vertical="center" wrapText="1"/>
    </xf>
    <xf numFmtId="0" fontId="7" fillId="0" borderId="9" xfId="7" applyFont="1" applyFill="1" applyBorder="1" applyAlignment="1">
      <alignment horizontal="center" vertical="center"/>
    </xf>
    <xf numFmtId="0" fontId="7" fillId="0" borderId="20" xfId="7" applyFont="1" applyFill="1" applyBorder="1" applyAlignment="1">
      <alignment horizontal="center" vertical="center"/>
    </xf>
    <xf numFmtId="0" fontId="7" fillId="0" borderId="28" xfId="7" applyFont="1" applyFill="1" applyBorder="1" applyAlignment="1">
      <alignment horizontal="center" vertical="center"/>
    </xf>
    <xf numFmtId="0" fontId="7" fillId="0" borderId="20" xfId="7" applyFont="1" applyFill="1" applyBorder="1" applyAlignment="1">
      <alignment horizontal="left" vertical="center" indent="3"/>
    </xf>
    <xf numFmtId="0" fontId="7" fillId="0" borderId="28" xfId="7" applyFont="1" applyFill="1" applyBorder="1" applyAlignment="1">
      <alignment horizontal="left" vertical="center" indent="3"/>
    </xf>
    <xf numFmtId="0" fontId="7" fillId="0" borderId="10" xfId="7" applyFont="1" applyFill="1" applyBorder="1" applyAlignment="1">
      <alignment horizontal="distributed" vertical="center" wrapText="1"/>
    </xf>
    <xf numFmtId="0" fontId="18" fillId="0" borderId="0" xfId="7" applyFont="1" applyFill="1" applyBorder="1" applyAlignment="1">
      <alignment horizontal="distributed" vertical="center" wrapText="1"/>
    </xf>
    <xf numFmtId="0" fontId="7" fillId="0" borderId="0" xfId="7" applyFont="1" applyFill="1" applyAlignment="1">
      <alignment horizontal="center" vertical="center" wrapText="1"/>
    </xf>
    <xf numFmtId="0" fontId="10" fillId="0" borderId="0" xfId="7" applyFont="1" applyFill="1" applyAlignment="1">
      <alignment horizontal="right" vertical="center"/>
    </xf>
    <xf numFmtId="0" fontId="10" fillId="0" borderId="0" xfId="7" applyFont="1" applyFill="1" applyAlignment="1">
      <alignment vertical="center"/>
    </xf>
    <xf numFmtId="0" fontId="6" fillId="0" borderId="12" xfId="7" applyFont="1" applyFill="1" applyBorder="1" applyAlignment="1">
      <alignment horizontal="center" vertical="center" justifyLastLine="1"/>
    </xf>
    <xf numFmtId="0" fontId="6" fillId="0" borderId="14" xfId="7" applyFont="1" applyFill="1" applyBorder="1" applyAlignment="1">
      <alignment horizontal="center" vertical="center" justifyLastLine="1"/>
    </xf>
    <xf numFmtId="0" fontId="6" fillId="0" borderId="11" xfId="7" applyFont="1" applyFill="1" applyBorder="1" applyAlignment="1">
      <alignment horizontal="center" vertical="center" justifyLastLine="1"/>
    </xf>
    <xf numFmtId="0" fontId="6" fillId="0" borderId="22" xfId="7" applyFont="1" applyFill="1" applyBorder="1" applyAlignment="1">
      <alignment horizontal="right" vertical="center"/>
    </xf>
    <xf numFmtId="0" fontId="6" fillId="0" borderId="15" xfId="7" applyFont="1" applyFill="1" applyBorder="1" applyAlignment="1">
      <alignment horizontal="right" vertical="center"/>
    </xf>
    <xf numFmtId="0" fontId="6" fillId="0" borderId="15" xfId="7" applyFont="1" applyFill="1" applyBorder="1" applyAlignment="1">
      <alignment horizontal="left" vertical="center"/>
    </xf>
    <xf numFmtId="0" fontId="6" fillId="0" borderId="24" xfId="7" applyFont="1" applyFill="1" applyBorder="1" applyAlignment="1">
      <alignment horizontal="left" vertical="center"/>
    </xf>
    <xf numFmtId="0" fontId="6" fillId="0" borderId="20" xfId="7" applyFont="1" applyFill="1" applyBorder="1" applyAlignment="1">
      <alignment horizontal="left" vertical="center"/>
    </xf>
    <xf numFmtId="0" fontId="6" fillId="0" borderId="28" xfId="7" applyFont="1" applyFill="1" applyBorder="1" applyAlignment="1">
      <alignment horizontal="left" vertical="center"/>
    </xf>
    <xf numFmtId="0" fontId="6" fillId="0" borderId="10" xfId="7" applyFont="1" applyFill="1" applyBorder="1" applyAlignment="1">
      <alignment horizontal="center" vertical="center" wrapText="1"/>
    </xf>
    <xf numFmtId="0" fontId="2" fillId="0" borderId="14" xfId="7" applyFont="1" applyFill="1" applyBorder="1" applyAlignment="1">
      <alignment horizontal="center"/>
    </xf>
    <xf numFmtId="0" fontId="2" fillId="0" borderId="11" xfId="7" applyFont="1" applyFill="1" applyBorder="1" applyAlignment="1">
      <alignment horizontal="center"/>
    </xf>
    <xf numFmtId="0" fontId="10" fillId="0" borderId="0" xfId="7" applyFont="1" applyFill="1" applyAlignment="1">
      <alignment horizontal="left" vertical="center"/>
    </xf>
    <xf numFmtId="0" fontId="12" fillId="0" borderId="10" xfId="7" applyFont="1" applyFill="1" applyBorder="1" applyAlignment="1">
      <alignment horizontal="distributed" vertical="center" justifyLastLine="1"/>
    </xf>
    <xf numFmtId="0" fontId="12" fillId="0" borderId="14" xfId="7" applyFont="1" applyFill="1" applyBorder="1" applyAlignment="1">
      <alignment horizontal="distributed" vertical="center" justifyLastLine="1"/>
    </xf>
    <xf numFmtId="0" fontId="7" fillId="0" borderId="14" xfId="7" applyFont="1" applyFill="1" applyBorder="1" applyAlignment="1">
      <alignment horizontal="distributed" vertical="center"/>
    </xf>
    <xf numFmtId="0" fontId="7" fillId="0" borderId="11" xfId="7" applyFont="1" applyFill="1" applyBorder="1" applyAlignment="1">
      <alignment horizontal="distributed" vertical="center"/>
    </xf>
    <xf numFmtId="0" fontId="7" fillId="0" borderId="4" xfId="7" applyFont="1" applyFill="1" applyBorder="1" applyAlignment="1">
      <alignment horizontal="distributed" vertical="center"/>
    </xf>
    <xf numFmtId="0" fontId="7" fillId="0" borderId="3" xfId="7" applyFont="1" applyFill="1" applyBorder="1" applyAlignment="1">
      <alignment horizontal="distributed" vertical="center"/>
    </xf>
    <xf numFmtId="0" fontId="12" fillId="0" borderId="0" xfId="7" applyFont="1" applyFill="1" applyBorder="1" applyAlignment="1">
      <alignment horizontal="left" vertical="center"/>
    </xf>
    <xf numFmtId="0" fontId="6" fillId="0" borderId="2" xfId="7" applyFont="1" applyFill="1" applyBorder="1" applyAlignment="1">
      <alignment horizontal="distributed" vertical="center" wrapText="1" justifyLastLine="1"/>
    </xf>
    <xf numFmtId="0" fontId="6" fillId="0" borderId="22" xfId="7" applyFont="1" applyFill="1" applyBorder="1" applyAlignment="1">
      <alignment vertical="center"/>
    </xf>
    <xf numFmtId="0" fontId="6" fillId="0" borderId="15" xfId="7" applyFont="1" applyFill="1" applyBorder="1" applyAlignment="1">
      <alignment vertical="center"/>
    </xf>
    <xf numFmtId="0" fontId="6" fillId="0" borderId="24" xfId="7" applyFont="1" applyFill="1" applyBorder="1" applyAlignment="1">
      <alignment vertical="center"/>
    </xf>
    <xf numFmtId="0" fontId="6" fillId="0" borderId="16" xfId="7" applyFont="1" applyFill="1" applyBorder="1" applyAlignment="1">
      <alignment horizontal="center" vertical="center" wrapText="1"/>
    </xf>
    <xf numFmtId="0" fontId="6" fillId="0" borderId="14" xfId="7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 wrapText="1"/>
    </xf>
    <xf numFmtId="0" fontId="19" fillId="0" borderId="2" xfId="7" applyFont="1" applyFill="1" applyBorder="1" applyAlignment="1">
      <alignment horizontal="distributed" vertical="center"/>
    </xf>
    <xf numFmtId="176" fontId="7" fillId="0" borderId="0" xfId="7" applyNumberFormat="1" applyFont="1" applyFill="1" applyBorder="1" applyAlignment="1">
      <alignment horizontal="left" vertical="center"/>
    </xf>
    <xf numFmtId="176" fontId="7" fillId="0" borderId="7" xfId="7" applyNumberFormat="1" applyFont="1" applyFill="1" applyBorder="1" applyAlignment="1">
      <alignment horizontal="left" vertical="center"/>
    </xf>
    <xf numFmtId="0" fontId="54" fillId="0" borderId="0" xfId="3" applyNumberFormat="1" applyFont="1" applyFill="1" applyBorder="1" applyAlignment="1">
      <alignment horizontal="left" vertical="top"/>
    </xf>
    <xf numFmtId="49" fontId="40" fillId="0" borderId="22" xfId="3" applyNumberFormat="1" applyFont="1" applyFill="1" applyBorder="1" applyAlignment="1">
      <alignment horizontal="center" vertical="center" wrapText="1"/>
    </xf>
    <xf numFmtId="49" fontId="40" fillId="0" borderId="15" xfId="3" applyNumberFormat="1" applyFont="1" applyFill="1" applyBorder="1" applyAlignment="1">
      <alignment horizontal="center" vertical="center" wrapText="1"/>
    </xf>
    <xf numFmtId="49" fontId="40" fillId="0" borderId="24" xfId="3" applyNumberFormat="1" applyFont="1" applyFill="1" applyBorder="1" applyAlignment="1">
      <alignment horizontal="center" vertical="center" wrapText="1"/>
    </xf>
    <xf numFmtId="49" fontId="40" fillId="0" borderId="23" xfId="3" applyNumberFormat="1" applyFont="1" applyFill="1" applyBorder="1" applyAlignment="1">
      <alignment horizontal="center" vertical="center" wrapText="1"/>
    </xf>
    <xf numFmtId="0" fontId="12" fillId="0" borderId="23" xfId="7" applyFont="1" applyFill="1" applyBorder="1"/>
    <xf numFmtId="0" fontId="12" fillId="0" borderId="22" xfId="7" applyFont="1" applyFill="1" applyBorder="1"/>
    <xf numFmtId="49" fontId="26" fillId="0" borderId="0" xfId="3" applyNumberFormat="1" applyFont="1" applyFill="1" applyBorder="1" applyAlignment="1">
      <alignment horizontal="left" vertical="center" indent="1"/>
    </xf>
    <xf numFmtId="0" fontId="4" fillId="0" borderId="0" xfId="7" applyFont="1" applyFill="1" applyBorder="1" applyAlignment="1">
      <alignment horizontal="left" indent="1"/>
    </xf>
    <xf numFmtId="49" fontId="40" fillId="0" borderId="16" xfId="3" applyNumberFormat="1" applyFont="1" applyFill="1" applyBorder="1" applyAlignment="1">
      <alignment horizontal="center" vertical="center" wrapText="1" justifyLastLine="1"/>
    </xf>
    <xf numFmtId="49" fontId="40" fillId="0" borderId="3" xfId="3" applyNumberFormat="1" applyFont="1" applyFill="1" applyBorder="1" applyAlignment="1">
      <alignment horizontal="center" vertical="center" wrapText="1" justifyLastLine="1"/>
    </xf>
    <xf numFmtId="0" fontId="12" fillId="0" borderId="7" xfId="7" applyFont="1" applyFill="1" applyBorder="1" applyAlignment="1">
      <alignment horizontal="left" vertical="center"/>
    </xf>
    <xf numFmtId="49" fontId="40" fillId="0" borderId="10" xfId="3" applyNumberFormat="1" applyFont="1" applyFill="1" applyBorder="1" applyAlignment="1">
      <alignment horizontal="center" vertical="center" wrapText="1" justifyLastLine="1"/>
    </xf>
    <xf numFmtId="49" fontId="40" fillId="0" borderId="11" xfId="3" applyNumberFormat="1" applyFont="1" applyFill="1" applyBorder="1" applyAlignment="1">
      <alignment horizontal="center" vertical="center" wrapText="1" justifyLastLine="1"/>
    </xf>
    <xf numFmtId="49" fontId="40" fillId="0" borderId="10" xfId="3" applyNumberFormat="1" applyFont="1" applyFill="1" applyBorder="1" applyAlignment="1">
      <alignment horizontal="distributed" vertical="center" wrapText="1" justifyLastLine="1"/>
    </xf>
    <xf numFmtId="49" fontId="40" fillId="0" borderId="11" xfId="3" applyNumberFormat="1" applyFont="1" applyFill="1" applyBorder="1" applyAlignment="1">
      <alignment horizontal="distributed" vertical="center" wrapText="1" justifyLastLine="1"/>
    </xf>
    <xf numFmtId="0" fontId="2" fillId="0" borderId="0" xfId="7" applyFill="1" applyAlignment="1">
      <alignment horizontal="center"/>
    </xf>
    <xf numFmtId="0" fontId="0" fillId="0" borderId="0" xfId="7" applyFont="1" applyFill="1" applyAlignment="1">
      <alignment horizontal="center"/>
    </xf>
    <xf numFmtId="49" fontId="29" fillId="0" borderId="1" xfId="3" applyNumberFormat="1" applyFont="1" applyFill="1" applyBorder="1" applyAlignment="1">
      <alignment horizontal="distributed" vertical="center"/>
    </xf>
    <xf numFmtId="49" fontId="29" fillId="0" borderId="21" xfId="3" applyNumberFormat="1" applyFont="1" applyFill="1" applyBorder="1" applyAlignment="1">
      <alignment horizontal="distributed" vertical="center"/>
    </xf>
    <xf numFmtId="49" fontId="29" fillId="0" borderId="0" xfId="3" applyNumberFormat="1" applyFont="1" applyFill="1" applyBorder="1" applyAlignment="1">
      <alignment horizontal="distributed" vertical="center"/>
    </xf>
    <xf numFmtId="49" fontId="29" fillId="0" borderId="2" xfId="3" applyNumberFormat="1" applyFont="1" applyFill="1" applyBorder="1" applyAlignment="1">
      <alignment horizontal="distributed" vertical="center"/>
    </xf>
    <xf numFmtId="176" fontId="37" fillId="0" borderId="1" xfId="7" applyNumberFormat="1" applyFont="1" applyFill="1" applyBorder="1" applyAlignment="1">
      <alignment horizontal="center" vertical="center"/>
    </xf>
    <xf numFmtId="176" fontId="37" fillId="0" borderId="21" xfId="7" applyNumberFormat="1" applyFont="1" applyFill="1" applyBorder="1" applyAlignment="1">
      <alignment horizontal="center" vertical="center"/>
    </xf>
    <xf numFmtId="49" fontId="30" fillId="0" borderId="7" xfId="3" applyNumberFormat="1" applyFont="1" applyFill="1" applyBorder="1" applyAlignment="1">
      <alignment horizontal="center" vertical="center"/>
    </xf>
    <xf numFmtId="176" fontId="37" fillId="0" borderId="1" xfId="7" applyNumberFormat="1" applyFont="1" applyFill="1" applyBorder="1" applyAlignment="1">
      <alignment horizontal="distributed" vertical="center"/>
    </xf>
    <xf numFmtId="176" fontId="37" fillId="0" borderId="21" xfId="7" applyNumberFormat="1" applyFont="1" applyFill="1" applyBorder="1" applyAlignment="1">
      <alignment horizontal="distributed" vertical="center"/>
    </xf>
    <xf numFmtId="176" fontId="37" fillId="0" borderId="0" xfId="7" applyNumberFormat="1" applyFont="1" applyFill="1" applyBorder="1" applyAlignment="1">
      <alignment horizontal="distributed" vertical="center"/>
    </xf>
    <xf numFmtId="176" fontId="37" fillId="0" borderId="2" xfId="7" applyNumberFormat="1" applyFont="1" applyFill="1" applyBorder="1" applyAlignment="1">
      <alignment horizontal="distributed" vertical="center"/>
    </xf>
    <xf numFmtId="176" fontId="37" fillId="0" borderId="0" xfId="7" applyNumberFormat="1" applyFont="1" applyFill="1" applyBorder="1" applyAlignment="1">
      <alignment horizontal="center" vertical="center"/>
    </xf>
    <xf numFmtId="176" fontId="37" fillId="0" borderId="2" xfId="7" applyNumberFormat="1" applyFont="1" applyFill="1" applyBorder="1" applyAlignment="1">
      <alignment horizontal="center" vertical="center"/>
    </xf>
    <xf numFmtId="186" fontId="29" fillId="0" borderId="0" xfId="3" applyNumberFormat="1" applyFont="1" applyFill="1" applyBorder="1" applyAlignment="1">
      <alignment horizontal="distributed" vertical="center"/>
    </xf>
    <xf numFmtId="186" fontId="29" fillId="0" borderId="2" xfId="3" applyNumberFormat="1" applyFont="1" applyFill="1" applyBorder="1" applyAlignment="1">
      <alignment horizontal="distributed" vertical="center"/>
    </xf>
    <xf numFmtId="176" fontId="37" fillId="0" borderId="0" xfId="7" applyNumberFormat="1" applyFont="1" applyFill="1" applyAlignment="1">
      <alignment horizontal="distributed" vertical="center"/>
    </xf>
    <xf numFmtId="49" fontId="29" fillId="0" borderId="0" xfId="3" applyNumberFormat="1" applyFont="1" applyFill="1" applyBorder="1" applyAlignment="1">
      <alignment horizontal="distributed" vertical="center" wrapText="1"/>
    </xf>
    <xf numFmtId="49" fontId="29" fillId="0" borderId="2" xfId="3" applyNumberFormat="1" applyFont="1" applyFill="1" applyBorder="1" applyAlignment="1">
      <alignment horizontal="distributed" vertical="center" wrapText="1"/>
    </xf>
    <xf numFmtId="49" fontId="29" fillId="0" borderId="0" xfId="3" applyNumberFormat="1" applyFont="1" applyFill="1" applyAlignment="1">
      <alignment horizontal="distributed" vertical="center"/>
    </xf>
    <xf numFmtId="49" fontId="29" fillId="0" borderId="0" xfId="3" applyNumberFormat="1" applyFont="1" applyFill="1" applyBorder="1" applyAlignment="1">
      <alignment horizontal="center" vertical="center" shrinkToFit="1"/>
    </xf>
    <xf numFmtId="49" fontId="29" fillId="0" borderId="2" xfId="3" applyNumberFormat="1" applyFont="1" applyFill="1" applyBorder="1" applyAlignment="1">
      <alignment horizontal="center" vertical="center" shrinkToFit="1"/>
    </xf>
    <xf numFmtId="49" fontId="41" fillId="0" borderId="17" xfId="3" applyNumberFormat="1" applyFont="1" applyFill="1" applyBorder="1" applyAlignment="1">
      <alignment horizontal="distributed" vertical="center" wrapText="1"/>
    </xf>
    <xf numFmtId="49" fontId="41" fillId="0" borderId="18" xfId="3" applyNumberFormat="1" applyFont="1" applyFill="1" applyBorder="1" applyAlignment="1">
      <alignment horizontal="distributed" vertical="center" wrapText="1"/>
    </xf>
    <xf numFmtId="49" fontId="41" fillId="0" borderId="0" xfId="3" applyNumberFormat="1" applyFont="1" applyFill="1" applyAlignment="1">
      <alignment horizontal="distributed" vertical="center" wrapText="1"/>
    </xf>
    <xf numFmtId="49" fontId="41" fillId="0" borderId="2" xfId="3" applyNumberFormat="1" applyFont="1" applyFill="1" applyBorder="1" applyAlignment="1">
      <alignment horizontal="distributed" vertical="center" wrapText="1"/>
    </xf>
    <xf numFmtId="176" fontId="42" fillId="0" borderId="16" xfId="7" applyNumberFormat="1" applyFont="1" applyFill="1" applyBorder="1" applyAlignment="1">
      <alignment horizontal="right" vertical="center"/>
    </xf>
    <xf numFmtId="176" fontId="42" fillId="0" borderId="4" xfId="7" applyNumberFormat="1" applyFont="1" applyFill="1" applyBorder="1" applyAlignment="1">
      <alignment horizontal="right" vertical="center"/>
    </xf>
    <xf numFmtId="176" fontId="42" fillId="0" borderId="17" xfId="7" applyNumberFormat="1" applyFont="1" applyFill="1" applyBorder="1" applyAlignment="1">
      <alignment horizontal="right" vertical="center"/>
    </xf>
    <xf numFmtId="176" fontId="42" fillId="0" borderId="0" xfId="7" applyNumberFormat="1" applyFont="1" applyFill="1" applyAlignment="1">
      <alignment horizontal="right" vertical="center"/>
    </xf>
    <xf numFmtId="176" fontId="42" fillId="0" borderId="18" xfId="7" applyNumberFormat="1" applyFont="1" applyFill="1" applyBorder="1" applyAlignment="1">
      <alignment horizontal="right" vertical="center"/>
    </xf>
    <xf numFmtId="176" fontId="42" fillId="0" borderId="2" xfId="7" applyNumberFormat="1" applyFont="1" applyFill="1" applyBorder="1" applyAlignment="1">
      <alignment horizontal="right" vertical="center"/>
    </xf>
    <xf numFmtId="49" fontId="29" fillId="0" borderId="0" xfId="3" applyNumberFormat="1" applyFont="1" applyFill="1" applyAlignment="1">
      <alignment horizontal="center" vertical="center" shrinkToFit="1"/>
    </xf>
    <xf numFmtId="49" fontId="44" fillId="0" borderId="7" xfId="3" applyNumberFormat="1" applyFont="1" applyFill="1" applyBorder="1" applyAlignment="1">
      <alignment horizontal="distributed" vertical="center" wrapText="1" justifyLastLine="1"/>
    </xf>
    <xf numFmtId="49" fontId="44" fillId="0" borderId="7" xfId="3" applyNumberFormat="1" applyFont="1" applyFill="1" applyBorder="1" applyAlignment="1">
      <alignment horizontal="distributed" vertical="center" justifyLastLine="1"/>
    </xf>
    <xf numFmtId="49" fontId="44" fillId="0" borderId="6" xfId="3" applyNumberFormat="1" applyFont="1" applyFill="1" applyBorder="1" applyAlignment="1">
      <alignment horizontal="distributed" vertical="center" justifyLastLine="1"/>
    </xf>
    <xf numFmtId="49" fontId="44" fillId="0" borderId="12" xfId="3" applyNumberFormat="1" applyFont="1" applyFill="1" applyBorder="1" applyAlignment="1">
      <alignment horizontal="distributed" vertical="center" wrapText="1" indent="1"/>
    </xf>
    <xf numFmtId="49" fontId="44" fillId="0" borderId="11" xfId="3" applyNumberFormat="1" applyFont="1" applyFill="1" applyBorder="1" applyAlignment="1">
      <alignment horizontal="distributed" vertical="center" wrapText="1" indent="1"/>
    </xf>
    <xf numFmtId="49" fontId="44" fillId="0" borderId="27" xfId="3" applyNumberFormat="1" applyFont="1" applyFill="1" applyBorder="1" applyAlignment="1">
      <alignment horizontal="distributed" vertical="center" justifyLastLine="1"/>
    </xf>
    <xf numFmtId="49" fontId="44" fillId="0" borderId="19" xfId="3" applyNumberFormat="1" applyFont="1" applyFill="1" applyBorder="1" applyAlignment="1">
      <alignment horizontal="distributed" vertical="center" justifyLastLine="1"/>
    </xf>
    <xf numFmtId="49" fontId="54" fillId="0" borderId="0" xfId="3" applyNumberFormat="1" applyFont="1" applyFill="1" applyAlignment="1">
      <alignment horizontal="right" vertical="center"/>
    </xf>
    <xf numFmtId="0" fontId="10" fillId="0" borderId="0" xfId="7" applyFont="1" applyFill="1" applyBorder="1" applyAlignment="1">
      <alignment vertical="center"/>
    </xf>
    <xf numFmtId="49" fontId="44" fillId="0" borderId="7" xfId="3" applyNumberFormat="1" applyFont="1" applyFill="1" applyBorder="1" applyAlignment="1">
      <alignment horizontal="distributed" vertical="center" wrapText="1"/>
    </xf>
    <xf numFmtId="0" fontId="46" fillId="0" borderId="7" xfId="7" applyFont="1" applyFill="1" applyBorder="1"/>
    <xf numFmtId="0" fontId="46" fillId="0" borderId="27" xfId="7" applyFont="1" applyFill="1" applyBorder="1"/>
    <xf numFmtId="0" fontId="46" fillId="0" borderId="6" xfId="7" applyFont="1" applyFill="1" applyBorder="1"/>
    <xf numFmtId="0" fontId="46" fillId="0" borderId="19" xfId="7" applyFont="1" applyFill="1" applyBorder="1"/>
    <xf numFmtId="0" fontId="2" fillId="0" borderId="11" xfId="7" applyFill="1" applyBorder="1" applyAlignment="1">
      <alignment horizontal="distributed" vertical="center" wrapText="1" indent="1"/>
    </xf>
    <xf numFmtId="49" fontId="44" fillId="0" borderId="5" xfId="3" applyNumberFormat="1" applyFont="1" applyFill="1" applyBorder="1" applyAlignment="1">
      <alignment horizontal="distributed" vertical="center" wrapText="1"/>
    </xf>
    <xf numFmtId="0" fontId="46" fillId="0" borderId="3" xfId="7" applyFont="1" applyFill="1" applyBorder="1"/>
  </cellXfs>
  <cellStyles count="9">
    <cellStyle name="桁区切り" xfId="8" builtinId="6"/>
    <cellStyle name="標準" xfId="0" builtinId="0"/>
    <cellStyle name="標準 2" xfId="5"/>
    <cellStyle name="標準 2 2" xfId="6"/>
    <cellStyle name="標準 4" xfId="7"/>
    <cellStyle name="標準_003" xfId="1"/>
    <cellStyle name="標準_038" xfId="2"/>
    <cellStyle name="標準_JB16" xfId="3"/>
    <cellStyle name="標準_第7表" xfId="4"/>
  </cellStyles>
  <dxfs count="0"/>
  <tableStyles count="0" defaultTableStyle="TableStyleMedium9" defaultPivotStyle="PivotStyleLight16"/>
  <colors>
    <mruColors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89473684210523E-2"/>
          <c:y val="4.8717948717948718E-2"/>
          <c:w val="0.9029605263157896"/>
          <c:h val="0.83077131102591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グラフ1!$AB$2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chemeClr val="dk1">
                <a:tint val="885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グラフ1!$Z$4:$Z$22</c:f>
              <c:strCache>
                <c:ptCount val="19"/>
                <c:pt idx="0">
                  <c:v>昭5</c:v>
                </c:pt>
                <c:pt idx="1">
                  <c:v>10</c:v>
                </c:pt>
                <c:pt idx="2">
                  <c:v>15</c:v>
                </c:pt>
                <c:pt idx="3">
                  <c:v>22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平2</c:v>
                </c:pt>
                <c:pt idx="13">
                  <c:v>7</c:v>
                </c:pt>
                <c:pt idx="14">
                  <c:v>12</c:v>
                </c:pt>
                <c:pt idx="15">
                  <c:v>17</c:v>
                </c:pt>
                <c:pt idx="16">
                  <c:v>22</c:v>
                </c:pt>
                <c:pt idx="17">
                  <c:v>27</c:v>
                </c:pt>
                <c:pt idx="18">
                  <c:v>令2</c:v>
                </c:pt>
              </c:strCache>
            </c:strRef>
          </c:cat>
          <c:val>
            <c:numRef>
              <c:f>グラフ1!$AB$4:$AB$22</c:f>
              <c:numCache>
                <c:formatCode>0.0_ </c:formatCode>
                <c:ptCount val="19"/>
                <c:pt idx="0">
                  <c:v>10.3</c:v>
                </c:pt>
                <c:pt idx="1">
                  <c:v>14.3</c:v>
                </c:pt>
                <c:pt idx="2">
                  <c:v>19.3</c:v>
                </c:pt>
                <c:pt idx="3">
                  <c:v>21.2</c:v>
                </c:pt>
                <c:pt idx="4">
                  <c:v>23.1</c:v>
                </c:pt>
                <c:pt idx="5">
                  <c:v>26.3</c:v>
                </c:pt>
                <c:pt idx="6">
                  <c:v>31.8</c:v>
                </c:pt>
                <c:pt idx="7">
                  <c:v>44.3</c:v>
                </c:pt>
                <c:pt idx="8">
                  <c:v>50.1</c:v>
                </c:pt>
                <c:pt idx="9">
                  <c:v>52.5</c:v>
                </c:pt>
                <c:pt idx="10">
                  <c:v>52.2</c:v>
                </c:pt>
                <c:pt idx="11">
                  <c:v>52.3</c:v>
                </c:pt>
                <c:pt idx="12">
                  <c:v>51.8</c:v>
                </c:pt>
                <c:pt idx="13">
                  <c:v>51.7</c:v>
                </c:pt>
                <c:pt idx="14">
                  <c:v>51.5</c:v>
                </c:pt>
                <c:pt idx="15">
                  <c:v>51.4</c:v>
                </c:pt>
                <c:pt idx="16">
                  <c:v>50.95</c:v>
                </c:pt>
                <c:pt idx="17">
                  <c:v>50.27</c:v>
                </c:pt>
                <c:pt idx="18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A-48CE-B6E0-97E7EC1A5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09890576"/>
        <c:axId val="209890960"/>
      </c:barChart>
      <c:catAx>
        <c:axId val="20989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89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89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0.78740157480314954" l="0.78740157480314954" r="0.78740157480314954" t="0.78740157480314954" header="0.51181102362204722" footer="0.51181102362204722"/>
    <c:pageSetup paperSize="9" orientation="landscape" horizontalDpi="360" verticalDpi="36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00192954243902E-2"/>
          <c:y val="1.8796992481203006E-2"/>
          <c:w val="0.97674503922413924"/>
          <c:h val="0.96616541353384355"/>
        </c:manualLayout>
      </c:layout>
      <c:lineChart>
        <c:grouping val="standard"/>
        <c:varyColors val="0"/>
        <c:ser>
          <c:idx val="0"/>
          <c:order val="0"/>
          <c:tx>
            <c:strRef>
              <c:f>グラフ1!$AC$2</c:f>
              <c:strCache>
                <c:ptCount val="1"/>
                <c:pt idx="0">
                  <c:v>1世帯当たりの人口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グラフ1!$Z$4:$Z$22</c:f>
              <c:strCache>
                <c:ptCount val="19"/>
                <c:pt idx="0">
                  <c:v>昭5</c:v>
                </c:pt>
                <c:pt idx="1">
                  <c:v>10</c:v>
                </c:pt>
                <c:pt idx="2">
                  <c:v>15</c:v>
                </c:pt>
                <c:pt idx="3">
                  <c:v>22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平2</c:v>
                </c:pt>
                <c:pt idx="13">
                  <c:v>7</c:v>
                </c:pt>
                <c:pt idx="14">
                  <c:v>12</c:v>
                </c:pt>
                <c:pt idx="15">
                  <c:v>17</c:v>
                </c:pt>
                <c:pt idx="16">
                  <c:v>22</c:v>
                </c:pt>
                <c:pt idx="17">
                  <c:v>27</c:v>
                </c:pt>
                <c:pt idx="18">
                  <c:v>令2</c:v>
                </c:pt>
              </c:strCache>
            </c:strRef>
          </c:cat>
          <c:val>
            <c:numRef>
              <c:f>グラフ1!$AC$4:$AC$22</c:f>
              <c:numCache>
                <c:formatCode>0.00_ </c:formatCode>
                <c:ptCount val="19"/>
                <c:pt idx="0">
                  <c:v>4.4800000000000004</c:v>
                </c:pt>
                <c:pt idx="1">
                  <c:v>4.6399999999999997</c:v>
                </c:pt>
                <c:pt idx="2">
                  <c:v>4.58</c:v>
                </c:pt>
                <c:pt idx="3">
                  <c:v>4.16</c:v>
                </c:pt>
                <c:pt idx="4">
                  <c:v>4.38</c:v>
                </c:pt>
                <c:pt idx="5">
                  <c:v>4.45</c:v>
                </c:pt>
                <c:pt idx="6">
                  <c:v>4.1500000000000004</c:v>
                </c:pt>
                <c:pt idx="7">
                  <c:v>3.72</c:v>
                </c:pt>
                <c:pt idx="8">
                  <c:v>3.43</c:v>
                </c:pt>
                <c:pt idx="9">
                  <c:v>3.23</c:v>
                </c:pt>
                <c:pt idx="10">
                  <c:v>3.06</c:v>
                </c:pt>
                <c:pt idx="11">
                  <c:v>3.01</c:v>
                </c:pt>
                <c:pt idx="12">
                  <c:v>2.86</c:v>
                </c:pt>
                <c:pt idx="13">
                  <c:v>2.68</c:v>
                </c:pt>
                <c:pt idx="14">
                  <c:v>2.5299999999999998</c:v>
                </c:pt>
                <c:pt idx="15">
                  <c:v>2.42</c:v>
                </c:pt>
                <c:pt idx="16">
                  <c:v>2.34</c:v>
                </c:pt>
                <c:pt idx="17">
                  <c:v>2.25</c:v>
                </c:pt>
                <c:pt idx="18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35-4991-A8BB-4DA94BFF3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61272"/>
        <c:axId val="209463704"/>
      </c:lineChart>
      <c:catAx>
        <c:axId val="2094612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209463704"/>
        <c:crosses val="autoZero"/>
        <c:auto val="1"/>
        <c:lblAlgn val="ctr"/>
        <c:lblOffset val="100"/>
        <c:noMultiLvlLbl val="0"/>
      </c:catAx>
      <c:valAx>
        <c:axId val="209463704"/>
        <c:scaling>
          <c:orientation val="minMax"/>
        </c:scaling>
        <c:delete val="1"/>
        <c:axPos val="l"/>
        <c:numFmt formatCode="0.00_ " sourceLinked="1"/>
        <c:majorTickMark val="out"/>
        <c:minorTickMark val="none"/>
        <c:tickLblPos val="none"/>
        <c:crossAx val="20946127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00178890876567E-2"/>
          <c:y val="3.3783783783783786E-2"/>
          <c:w val="0.98211177020887863"/>
          <c:h val="0.96621621621621623"/>
        </c:manualLayout>
      </c:layout>
      <c:lineChart>
        <c:grouping val="standard"/>
        <c:varyColors val="0"/>
        <c:ser>
          <c:idx val="0"/>
          <c:order val="0"/>
          <c:tx>
            <c:strRef>
              <c:f>グラフ1!$AA$2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cat>
            <c:strRef>
              <c:f>グラフ1!$Z$4:$Z$22</c:f>
              <c:strCache>
                <c:ptCount val="19"/>
                <c:pt idx="0">
                  <c:v>昭5</c:v>
                </c:pt>
                <c:pt idx="1">
                  <c:v>10</c:v>
                </c:pt>
                <c:pt idx="2">
                  <c:v>15</c:v>
                </c:pt>
                <c:pt idx="3">
                  <c:v>22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平2</c:v>
                </c:pt>
                <c:pt idx="13">
                  <c:v>7</c:v>
                </c:pt>
                <c:pt idx="14">
                  <c:v>12</c:v>
                </c:pt>
                <c:pt idx="15">
                  <c:v>17</c:v>
                </c:pt>
                <c:pt idx="16">
                  <c:v>22</c:v>
                </c:pt>
                <c:pt idx="17">
                  <c:v>27</c:v>
                </c:pt>
                <c:pt idx="18">
                  <c:v>令2</c:v>
                </c:pt>
              </c:strCache>
            </c:strRef>
          </c:cat>
          <c:val>
            <c:numRef>
              <c:f>グラフ1!$AA$4:$AA$22</c:f>
              <c:numCache>
                <c:formatCode>General</c:formatCode>
                <c:ptCount val="19"/>
                <c:pt idx="0">
                  <c:v>2.2999999999999998</c:v>
                </c:pt>
                <c:pt idx="1">
                  <c:v>3.1</c:v>
                </c:pt>
                <c:pt idx="2">
                  <c:v>4.2</c:v>
                </c:pt>
                <c:pt idx="3">
                  <c:v>5.0999999999999996</c:v>
                </c:pt>
                <c:pt idx="4">
                  <c:v>5.3</c:v>
                </c:pt>
                <c:pt idx="5">
                  <c:v>5.9</c:v>
                </c:pt>
                <c:pt idx="6">
                  <c:v>7.7</c:v>
                </c:pt>
                <c:pt idx="7">
                  <c:v>11.9</c:v>
                </c:pt>
                <c:pt idx="8">
                  <c:v>14.6</c:v>
                </c:pt>
                <c:pt idx="9">
                  <c:v>16.3</c:v>
                </c:pt>
                <c:pt idx="10">
                  <c:v>17.100000000000001</c:v>
                </c:pt>
                <c:pt idx="11">
                  <c:v>17.399999999999999</c:v>
                </c:pt>
                <c:pt idx="12">
                  <c:v>18.100000000000001</c:v>
                </c:pt>
                <c:pt idx="13">
                  <c:v>19.3</c:v>
                </c:pt>
                <c:pt idx="14">
                  <c:v>20.3</c:v>
                </c:pt>
                <c:pt idx="15">
                  <c:v>21.2</c:v>
                </c:pt>
                <c:pt idx="16">
                  <c:v>21.8</c:v>
                </c:pt>
                <c:pt idx="17">
                  <c:v>22.3</c:v>
                </c:pt>
                <c:pt idx="18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5-4CAF-A958-D71375C4D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65664"/>
        <c:axId val="209486736"/>
      </c:lineChart>
      <c:catAx>
        <c:axId val="2094656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209486736"/>
        <c:crosses val="autoZero"/>
        <c:auto val="1"/>
        <c:lblAlgn val="ctr"/>
        <c:lblOffset val="100"/>
        <c:noMultiLvlLbl val="0"/>
      </c:catAx>
      <c:valAx>
        <c:axId val="209486736"/>
        <c:scaling>
          <c:orientation val="minMax"/>
          <c:max val="60"/>
        </c:scaling>
        <c:delete val="1"/>
        <c:axPos val="l"/>
        <c:numFmt formatCode="General" sourceLinked="1"/>
        <c:majorTickMark val="out"/>
        <c:minorTickMark val="none"/>
        <c:tickLblPos val="none"/>
        <c:crossAx val="20946566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74637847296901"/>
          <c:y val="4.9763033175355534E-2"/>
          <c:w val="0.81472182186139563"/>
          <c:h val="0.84123222748815163"/>
        </c:manualLayout>
      </c:layout>
      <c:lineChart>
        <c:grouping val="standard"/>
        <c:varyColors val="0"/>
        <c:ser>
          <c:idx val="0"/>
          <c:order val="0"/>
          <c:tx>
            <c:strRef>
              <c:f>グラフ1!$Z$35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グラフ1!$AA$34:$AF$34</c:f>
              <c:strCache>
                <c:ptCount val="6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グラフ1!$AA$35:$AF$35</c:f>
              <c:numCache>
                <c:formatCode>0.0_ </c:formatCode>
                <c:ptCount val="6"/>
                <c:pt idx="0">
                  <c:v>19.8</c:v>
                </c:pt>
                <c:pt idx="1">
                  <c:v>19.899999999999999</c:v>
                </c:pt>
                <c:pt idx="2">
                  <c:v>20.5</c:v>
                </c:pt>
                <c:pt idx="3">
                  <c:v>20.100000000000001</c:v>
                </c:pt>
                <c:pt idx="4">
                  <c:v>20.001692820747209</c:v>
                </c:pt>
                <c:pt idx="5">
                  <c:v>18.431250859518528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0-43C6-A37B-9AAFCFA667C6}"/>
            </c:ext>
          </c:extLst>
        </c:ser>
        <c:ser>
          <c:idx val="1"/>
          <c:order val="1"/>
          <c:tx>
            <c:strRef>
              <c:f>グラフ1!$Z$37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グラフ1!$AA$34:$AF$34</c:f>
              <c:strCache>
                <c:ptCount val="6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グラフ1!$AA$37:$AF$37</c:f>
              <c:numCache>
                <c:formatCode>0.0_ </c:formatCode>
                <c:ptCount val="6"/>
                <c:pt idx="0">
                  <c:v>35.5</c:v>
                </c:pt>
                <c:pt idx="1">
                  <c:v>40.299999999999997</c:v>
                </c:pt>
                <c:pt idx="2">
                  <c:v>47.9</c:v>
                </c:pt>
                <c:pt idx="3">
                  <c:v>57.2</c:v>
                </c:pt>
                <c:pt idx="4">
                  <c:v>65.601205288372014</c:v>
                </c:pt>
                <c:pt idx="5">
                  <c:v>66.314278762575412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0-43C6-A37B-9AAFCFA667C6}"/>
            </c:ext>
          </c:extLst>
        </c:ser>
        <c:ser>
          <c:idx val="2"/>
          <c:order val="2"/>
          <c:tx>
            <c:strRef>
              <c:f>グラフ1!$Z$38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1905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グラフ1!$AA$34:$AF$34</c:f>
              <c:strCache>
                <c:ptCount val="6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グラフ1!$AA$38:$AF$38</c:f>
              <c:numCache>
                <c:formatCode>0.0_ </c:formatCode>
                <c:ptCount val="6"/>
                <c:pt idx="0">
                  <c:v>78.900000000000006</c:v>
                </c:pt>
                <c:pt idx="1">
                  <c:v>103.1</c:v>
                </c:pt>
                <c:pt idx="2">
                  <c:v>133.30000000000001</c:v>
                </c:pt>
                <c:pt idx="3">
                  <c:v>184.2</c:v>
                </c:pt>
                <c:pt idx="4">
                  <c:v>227.97826602119233</c:v>
                </c:pt>
                <c:pt idx="5">
                  <c:v>259.79261129924043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C0-43C6-A37B-9AAFCFA667C6}"/>
            </c:ext>
          </c:extLst>
        </c:ser>
        <c:ser>
          <c:idx val="3"/>
          <c:order val="3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グラフ1!$AA$34:$AF$34</c:f>
              <c:strCache>
                <c:ptCount val="6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令2</c:v>
                </c:pt>
              </c:strCache>
            </c:strRef>
          </c:cat>
          <c:val>
            <c:numRef>
              <c:f>グラフ1!$AA$36:$AF$36</c:f>
              <c:numCache>
                <c:formatCode>0.0_ </c:formatCode>
                <c:ptCount val="6"/>
                <c:pt idx="0">
                  <c:v>15.7</c:v>
                </c:pt>
                <c:pt idx="1">
                  <c:v>20.5</c:v>
                </c:pt>
                <c:pt idx="2">
                  <c:v>27.4</c:v>
                </c:pt>
                <c:pt idx="3">
                  <c:v>37</c:v>
                </c:pt>
                <c:pt idx="4">
                  <c:v>45.599512467624805</c:v>
                </c:pt>
                <c:pt idx="5">
                  <c:v>47.883027903056892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0-43C6-A37B-9AAFCFA6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98184"/>
        <c:axId val="825208"/>
      </c:lineChart>
      <c:catAx>
        <c:axId val="20949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25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208"/>
        <c:scaling>
          <c:orientation val="minMax"/>
          <c:max val="270"/>
          <c:min val="0"/>
        </c:scaling>
        <c:delete val="0"/>
        <c:axPos val="l"/>
        <c:numFmt formatCode="0_ 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9498184"/>
        <c:crosses val="autoZero"/>
        <c:crossBetween val="between"/>
        <c:majorUnit val="5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7170493248686"/>
          <c:y val="9.5890624756137535E-2"/>
          <c:w val="0.68381079577900949"/>
          <c:h val="0.8196365306536517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3333">
                      <a:gamma/>
                      <a:shade val="46275"/>
                      <a:invGamma/>
                    </a:srgbClr>
                  </a:gs>
                  <a:gs pos="100000">
                    <a:srgbClr val="3333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B4-474B-BE01-DAC705C36198}"/>
              </c:ext>
            </c:extLst>
          </c:dPt>
          <c:dPt>
            <c:idx val="1"/>
            <c:bubble3D val="0"/>
            <c:spPr>
              <a:pattFill prst="dash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B4-474B-BE01-DAC705C36198}"/>
              </c:ext>
            </c:extLst>
          </c:dPt>
          <c:dPt>
            <c:idx val="2"/>
            <c:bubble3D val="0"/>
            <c:spPr>
              <a:pattFill prst="trellis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B4-474B-BE01-DAC705C36198}"/>
              </c:ext>
            </c:extLst>
          </c:dPt>
          <c:dPt>
            <c:idx val="3"/>
            <c:bubble3D val="0"/>
            <c:spPr>
              <a:pattFill prst="pct1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B4-474B-BE01-DAC705C36198}"/>
              </c:ext>
            </c:extLst>
          </c:dPt>
          <c:dPt>
            <c:idx val="4"/>
            <c:bubble3D val="0"/>
            <c:spPr>
              <a:pattFill prst="pct8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B4-474B-BE01-DAC705C36198}"/>
              </c:ext>
            </c:extLst>
          </c:dPt>
          <c:dPt>
            <c:idx val="5"/>
            <c:bubble3D val="0"/>
            <c:spPr>
              <a:pattFill prst="smGri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B4-474B-BE01-DAC705C36198}"/>
              </c:ext>
            </c:extLst>
          </c:dPt>
          <c:dPt>
            <c:idx val="6"/>
            <c:bubble3D val="0"/>
            <c:spPr>
              <a:pattFill prst="lgCheck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B4-474B-BE01-DAC705C36198}"/>
              </c:ext>
            </c:extLst>
          </c:dPt>
          <c:val>
            <c:numRef>
              <c:f>グラフ２!$L$5:$L$11</c:f>
              <c:numCache>
                <c:formatCode>General</c:formatCode>
                <c:ptCount val="7"/>
                <c:pt idx="0">
                  <c:v>41564</c:v>
                </c:pt>
                <c:pt idx="1">
                  <c:v>54949</c:v>
                </c:pt>
                <c:pt idx="2">
                  <c:v>3448</c:v>
                </c:pt>
                <c:pt idx="3">
                  <c:v>20166</c:v>
                </c:pt>
                <c:pt idx="4">
                  <c:v>10336</c:v>
                </c:pt>
                <c:pt idx="5">
                  <c:v>1888</c:v>
                </c:pt>
                <c:pt idx="6">
                  <c:v>98901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B4-474B-BE01-DAC705C3619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DB4-474B-BE01-DAC705C36198}"/>
              </c:ext>
            </c:extLst>
          </c:dPt>
          <c:dPt>
            <c:idx val="1"/>
            <c:bubble3D val="0"/>
            <c:spPr>
              <a:pattFill prst="pct8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DB4-474B-BE01-DAC705C36198}"/>
              </c:ext>
            </c:extLst>
          </c:dPt>
          <c:dPt>
            <c:idx val="2"/>
            <c:bubble3D val="0"/>
            <c:spPr>
              <a:pattFill prst="smGri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DB4-474B-BE01-DAC705C36198}"/>
              </c:ext>
            </c:extLst>
          </c:dPt>
          <c:dPt>
            <c:idx val="3"/>
            <c:bubble3D val="0"/>
            <c:spPr>
              <a:pattFill prst="lgCheck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DB4-474B-BE01-DAC705C3619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DB4-474B-BE01-DAC705C3619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DB4-474B-BE01-DAC705C3619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DB4-474B-BE01-DAC705C36198}"/>
              </c:ext>
            </c:extLst>
          </c:dPt>
          <c:val>
            <c:numRef>
              <c:f>グラフ２!$N$8:$N$11</c:f>
              <c:numCache>
                <c:formatCode>General</c:formatCode>
                <c:ptCount val="4"/>
                <c:pt idx="0">
                  <c:v>120127</c:v>
                </c:pt>
                <c:pt idx="1">
                  <c:v>10336</c:v>
                </c:pt>
                <c:pt idx="2">
                  <c:v>1888</c:v>
                </c:pt>
                <c:pt idx="3">
                  <c:v>98901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DB4-474B-BE01-DAC705C36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38636363636487"/>
          <c:y val="0.16009871471231671"/>
          <c:w val="0.7400568181818229"/>
          <c:h val="0.665025430343482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グラフ２!$L$25</c:f>
              <c:strCache>
                <c:ptCount val="1"/>
                <c:pt idx="0">
                  <c:v>持ち家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グラフ２!$K$29:$K$34</c15:sqref>
                  </c15:fullRef>
                </c:ext>
              </c:extLst>
              <c:f>グラフ２!$K$30:$K$34</c:f>
              <c:strCache>
                <c:ptCount val="5"/>
                <c:pt idx="0">
                  <c:v>平成 １２ 年</c:v>
                </c:pt>
                <c:pt idx="1">
                  <c:v>平成 １７ 年</c:v>
                </c:pt>
                <c:pt idx="2">
                  <c:v>平成 ２２ 年</c:v>
                </c:pt>
                <c:pt idx="3">
                  <c:v>平成 ２７ 年</c:v>
                </c:pt>
                <c:pt idx="4">
                  <c:v>令和２年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グラフ２!$L$29:$L$34</c15:sqref>
                  </c15:fullRef>
                </c:ext>
              </c:extLst>
              <c:f>グラフ２!$L$30:$L$34</c:f>
              <c:numCache>
                <c:formatCode>General</c:formatCode>
                <c:ptCount val="5"/>
                <c:pt idx="0">
                  <c:v>107919</c:v>
                </c:pt>
                <c:pt idx="1">
                  <c:v>120087</c:v>
                </c:pt>
                <c:pt idx="2">
                  <c:v>124324</c:v>
                </c:pt>
                <c:pt idx="3">
                  <c:v>129625</c:v>
                </c:pt>
                <c:pt idx="4">
                  <c:v>131956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7-412F-A3D8-6F1DBAF09241}"/>
            </c:ext>
          </c:extLst>
        </c:ser>
        <c:ser>
          <c:idx val="1"/>
          <c:order val="1"/>
          <c:tx>
            <c:strRef>
              <c:f>グラフ２!$M$25</c:f>
              <c:strCache>
                <c:ptCount val="1"/>
                <c:pt idx="0">
                  <c:v>公営等の借家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グラフ２!$K$29:$K$34</c15:sqref>
                  </c15:fullRef>
                </c:ext>
              </c:extLst>
              <c:f>グラフ２!$K$30:$K$34</c:f>
              <c:strCache>
                <c:ptCount val="5"/>
                <c:pt idx="0">
                  <c:v>平成 １２ 年</c:v>
                </c:pt>
                <c:pt idx="1">
                  <c:v>平成 １７ 年</c:v>
                </c:pt>
                <c:pt idx="2">
                  <c:v>平成 ２２ 年</c:v>
                </c:pt>
                <c:pt idx="3">
                  <c:v>平成 ２７ 年</c:v>
                </c:pt>
                <c:pt idx="4">
                  <c:v>令和２年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グラフ２!$M$29:$M$34</c15:sqref>
                  </c15:fullRef>
                </c:ext>
              </c:extLst>
              <c:f>グラフ２!$M$30:$M$34</c:f>
              <c:numCache>
                <c:formatCode>General</c:formatCode>
                <c:ptCount val="5"/>
                <c:pt idx="0">
                  <c:v>10130</c:v>
                </c:pt>
                <c:pt idx="1">
                  <c:v>10353</c:v>
                </c:pt>
                <c:pt idx="2">
                  <c:v>9866</c:v>
                </c:pt>
                <c:pt idx="3">
                  <c:v>9569</c:v>
                </c:pt>
                <c:pt idx="4">
                  <c:v>8416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7-412F-A3D8-6F1DBAF09241}"/>
            </c:ext>
          </c:extLst>
        </c:ser>
        <c:ser>
          <c:idx val="2"/>
          <c:order val="2"/>
          <c:tx>
            <c:strRef>
              <c:f>グラフ２!$N$25</c:f>
              <c:strCache>
                <c:ptCount val="1"/>
                <c:pt idx="0">
                  <c:v>民営の借家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グラフ２!$K$29:$K$34</c15:sqref>
                  </c15:fullRef>
                </c:ext>
              </c:extLst>
              <c:f>グラフ２!$K$30:$K$34</c:f>
              <c:strCache>
                <c:ptCount val="5"/>
                <c:pt idx="0">
                  <c:v>平成 １２ 年</c:v>
                </c:pt>
                <c:pt idx="1">
                  <c:v>平成 １７ 年</c:v>
                </c:pt>
                <c:pt idx="2">
                  <c:v>平成 ２２ 年</c:v>
                </c:pt>
                <c:pt idx="3">
                  <c:v>平成 ２７ 年</c:v>
                </c:pt>
                <c:pt idx="4">
                  <c:v>令和２年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グラフ２!$N$29:$N$34</c15:sqref>
                  </c15:fullRef>
                </c:ext>
              </c:extLst>
              <c:f>グラフ２!$N$30:$N$34</c:f>
              <c:numCache>
                <c:formatCode>General</c:formatCode>
                <c:ptCount val="5"/>
                <c:pt idx="0">
                  <c:v>75551</c:v>
                </c:pt>
                <c:pt idx="1">
                  <c:v>71903</c:v>
                </c:pt>
                <c:pt idx="2">
                  <c:v>76424</c:v>
                </c:pt>
                <c:pt idx="3">
                  <c:v>77197</c:v>
                </c:pt>
                <c:pt idx="4">
                  <c:v>84791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7-412F-A3D8-6F1DBAF09241}"/>
            </c:ext>
          </c:extLst>
        </c:ser>
        <c:ser>
          <c:idx val="3"/>
          <c:order val="3"/>
          <c:tx>
            <c:strRef>
              <c:f>グラフ２!$O$25</c:f>
              <c:strCache>
                <c:ptCount val="1"/>
                <c:pt idx="0">
                  <c:v>給与住宅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グラフ２!$K$29:$K$34</c15:sqref>
                  </c15:fullRef>
                </c:ext>
              </c:extLst>
              <c:f>グラフ２!$K$30:$K$34</c:f>
              <c:strCache>
                <c:ptCount val="5"/>
                <c:pt idx="0">
                  <c:v>平成 １２ 年</c:v>
                </c:pt>
                <c:pt idx="1">
                  <c:v>平成 １７ 年</c:v>
                </c:pt>
                <c:pt idx="2">
                  <c:v>平成 ２２ 年</c:v>
                </c:pt>
                <c:pt idx="3">
                  <c:v>平成 ２７ 年</c:v>
                </c:pt>
                <c:pt idx="4">
                  <c:v>令和２年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グラフ２!$O$29:$O$34</c15:sqref>
                  </c15:fullRef>
                </c:ext>
              </c:extLst>
              <c:f>グラフ２!$O$30:$O$34</c:f>
              <c:numCache>
                <c:formatCode>General</c:formatCode>
                <c:ptCount val="5"/>
                <c:pt idx="0">
                  <c:v>3632</c:v>
                </c:pt>
                <c:pt idx="1">
                  <c:v>2913</c:v>
                </c:pt>
                <c:pt idx="2">
                  <c:v>2392</c:v>
                </c:pt>
                <c:pt idx="3">
                  <c:v>2290</c:v>
                </c:pt>
                <c:pt idx="4">
                  <c:v>3170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7-412F-A3D8-6F1DBAF09241}"/>
            </c:ext>
          </c:extLst>
        </c:ser>
        <c:ser>
          <c:idx val="4"/>
          <c:order val="4"/>
          <c:tx>
            <c:strRef>
              <c:f>グラフ２!$P$25</c:f>
              <c:strCache>
                <c:ptCount val="1"/>
                <c:pt idx="0">
                  <c:v>間借り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グラフ２!$K$29:$K$34</c15:sqref>
                  </c15:fullRef>
                </c:ext>
              </c:extLst>
              <c:f>グラフ２!$K$30:$K$34</c:f>
              <c:strCache>
                <c:ptCount val="5"/>
                <c:pt idx="0">
                  <c:v>平成 １２ 年</c:v>
                </c:pt>
                <c:pt idx="1">
                  <c:v>平成 １７ 年</c:v>
                </c:pt>
                <c:pt idx="2">
                  <c:v>平成 ２２ 年</c:v>
                </c:pt>
                <c:pt idx="3">
                  <c:v>平成 ２７ 年</c:v>
                </c:pt>
                <c:pt idx="4">
                  <c:v>令和２年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グラフ２!$P$29:$P$34</c15:sqref>
                  </c15:fullRef>
                </c:ext>
              </c:extLst>
              <c:f>グラフ２!$P$30:$P$34</c:f>
              <c:numCache>
                <c:formatCode>General</c:formatCode>
                <c:ptCount val="5"/>
                <c:pt idx="0">
                  <c:v>1892</c:v>
                </c:pt>
                <c:pt idx="1">
                  <c:v>2174</c:v>
                </c:pt>
                <c:pt idx="2">
                  <c:v>2633</c:v>
                </c:pt>
                <c:pt idx="3">
                  <c:v>2264</c:v>
                </c:pt>
                <c:pt idx="4">
                  <c:v>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7-412F-A3D8-6F1DBAF09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8949176"/>
        <c:axId val="208202600"/>
      </c:barChart>
      <c:catAx>
        <c:axId val="2089491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82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0260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8949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114300</xdr:colOff>
      <xdr:row>15</xdr:row>
      <xdr:rowOff>142875</xdr:rowOff>
    </xdr:from>
    <xdr:ext cx="219075" cy="1905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447800" y="28575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27</xdr:col>
      <xdr:colOff>9525</xdr:colOff>
      <xdr:row>8</xdr:row>
      <xdr:rowOff>0</xdr:rowOff>
    </xdr:from>
    <xdr:ext cx="133350" cy="1524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67150" y="1571625"/>
          <a:ext cx="133350" cy="152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209550</xdr:colOff>
      <xdr:row>8</xdr:row>
      <xdr:rowOff>142875</xdr:rowOff>
    </xdr:from>
    <xdr:ext cx="219075" cy="1905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6025" y="1800225"/>
          <a:ext cx="2190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15</xdr:col>
      <xdr:colOff>219075</xdr:colOff>
      <xdr:row>9</xdr:row>
      <xdr:rowOff>19050</xdr:rowOff>
    </xdr:from>
    <xdr:ext cx="219075" cy="1905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96375" y="18764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oneCellAnchor>
  <xdr:oneCellAnchor>
    <xdr:from>
      <xdr:col>16</xdr:col>
      <xdr:colOff>219075</xdr:colOff>
      <xdr:row>9</xdr:row>
      <xdr:rowOff>28575</xdr:rowOff>
    </xdr:from>
    <xdr:ext cx="219075" cy="1905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82175" y="188595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oneCellAnchor>
  <xdr:oneCellAnchor>
    <xdr:from>
      <xdr:col>20</xdr:col>
      <xdr:colOff>238125</xdr:colOff>
      <xdr:row>9</xdr:row>
      <xdr:rowOff>19050</xdr:rowOff>
    </xdr:from>
    <xdr:ext cx="219075" cy="1905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601575" y="18764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oneCellAnchor>
  <xdr:oneCellAnchor>
    <xdr:from>
      <xdr:col>19</xdr:col>
      <xdr:colOff>209550</xdr:colOff>
      <xdr:row>9</xdr:row>
      <xdr:rowOff>19050</xdr:rowOff>
    </xdr:from>
    <xdr:ext cx="219075" cy="1905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1887200" y="18764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22</xdr:row>
      <xdr:rowOff>104775</xdr:rowOff>
    </xdr:from>
    <xdr:ext cx="219075" cy="1905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52650" y="4229100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13</xdr:col>
      <xdr:colOff>95250</xdr:colOff>
      <xdr:row>19</xdr:row>
      <xdr:rowOff>133350</xdr:rowOff>
    </xdr:from>
    <xdr:ext cx="321242" cy="242374"/>
    <xdr:sp macro="" textlink="">
      <xdr:nvSpPr>
        <xdr:cNvPr id="3" name="テキスト ボックス 2"/>
        <xdr:cNvSpPr txBox="1"/>
      </xdr:nvSpPr>
      <xdr:spPr>
        <a:xfrm>
          <a:off x="6543675" y="3724275"/>
          <a:ext cx="321242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r>
            <a:rPr kumimoji="1" lang="ja-JP" altLang="en-US" sz="900"/>
            <a:t>）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6</xdr:row>
      <xdr:rowOff>85725</xdr:rowOff>
    </xdr:from>
    <xdr:ext cx="219075" cy="1905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85900" y="1685925"/>
          <a:ext cx="2190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238125</xdr:colOff>
      <xdr:row>4</xdr:row>
      <xdr:rowOff>47625</xdr:rowOff>
    </xdr:from>
    <xdr:ext cx="342786" cy="275717"/>
    <xdr:sp macro="" textlink="">
      <xdr:nvSpPr>
        <xdr:cNvPr id="2" name="テキスト ボックス 1"/>
        <xdr:cNvSpPr txBox="1"/>
      </xdr:nvSpPr>
      <xdr:spPr>
        <a:xfrm>
          <a:off x="1743075" y="790575"/>
          <a:ext cx="342786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１）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152400</xdr:rowOff>
    </xdr:from>
    <xdr:to>
      <xdr:col>23</xdr:col>
      <xdr:colOff>38100</xdr:colOff>
      <xdr:row>29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11</xdr:row>
      <xdr:rowOff>76200</xdr:rowOff>
    </xdr:from>
    <xdr:to>
      <xdr:col>22</xdr:col>
      <xdr:colOff>152400</xdr:colOff>
      <xdr:row>26</xdr:row>
      <xdr:rowOff>38100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10</xdr:row>
      <xdr:rowOff>76200</xdr:rowOff>
    </xdr:from>
    <xdr:to>
      <xdr:col>22</xdr:col>
      <xdr:colOff>142875</xdr:colOff>
      <xdr:row>26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133350</xdr:colOff>
      <xdr:row>12</xdr:row>
      <xdr:rowOff>0</xdr:rowOff>
    </xdr:from>
    <xdr:to>
      <xdr:col>22</xdr:col>
      <xdr:colOff>133350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800725" y="20574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12</xdr:row>
      <xdr:rowOff>0</xdr:rowOff>
    </xdr:from>
    <xdr:to>
      <xdr:col>23</xdr:col>
      <xdr:colOff>0</xdr:colOff>
      <xdr:row>12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5800725" y="20574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14</xdr:row>
      <xdr:rowOff>161925</xdr:rowOff>
    </xdr:from>
    <xdr:to>
      <xdr:col>23</xdr:col>
      <xdr:colOff>0</xdr:colOff>
      <xdr:row>14</xdr:row>
      <xdr:rowOff>161925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5800725" y="25622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18</xdr:row>
      <xdr:rowOff>0</xdr:rowOff>
    </xdr:from>
    <xdr:to>
      <xdr:col>22</xdr:col>
      <xdr:colOff>247650</xdr:colOff>
      <xdr:row>18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5800725" y="30861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21</xdr:row>
      <xdr:rowOff>0</xdr:rowOff>
    </xdr:from>
    <xdr:to>
      <xdr:col>23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5800725" y="36004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5800725" y="41148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35</xdr:row>
      <xdr:rowOff>114300</xdr:rowOff>
    </xdr:from>
    <xdr:to>
      <xdr:col>14</xdr:col>
      <xdr:colOff>142875</xdr:colOff>
      <xdr:row>59</xdr:row>
      <xdr:rowOff>19050</xdr:rowOff>
    </xdr:to>
    <xdr:graphicFrame macro="">
      <xdr:nvGraphicFramePr>
        <xdr:cNvPr id="1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47625</xdr:colOff>
      <xdr:row>41</xdr:row>
      <xdr:rowOff>19050</xdr:rowOff>
    </xdr:from>
    <xdr:to>
      <xdr:col>9</xdr:col>
      <xdr:colOff>9525</xdr:colOff>
      <xdr:row>42</xdr:row>
      <xdr:rowOff>76200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2114550" y="7048500"/>
          <a:ext cx="219075" cy="228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57148</xdr:colOff>
      <xdr:row>50</xdr:row>
      <xdr:rowOff>104776</xdr:rowOff>
    </xdr:from>
    <xdr:to>
      <xdr:col>9</xdr:col>
      <xdr:colOff>57149</xdr:colOff>
      <xdr:row>51</xdr:row>
      <xdr:rowOff>161925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2381248" y="8677276"/>
          <a:ext cx="1" cy="22859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10</xdr:col>
      <xdr:colOff>152400</xdr:colOff>
      <xdr:row>49</xdr:row>
      <xdr:rowOff>142875</xdr:rowOff>
    </xdr:from>
    <xdr:to>
      <xdr:col>10</xdr:col>
      <xdr:colOff>152400</xdr:colOff>
      <xdr:row>51</xdr:row>
      <xdr:rowOff>47625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2733675" y="8543925"/>
          <a:ext cx="0" cy="247650"/>
        </a:xfrm>
        <a:prstGeom prst="line">
          <a:avLst/>
        </a:prstGeom>
        <a:noFill/>
        <a:ln w="0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104775</xdr:colOff>
      <xdr:row>49</xdr:row>
      <xdr:rowOff>133350</xdr:rowOff>
    </xdr:from>
    <xdr:to>
      <xdr:col>10</xdr:col>
      <xdr:colOff>104775</xdr:colOff>
      <xdr:row>51</xdr:row>
      <xdr:rowOff>47625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>
          <a:off x="2686050" y="8534400"/>
          <a:ext cx="0" cy="257175"/>
        </a:xfrm>
        <a:prstGeom prst="line">
          <a:avLst/>
        </a:prstGeom>
        <a:noFill/>
        <a:ln w="0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54</xdr:row>
      <xdr:rowOff>123825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 flipV="1">
          <a:off x="1809750" y="9239250"/>
          <a:ext cx="0" cy="142875"/>
        </a:xfrm>
        <a:prstGeom prst="line">
          <a:avLst/>
        </a:prstGeom>
        <a:noFill/>
        <a:ln w="0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85725</xdr:colOff>
      <xdr:row>49</xdr:row>
      <xdr:rowOff>142875</xdr:rowOff>
    </xdr:from>
    <xdr:to>
      <xdr:col>10</xdr:col>
      <xdr:colOff>85725</xdr:colOff>
      <xdr:row>51</xdr:row>
      <xdr:rowOff>57150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>
          <a:off x="2667000" y="8543925"/>
          <a:ext cx="0" cy="257175"/>
        </a:xfrm>
        <a:prstGeom prst="line">
          <a:avLst/>
        </a:prstGeom>
        <a:noFill/>
        <a:ln w="0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209550</xdr:colOff>
      <xdr:row>8</xdr:row>
      <xdr:rowOff>152400</xdr:rowOff>
    </xdr:from>
    <xdr:to>
      <xdr:col>24</xdr:col>
      <xdr:colOff>295275</xdr:colOff>
      <xdr:row>16</xdr:row>
      <xdr:rowOff>161925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6134100" y="1524000"/>
          <a:ext cx="342900" cy="1381125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一世帯当たりの人口</a:t>
          </a:r>
        </a:p>
      </xdr:txBody>
    </xdr:sp>
    <xdr:clientData/>
  </xdr:twoCellAnchor>
  <xdr:twoCellAnchor>
    <xdr:from>
      <xdr:col>6</xdr:col>
      <xdr:colOff>180975</xdr:colOff>
      <xdr:row>12</xdr:row>
      <xdr:rowOff>38100</xdr:rowOff>
    </xdr:from>
    <xdr:to>
      <xdr:col>6</xdr:col>
      <xdr:colOff>180975</xdr:colOff>
      <xdr:row>13</xdr:row>
      <xdr:rowOff>82650</xdr:rowOff>
    </xdr:to>
    <xdr:sp macro="" textlink="">
      <xdr:nvSpPr>
        <xdr:cNvPr id="19" name="Line 20"/>
        <xdr:cNvSpPr>
          <a:spLocks noChangeShapeType="1"/>
        </xdr:cNvSpPr>
      </xdr:nvSpPr>
      <xdr:spPr bwMode="auto">
        <a:xfrm flipH="1">
          <a:off x="1724025" y="2095500"/>
          <a:ext cx="0" cy="216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19</xdr:col>
      <xdr:colOff>50938</xdr:colOff>
      <xdr:row>21</xdr:row>
      <xdr:rowOff>97734</xdr:rowOff>
    </xdr:from>
    <xdr:to>
      <xdr:col>19</xdr:col>
      <xdr:colOff>50938</xdr:colOff>
      <xdr:row>23</xdr:row>
      <xdr:rowOff>6834</xdr:rowOff>
    </xdr:to>
    <xdr:sp macro="" textlink="">
      <xdr:nvSpPr>
        <xdr:cNvPr id="20" name="Line 21"/>
        <xdr:cNvSpPr>
          <a:spLocks noChangeShapeType="1"/>
        </xdr:cNvSpPr>
      </xdr:nvSpPr>
      <xdr:spPr bwMode="auto">
        <a:xfrm flipV="1">
          <a:off x="4937677" y="3750364"/>
          <a:ext cx="0" cy="25697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130723</xdr:colOff>
      <xdr:row>10</xdr:row>
      <xdr:rowOff>1314</xdr:rowOff>
    </xdr:from>
    <xdr:to>
      <xdr:col>15</xdr:col>
      <xdr:colOff>130723</xdr:colOff>
      <xdr:row>11</xdr:row>
      <xdr:rowOff>45207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>
          <a:off x="3986706" y="1709245"/>
          <a:ext cx="0" cy="214686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22</xdr:col>
      <xdr:colOff>180976</xdr:colOff>
      <xdr:row>9</xdr:row>
      <xdr:rowOff>19050</xdr:rowOff>
    </xdr:from>
    <xdr:to>
      <xdr:col>24</xdr:col>
      <xdr:colOff>9526</xdr:colOff>
      <xdr:row>10</xdr:row>
      <xdr:rowOff>114300</xdr:rowOff>
    </xdr:to>
    <xdr:sp macro="" textlink="">
      <xdr:nvSpPr>
        <xdr:cNvPr id="22" name="Text Box 19"/>
        <xdr:cNvSpPr txBox="1">
          <a:spLocks noChangeArrowheads="1"/>
        </xdr:cNvSpPr>
      </xdr:nvSpPr>
      <xdr:spPr bwMode="auto">
        <a:xfrm>
          <a:off x="5848351" y="1562100"/>
          <a:ext cx="342900" cy="26670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vert="horz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（人）</a:t>
          </a:r>
        </a:p>
      </xdr:txBody>
    </xdr:sp>
    <xdr:clientData/>
  </xdr:twoCellAnchor>
  <xdr:twoCellAnchor>
    <xdr:from>
      <xdr:col>0</xdr:col>
      <xdr:colOff>0</xdr:colOff>
      <xdr:row>6</xdr:row>
      <xdr:rowOff>95250</xdr:rowOff>
    </xdr:from>
    <xdr:to>
      <xdr:col>3</xdr:col>
      <xdr:colOff>209551</xdr:colOff>
      <xdr:row>8</xdr:row>
      <xdr:rowOff>19050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0" y="1123950"/>
          <a:ext cx="981076" cy="26670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vert="horz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（万人、万世帯）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0.61955</cdr:x>
      <cdr:y>0.03555</cdr:y>
    </cdr:from>
    <cdr:to>
      <cdr:x>0.69916</cdr:x>
      <cdr:y>0.09409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6151" y="131528"/>
          <a:ext cx="459521" cy="2166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horz" wrap="none" lIns="18288" tIns="0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　口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0.80033</cdr:x>
      <cdr:y>0.8056</cdr:y>
    </cdr:from>
    <cdr:to>
      <cdr:x>0.8789</cdr:x>
      <cdr:y>0.87683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1314" y="2041109"/>
          <a:ext cx="418344" cy="1804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世帯数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0.14485</cdr:x>
      <cdr:y>0.03375</cdr:y>
    </cdr:from>
    <cdr:to>
      <cdr:x>0.33048</cdr:x>
      <cdr:y>0.09777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42" y="95155"/>
          <a:ext cx="988382" cy="180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世帯当たりの人口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0.54465</cdr:x>
      <cdr:y>0.58836</cdr:y>
    </cdr:from>
    <cdr:to>
      <cdr:x>0.74714</cdr:x>
      <cdr:y>0.63327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3982" y="2364942"/>
          <a:ext cx="759915" cy="180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従属人口指数</a:t>
          </a:r>
        </a:p>
      </cdr:txBody>
    </cdr:sp>
  </cdr:relSizeAnchor>
  <cdr:relSizeAnchor xmlns:cdr="http://schemas.openxmlformats.org/drawingml/2006/chartDrawing">
    <cdr:from>
      <cdr:x>0.529</cdr:x>
      <cdr:y>0.83947</cdr:y>
    </cdr:from>
    <cdr:to>
      <cdr:x>0.73149</cdr:x>
      <cdr:y>0.88438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5267" y="3374300"/>
          <a:ext cx="759915" cy="180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年少人口指数</a:t>
          </a:r>
        </a:p>
      </cdr:txBody>
    </cdr:sp>
  </cdr:relSizeAnchor>
  <cdr:relSizeAnchor xmlns:cdr="http://schemas.openxmlformats.org/drawingml/2006/chartDrawing">
    <cdr:from>
      <cdr:x>0.44524</cdr:x>
      <cdr:y>0.18206</cdr:y>
    </cdr:from>
    <cdr:to>
      <cdr:x>0.61727</cdr:x>
      <cdr:y>0.22697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0927" y="731810"/>
          <a:ext cx="645603" cy="180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老年化指数</a:t>
          </a:r>
        </a:p>
      </cdr:txBody>
    </cdr:sp>
  </cdr:relSizeAnchor>
  <cdr:relSizeAnchor xmlns:cdr="http://schemas.openxmlformats.org/drawingml/2006/chartDrawing">
    <cdr:from>
      <cdr:x>0.76463</cdr:x>
      <cdr:y>0.68774</cdr:y>
    </cdr:from>
    <cdr:to>
      <cdr:x>0.96712</cdr:x>
      <cdr:y>0.73265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9550" y="2764400"/>
          <a:ext cx="759915" cy="180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老年人口指数</a:t>
          </a:r>
        </a:p>
      </cdr:txBody>
    </cdr:sp>
  </cdr:relSizeAnchor>
  <cdr:relSizeAnchor xmlns:cdr="http://schemas.openxmlformats.org/drawingml/2006/chartDrawing">
    <cdr:from>
      <cdr:x>0.73399</cdr:x>
      <cdr:y>0.83649</cdr:y>
    </cdr:from>
    <cdr:to>
      <cdr:x>0.76142</cdr:x>
      <cdr:y>0.86035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54566" y="3362324"/>
          <a:ext cx="102934" cy="958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0.73663</cdr:x>
      <cdr:y>0.71327</cdr:y>
    </cdr:from>
    <cdr:to>
      <cdr:x>0.7665</cdr:x>
      <cdr:y>0.74504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764445" y="2867025"/>
          <a:ext cx="112104" cy="1277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4</xdr:row>
      <xdr:rowOff>57150</xdr:rowOff>
    </xdr:from>
    <xdr:to>
      <xdr:col>8</xdr:col>
      <xdr:colOff>419100</xdr:colOff>
      <xdr:row>28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17</xdr:row>
      <xdr:rowOff>152400</xdr:rowOff>
    </xdr:from>
    <xdr:to>
      <xdr:col>2</xdr:col>
      <xdr:colOff>114300</xdr:colOff>
      <xdr:row>23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800100" y="3067050"/>
          <a:ext cx="685800" cy="9906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495300</xdr:colOff>
      <xdr:row>3</xdr:row>
      <xdr:rowOff>161925</xdr:rowOff>
    </xdr:from>
    <xdr:to>
      <xdr:col>8</xdr:col>
      <xdr:colOff>19050</xdr:colOff>
      <xdr:row>29</xdr:row>
      <xdr:rowOff>28575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1181100" y="676275"/>
          <a:ext cx="4324350" cy="4324350"/>
        </a:xfrm>
        <a:prstGeom prst="ellipse">
          <a:avLst/>
        </a:prstGeom>
        <a:noFill/>
        <a:ln w="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</xdr:col>
      <xdr:colOff>133350</xdr:colOff>
      <xdr:row>2</xdr:row>
      <xdr:rowOff>123825</xdr:rowOff>
    </xdr:from>
    <xdr:to>
      <xdr:col>4</xdr:col>
      <xdr:colOff>604631</xdr:colOff>
      <xdr:row>4</xdr:row>
      <xdr:rowOff>82826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876550" y="466725"/>
          <a:ext cx="471281" cy="301901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7</xdr:col>
      <xdr:colOff>228600</xdr:colOff>
      <xdr:row>24</xdr:row>
      <xdr:rowOff>76200</xdr:rowOff>
    </xdr:from>
    <xdr:to>
      <xdr:col>7</xdr:col>
      <xdr:colOff>323850</xdr:colOff>
      <xdr:row>25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29200" y="4191000"/>
          <a:ext cx="952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6</xdr:col>
      <xdr:colOff>522297</xdr:colOff>
      <xdr:row>14</xdr:row>
      <xdr:rowOff>53009</xdr:rowOff>
    </xdr:from>
    <xdr:ext cx="168059" cy="766428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37097" y="2453309"/>
          <a:ext cx="168059" cy="7664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="wordArtVertRtl"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核家族世帯</a:t>
          </a:r>
        </a:p>
      </xdr:txBody>
    </xdr:sp>
    <xdr:clientData/>
  </xdr:oneCellAnchor>
  <xdr:twoCellAnchor>
    <xdr:from>
      <xdr:col>7</xdr:col>
      <xdr:colOff>142875</xdr:colOff>
      <xdr:row>24</xdr:row>
      <xdr:rowOff>104775</xdr:rowOff>
    </xdr:from>
    <xdr:to>
      <xdr:col>7</xdr:col>
      <xdr:colOff>266700</xdr:colOff>
      <xdr:row>25</xdr:row>
      <xdr:rowOff>76200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943475" y="4219575"/>
          <a:ext cx="1238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</xdr:sp>
    <xdr:clientData/>
  </xdr:twoCellAnchor>
  <xdr:oneCellAnchor>
    <xdr:from>
      <xdr:col>7</xdr:col>
      <xdr:colOff>447675</xdr:colOff>
      <xdr:row>25</xdr:row>
      <xdr:rowOff>0</xdr:rowOff>
    </xdr:from>
    <xdr:ext cx="571500" cy="1905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248275" y="4286250"/>
          <a:ext cx="571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親族世帯</a:t>
          </a:r>
        </a:p>
      </xdr:txBody>
    </xdr:sp>
    <xdr:clientData/>
  </xdr:oneCellAnchor>
  <xdr:oneCellAnchor>
    <xdr:from>
      <xdr:col>6</xdr:col>
      <xdr:colOff>57307</xdr:colOff>
      <xdr:row>29</xdr:row>
      <xdr:rowOff>72188</xdr:rowOff>
    </xdr:from>
    <xdr:ext cx="657225" cy="190500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4156341" y="5025188"/>
          <a:ext cx="6572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男親と子供</a:t>
          </a:r>
        </a:p>
      </xdr:txBody>
    </xdr:sp>
    <xdr:clientData/>
  </xdr:oneCellAnchor>
  <xdr:twoCellAnchor>
    <xdr:from>
      <xdr:col>7</xdr:col>
      <xdr:colOff>209550</xdr:colOff>
      <xdr:row>23</xdr:row>
      <xdr:rowOff>142875</xdr:rowOff>
    </xdr:from>
    <xdr:to>
      <xdr:col>7</xdr:col>
      <xdr:colOff>381000</xdr:colOff>
      <xdr:row>25</xdr:row>
      <xdr:rowOff>19050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5010150" y="4086225"/>
          <a:ext cx="171450" cy="219075"/>
        </a:xfrm>
        <a:prstGeom prst="ellipse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609600</xdr:colOff>
      <xdr:row>3</xdr:row>
      <xdr:rowOff>165652</xdr:rowOff>
    </xdr:from>
    <xdr:to>
      <xdr:col>4</xdr:col>
      <xdr:colOff>612913</xdr:colOff>
      <xdr:row>6</xdr:row>
      <xdr:rowOff>142874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 flipV="1">
          <a:off x="3352800" y="680002"/>
          <a:ext cx="3313" cy="49157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36</xdr:row>
      <xdr:rowOff>85725</xdr:rowOff>
    </xdr:from>
    <xdr:to>
      <xdr:col>9</xdr:col>
      <xdr:colOff>466725</xdr:colOff>
      <xdr:row>59</xdr:row>
      <xdr:rowOff>9525</xdr:rowOff>
    </xdr:to>
    <xdr:graphicFrame macro="">
      <xdr:nvGraphicFramePr>
        <xdr:cNvPr id="1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247650</xdr:colOff>
      <xdr:row>4</xdr:row>
      <xdr:rowOff>38100</xdr:rowOff>
    </xdr:from>
    <xdr:to>
      <xdr:col>8</xdr:col>
      <xdr:colOff>600075</xdr:colOff>
      <xdr:row>6</xdr:row>
      <xdr:rowOff>47625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048250" y="723900"/>
          <a:ext cx="1038225" cy="352425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令和２年</a:t>
          </a:r>
        </a:p>
      </xdr:txBody>
    </xdr:sp>
    <xdr:clientData/>
  </xdr:twoCellAnchor>
  <xdr:twoCellAnchor>
    <xdr:from>
      <xdr:col>3</xdr:col>
      <xdr:colOff>133350</xdr:colOff>
      <xdr:row>3</xdr:row>
      <xdr:rowOff>123825</xdr:rowOff>
    </xdr:from>
    <xdr:to>
      <xdr:col>4</xdr:col>
      <xdr:colOff>390525</xdr:colOff>
      <xdr:row>5</xdr:row>
      <xdr:rowOff>142875</xdr:rowOff>
    </xdr:to>
    <xdr:sp macro="" textlink="">
      <xdr:nvSpPr>
        <xdr:cNvPr id="15" name="Rectangle 17"/>
        <xdr:cNvSpPr>
          <a:spLocks noChangeArrowheads="1"/>
        </xdr:cNvSpPr>
      </xdr:nvSpPr>
      <xdr:spPr bwMode="auto">
        <a:xfrm>
          <a:off x="2190750" y="638175"/>
          <a:ext cx="942975" cy="36195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2</xdr:col>
      <xdr:colOff>295275</xdr:colOff>
      <xdr:row>4</xdr:row>
      <xdr:rowOff>123825</xdr:rowOff>
    </xdr:from>
    <xdr:to>
      <xdr:col>3</xdr:col>
      <xdr:colOff>342900</xdr:colOff>
      <xdr:row>7</xdr:row>
      <xdr:rowOff>57150</xdr:rowOff>
    </xdr:to>
    <xdr:sp macro="" textlink="">
      <xdr:nvSpPr>
        <xdr:cNvPr id="16" name="Rectangle 18"/>
        <xdr:cNvSpPr>
          <a:spLocks noChangeArrowheads="1"/>
        </xdr:cNvSpPr>
      </xdr:nvSpPr>
      <xdr:spPr bwMode="auto">
        <a:xfrm>
          <a:off x="1666875" y="809625"/>
          <a:ext cx="733425" cy="447675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619125</xdr:colOff>
      <xdr:row>6</xdr:row>
      <xdr:rowOff>114300</xdr:rowOff>
    </xdr:from>
    <xdr:to>
      <xdr:col>2</xdr:col>
      <xdr:colOff>666750</xdr:colOff>
      <xdr:row>9</xdr:row>
      <xdr:rowOff>47625</xdr:rowOff>
    </xdr:to>
    <xdr:sp macro="" textlink="">
      <xdr:nvSpPr>
        <xdr:cNvPr id="17" name="Rectangle 19"/>
        <xdr:cNvSpPr>
          <a:spLocks noChangeArrowheads="1"/>
        </xdr:cNvSpPr>
      </xdr:nvSpPr>
      <xdr:spPr bwMode="auto">
        <a:xfrm>
          <a:off x="1304925" y="1143000"/>
          <a:ext cx="733425" cy="447675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390525</xdr:colOff>
      <xdr:row>7</xdr:row>
      <xdr:rowOff>47625</xdr:rowOff>
    </xdr:from>
    <xdr:to>
      <xdr:col>2</xdr:col>
      <xdr:colOff>257175</xdr:colOff>
      <xdr:row>13</xdr:row>
      <xdr:rowOff>76200</xdr:rowOff>
    </xdr:to>
    <xdr:sp macro="" textlink="">
      <xdr:nvSpPr>
        <xdr:cNvPr id="18" name="Rectangle 20"/>
        <xdr:cNvSpPr>
          <a:spLocks noChangeArrowheads="1"/>
        </xdr:cNvSpPr>
      </xdr:nvSpPr>
      <xdr:spPr bwMode="auto">
        <a:xfrm>
          <a:off x="1076325" y="1247775"/>
          <a:ext cx="552450" cy="1057275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200025</xdr:colOff>
      <xdr:row>12</xdr:row>
      <xdr:rowOff>95250</xdr:rowOff>
    </xdr:from>
    <xdr:to>
      <xdr:col>2</xdr:col>
      <xdr:colOff>66675</xdr:colOff>
      <xdr:row>19</xdr:row>
      <xdr:rowOff>133350</xdr:rowOff>
    </xdr:to>
    <xdr:sp macro="" textlink="">
      <xdr:nvSpPr>
        <xdr:cNvPr id="19" name="Rectangle 21"/>
        <xdr:cNvSpPr>
          <a:spLocks noChangeArrowheads="1"/>
        </xdr:cNvSpPr>
      </xdr:nvSpPr>
      <xdr:spPr bwMode="auto">
        <a:xfrm>
          <a:off x="885825" y="2152650"/>
          <a:ext cx="552450" cy="123825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28575</xdr:colOff>
      <xdr:row>5</xdr:row>
      <xdr:rowOff>19050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H="1">
          <a:off x="3448050" y="876300"/>
          <a:ext cx="9525" cy="0"/>
        </a:xfrm>
        <a:prstGeom prst="line">
          <a:avLst/>
        </a:prstGeom>
        <a:noFill/>
        <a:ln w="0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1</xdr:col>
      <xdr:colOff>304800</xdr:colOff>
      <xdr:row>20</xdr:row>
      <xdr:rowOff>123825</xdr:rowOff>
    </xdr:from>
    <xdr:to>
      <xdr:col>2</xdr:col>
      <xdr:colOff>133350</xdr:colOff>
      <xdr:row>20</xdr:row>
      <xdr:rowOff>133350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H="1">
          <a:off x="990600" y="3552825"/>
          <a:ext cx="514350" cy="9525"/>
        </a:xfrm>
        <a:prstGeom prst="line">
          <a:avLst/>
        </a:prstGeom>
        <a:noFill/>
        <a:ln w="0">
          <a:noFill/>
          <a:round/>
          <a:headEnd/>
          <a:tailEnd type="triangle" w="med" len="med"/>
        </a:ln>
        <a:effectLst/>
      </xdr:spPr>
    </xdr:sp>
    <xdr:clientData/>
  </xdr:twoCellAnchor>
  <xdr:oneCellAnchor>
    <xdr:from>
      <xdr:col>4</xdr:col>
      <xdr:colOff>557376</xdr:colOff>
      <xdr:row>21</xdr:row>
      <xdr:rowOff>19707</xdr:rowOff>
    </xdr:from>
    <xdr:ext cx="361950" cy="304800"/>
    <xdr:sp macro="" textlink="">
      <xdr:nvSpPr>
        <xdr:cNvPr id="22" name="Rectangle 24"/>
        <xdr:cNvSpPr>
          <a:spLocks noChangeArrowheads="1"/>
        </xdr:cNvSpPr>
      </xdr:nvSpPr>
      <xdr:spPr bwMode="auto">
        <a:xfrm>
          <a:off x="3300576" y="3620157"/>
          <a:ext cx="361950" cy="304800"/>
        </a:xfrm>
        <a:prstGeom prst="rect">
          <a:avLst/>
        </a:prstGeom>
        <a:solidFill>
          <a:srgbClr val="FFFFFF"/>
        </a:solidFill>
        <a:ln w="0" algn="ctr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女親と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子供</a:t>
          </a:r>
        </a:p>
      </xdr:txBody>
    </xdr:sp>
    <xdr:clientData/>
  </xdr:oneCellAnchor>
  <xdr:oneCellAnchor>
    <xdr:from>
      <xdr:col>1</xdr:col>
      <xdr:colOff>446728</xdr:colOff>
      <xdr:row>27</xdr:row>
      <xdr:rowOff>130830</xdr:rowOff>
    </xdr:from>
    <xdr:ext cx="1025858" cy="185179"/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129900" y="4742244"/>
          <a:ext cx="1025858" cy="185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非親族を含む世帯</a:t>
          </a:r>
        </a:p>
      </xdr:txBody>
    </xdr:sp>
    <xdr:clientData/>
  </xdr:oneCellAnchor>
  <xdr:oneCellAnchor>
    <xdr:from>
      <xdr:col>11</xdr:col>
      <xdr:colOff>295275</xdr:colOff>
      <xdr:row>17</xdr:row>
      <xdr:rowOff>9525</xdr:rowOff>
    </xdr:from>
    <xdr:ext cx="76200" cy="209550"/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8229600" y="2924175"/>
          <a:ext cx="76200" cy="209550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542925</xdr:colOff>
      <xdr:row>18</xdr:row>
      <xdr:rowOff>9525</xdr:rowOff>
    </xdr:from>
    <xdr:ext cx="76200" cy="209550"/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7467600" y="3095625"/>
          <a:ext cx="76200" cy="209550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571500</xdr:colOff>
      <xdr:row>17</xdr:row>
      <xdr:rowOff>47625</xdr:rowOff>
    </xdr:from>
    <xdr:ext cx="571500" cy="171450"/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4000500" y="2962275"/>
          <a:ext cx="571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夫婦と子供</a:t>
          </a:r>
        </a:p>
      </xdr:txBody>
    </xdr:sp>
    <xdr:clientData/>
  </xdr:oneCellAnchor>
  <xdr:oneCellAnchor>
    <xdr:from>
      <xdr:col>5</xdr:col>
      <xdr:colOff>85725</xdr:colOff>
      <xdr:row>11</xdr:row>
      <xdr:rowOff>76200</xdr:rowOff>
    </xdr:from>
    <xdr:ext cx="485775" cy="171450"/>
    <xdr:sp macro="" textlink="">
      <xdr:nvSpPr>
        <xdr:cNvPr id="27" name="Rectangle 29"/>
        <xdr:cNvSpPr>
          <a:spLocks noChangeArrowheads="1"/>
        </xdr:cNvSpPr>
      </xdr:nvSpPr>
      <xdr:spPr bwMode="auto">
        <a:xfrm>
          <a:off x="3514725" y="1962150"/>
          <a:ext cx="485775" cy="171450"/>
        </a:xfrm>
        <a:prstGeom prst="rect">
          <a:avLst/>
        </a:prstGeom>
        <a:solidFill>
          <a:srgbClr val="FFFFFF"/>
        </a:solidFill>
        <a:ln w="0" algn="ctr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夫婦のみ</a:t>
          </a:r>
        </a:p>
      </xdr:txBody>
    </xdr:sp>
    <xdr:clientData/>
  </xdr:oneCellAnchor>
  <xdr:twoCellAnchor>
    <xdr:from>
      <xdr:col>7</xdr:col>
      <xdr:colOff>361950</xdr:colOff>
      <xdr:row>24</xdr:row>
      <xdr:rowOff>38100</xdr:rowOff>
    </xdr:from>
    <xdr:to>
      <xdr:col>7</xdr:col>
      <xdr:colOff>361950</xdr:colOff>
      <xdr:row>24</xdr:row>
      <xdr:rowOff>38100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5162550" y="4152900"/>
          <a:ext cx="0" cy="0"/>
        </a:xfrm>
        <a:prstGeom prst="line">
          <a:avLst/>
        </a:prstGeom>
        <a:noFill/>
        <a:ln w="0">
          <a:noFill/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135500</xdr:colOff>
      <xdr:row>25</xdr:row>
      <xdr:rowOff>8380</xdr:rowOff>
    </xdr:from>
    <xdr:to>
      <xdr:col>7</xdr:col>
      <xdr:colOff>449825</xdr:colOff>
      <xdr:row>25</xdr:row>
      <xdr:rowOff>65530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4945485" y="4268094"/>
          <a:ext cx="314325" cy="571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</xdr:col>
      <xdr:colOff>307594</xdr:colOff>
      <xdr:row>23</xdr:row>
      <xdr:rowOff>141227</xdr:rowOff>
    </xdr:from>
    <xdr:to>
      <xdr:col>7</xdr:col>
      <xdr:colOff>449714</xdr:colOff>
      <xdr:row>25</xdr:row>
      <xdr:rowOff>69831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>
          <a:off x="5117579" y="4060164"/>
          <a:ext cx="142120" cy="269381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</xdr:col>
      <xdr:colOff>259706</xdr:colOff>
      <xdr:row>18</xdr:row>
      <xdr:rowOff>50219</xdr:rowOff>
    </xdr:from>
    <xdr:to>
      <xdr:col>2</xdr:col>
      <xdr:colOff>640424</xdr:colOff>
      <xdr:row>29</xdr:row>
      <xdr:rowOff>146438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 rot="18993928">
          <a:off x="1626051" y="3124495"/>
          <a:ext cx="380718" cy="1974943"/>
        </a:xfrm>
        <a:prstGeom prst="rect">
          <a:avLst/>
        </a:prstGeom>
        <a:solidFill>
          <a:srgbClr val="FFFFFF"/>
        </a:solidFill>
        <a:ln w="0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493599</xdr:colOff>
      <xdr:row>23</xdr:row>
      <xdr:rowOff>471</xdr:rowOff>
    </xdr:from>
    <xdr:to>
      <xdr:col>6</xdr:col>
      <xdr:colOff>328448</xdr:colOff>
      <xdr:row>29</xdr:row>
      <xdr:rowOff>26276</xdr:rowOff>
    </xdr:to>
    <xdr:sp macro="" textlink="">
      <xdr:nvSpPr>
        <xdr:cNvPr id="32" name="Line 36"/>
        <xdr:cNvSpPr>
          <a:spLocks noChangeShapeType="1"/>
        </xdr:cNvSpPr>
      </xdr:nvSpPr>
      <xdr:spPr bwMode="auto">
        <a:xfrm flipH="1" flipV="1">
          <a:off x="3909461" y="3928712"/>
          <a:ext cx="518021" cy="1050564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170793</xdr:colOff>
      <xdr:row>25</xdr:row>
      <xdr:rowOff>140683</xdr:rowOff>
    </xdr:from>
    <xdr:to>
      <xdr:col>3</xdr:col>
      <xdr:colOff>587101</xdr:colOff>
      <xdr:row>27</xdr:row>
      <xdr:rowOff>151085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 flipV="1">
          <a:off x="2220310" y="4410511"/>
          <a:ext cx="416308" cy="35198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4</xdr:col>
      <xdr:colOff>9525</xdr:colOff>
      <xdr:row>14</xdr:row>
      <xdr:rowOff>66675</xdr:rowOff>
    </xdr:from>
    <xdr:to>
      <xdr:col>5</xdr:col>
      <xdr:colOff>571500</xdr:colOff>
      <xdr:row>19</xdr:row>
      <xdr:rowOff>66675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2752725" y="2466975"/>
          <a:ext cx="1247775" cy="85725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２３１，９５０世帯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家族類型「不詳」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を含む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twoCellAnchor>
  <xdr:twoCellAnchor>
    <xdr:from>
      <xdr:col>3</xdr:col>
      <xdr:colOff>453259</xdr:colOff>
      <xdr:row>25</xdr:row>
      <xdr:rowOff>139029</xdr:rowOff>
    </xdr:from>
    <xdr:to>
      <xdr:col>3</xdr:col>
      <xdr:colOff>631306</xdr:colOff>
      <xdr:row>28</xdr:row>
      <xdr:rowOff>32843</xdr:rowOff>
    </xdr:to>
    <xdr:sp macro="" textlink="">
      <xdr:nvSpPr>
        <xdr:cNvPr id="35" name="Line 13"/>
        <xdr:cNvSpPr>
          <a:spLocks noChangeShapeType="1"/>
        </xdr:cNvSpPr>
      </xdr:nvSpPr>
      <xdr:spPr bwMode="auto">
        <a:xfrm flipV="1">
          <a:off x="2502776" y="4408857"/>
          <a:ext cx="178047" cy="406193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0.37819</cdr:x>
      <cdr:y>0.81574</cdr:y>
    </cdr:from>
    <cdr:to>
      <cdr:x>0.47702</cdr:x>
      <cdr:y>0.88854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1186" y="3403222"/>
          <a:ext cx="494212" cy="3037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その他の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親族世帯</a:t>
          </a:r>
        </a:p>
      </cdr:txBody>
    </cdr:sp>
  </cdr:relSizeAnchor>
  <cdr:relSizeAnchor xmlns:cdr="http://schemas.openxmlformats.org/drawingml/2006/chartDrawing">
    <cdr:from>
      <cdr:x>0.20171</cdr:x>
      <cdr:y>0.45136</cdr:y>
    </cdr:from>
    <cdr:to>
      <cdr:x>0.30054</cdr:x>
      <cdr:y>0.4924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008695" y="1883060"/>
          <a:ext cx="494212" cy="1712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単独世帯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0.0867</cdr:x>
      <cdr:y>0.90675</cdr:y>
    </cdr:from>
    <cdr:to>
      <cdr:x>0.53771</cdr:x>
      <cdr:y>0.95601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355" y="3518367"/>
          <a:ext cx="3028593" cy="190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注） 公営等とは、公営</a:t>
          </a:r>
          <a:r>
            <a:rPr lang="en-US" altLang="ja-JP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､</a:t>
          </a:r>
          <a:r>
            <a:rPr lang="ja-JP" altLang="en-US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都市再生機構・公社のことをいう。</a:t>
          </a:r>
        </a:p>
      </cdr:txBody>
    </cdr:sp>
  </cdr:relSizeAnchor>
  <cdr:relSizeAnchor xmlns:cdr="http://schemas.openxmlformats.org/drawingml/2006/chartDrawing">
    <cdr:from>
      <cdr:x>0.45644</cdr:x>
      <cdr:y>0.0762</cdr:y>
    </cdr:from>
    <cdr:to>
      <cdr:x>0.61959</cdr:x>
      <cdr:y>0.15009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701" y="294689"/>
          <a:ext cx="1094019" cy="28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公営等の借家</a:t>
          </a:r>
        </a:p>
      </cdr:txBody>
    </cdr:sp>
  </cdr:relSizeAnchor>
  <cdr:relSizeAnchor xmlns:cdr="http://schemas.openxmlformats.org/drawingml/2006/chartDrawing">
    <cdr:from>
      <cdr:x>0.73487</cdr:x>
      <cdr:y>0.19689</cdr:y>
    </cdr:from>
    <cdr:to>
      <cdr:x>0.8369</cdr:x>
      <cdr:y>0.24614</cdr:y>
    </cdr:to>
    <cdr:sp macro="" textlink="">
      <cdr:nvSpPr>
        <cdr:cNvPr id="9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7923" y="766435"/>
          <a:ext cx="685157" cy="1909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民営の借家</a:t>
          </a:r>
        </a:p>
      </cdr:txBody>
    </cdr:sp>
  </cdr:relSizeAnchor>
  <cdr:relSizeAnchor xmlns:cdr="http://schemas.openxmlformats.org/drawingml/2006/chartDrawing">
    <cdr:from>
      <cdr:x>0.40234</cdr:x>
      <cdr:y>0.19757</cdr:y>
    </cdr:from>
    <cdr:to>
      <cdr:x>0.46335</cdr:x>
      <cdr:y>0.24546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7910" y="764042"/>
          <a:ext cx="409151" cy="1851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持ち家</a:t>
          </a:r>
        </a:p>
      </cdr:txBody>
    </cdr:sp>
  </cdr:relSizeAnchor>
  <cdr:relSizeAnchor xmlns:cdr="http://schemas.openxmlformats.org/drawingml/2006/chartDrawing">
    <cdr:from>
      <cdr:x>0.79804</cdr:x>
      <cdr:y>0.07374</cdr:y>
    </cdr:from>
    <cdr:to>
      <cdr:x>0.91708</cdr:x>
      <cdr:y>0.14982</cdr:y>
    </cdr:to>
    <cdr:sp macro="" textlink="">
      <cdr:nvSpPr>
        <cdr:cNvPr id="9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1358" y="285164"/>
          <a:ext cx="798235" cy="29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給与住宅</a:t>
          </a:r>
        </a:p>
      </cdr:txBody>
    </cdr:sp>
  </cdr:relSizeAnchor>
  <cdr:relSizeAnchor xmlns:cdr="http://schemas.openxmlformats.org/drawingml/2006/chartDrawing">
    <cdr:from>
      <cdr:x>0.89975</cdr:x>
      <cdr:y>0.00696</cdr:y>
    </cdr:from>
    <cdr:to>
      <cdr:x>0.98132</cdr:x>
      <cdr:y>0.06817</cdr:y>
    </cdr:to>
    <cdr:sp macro="" textlink="">
      <cdr:nvSpPr>
        <cdr:cNvPr id="92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7110" y="26817"/>
          <a:ext cx="545502" cy="23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間借り</a:t>
          </a:r>
        </a:p>
      </cdr:txBody>
    </cdr:sp>
  </cdr:relSizeAnchor>
  <cdr:relSizeAnchor xmlns:cdr="http://schemas.openxmlformats.org/drawingml/2006/chartDrawing">
    <cdr:from>
      <cdr:x>0.94396</cdr:x>
      <cdr:y>0.06642</cdr:y>
    </cdr:from>
    <cdr:to>
      <cdr:x>0.94435</cdr:x>
      <cdr:y>0.17836</cdr:y>
    </cdr:to>
    <cdr:sp macro="" textlink="">
      <cdr:nvSpPr>
        <cdr:cNvPr id="922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312776" y="255861"/>
          <a:ext cx="2613" cy="4311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0.93506</cdr:x>
      <cdr:y>0.11078</cdr:y>
    </cdr:from>
    <cdr:to>
      <cdr:x>0.93506</cdr:x>
      <cdr:y>0.17931</cdr:y>
    </cdr:to>
    <cdr:sp macro="" textlink="">
      <cdr:nvSpPr>
        <cdr:cNvPr id="922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53246" y="426729"/>
          <a:ext cx="0" cy="2639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0.90401</cdr:x>
      <cdr:y>0.11078</cdr:y>
    </cdr:from>
    <cdr:to>
      <cdr:x>0.93506</cdr:x>
      <cdr:y>0.11078</cdr:y>
    </cdr:to>
    <cdr:sp macro="" textlink="">
      <cdr:nvSpPr>
        <cdr:cNvPr id="922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61939" y="428391"/>
          <a:ext cx="20820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0.64644</cdr:x>
      <cdr:y>0.11054</cdr:y>
    </cdr:from>
    <cdr:to>
      <cdr:x>0.64644</cdr:x>
      <cdr:y>0.17931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34753" y="427463"/>
          <a:ext cx="0" cy="2659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0.60424</cdr:x>
      <cdr:y>0.11054</cdr:y>
    </cdr:from>
    <cdr:to>
      <cdr:x>0.64786</cdr:x>
      <cdr:y>0.11054</cdr:y>
    </cdr:to>
    <cdr:sp macro="" textlink="">
      <cdr:nvSpPr>
        <cdr:cNvPr id="922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51780" y="427463"/>
          <a:ext cx="2924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zoomScaleNormal="100" zoomScaleSheetLayoutView="100" workbookViewId="0"/>
  </sheetViews>
  <sheetFormatPr defaultRowHeight="29.25"/>
  <cols>
    <col min="1" max="41" width="2.125" style="84" customWidth="1"/>
    <col min="42" max="16384" width="9" style="84"/>
  </cols>
  <sheetData>
    <row r="1" spans="1:31" ht="13.5" customHeight="1"/>
    <row r="2" spans="1:31" ht="13.5" customHeight="1"/>
    <row r="3" spans="1:31" ht="13.5" customHeight="1"/>
    <row r="4" spans="1:31" ht="13.5" customHeight="1"/>
    <row r="5" spans="1:31" ht="13.5" customHeight="1"/>
    <row r="6" spans="1:31" ht="13.5" customHeight="1"/>
    <row r="7" spans="1:31" ht="13.5" customHeight="1"/>
    <row r="8" spans="1:31" ht="13.5" customHeigh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ht="13.5" customHeigh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ht="13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ht="13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ht="13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ht="13.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ht="13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13.5" customHeight="1">
      <c r="A15" s="86"/>
      <c r="B15" s="86"/>
      <c r="C15" s="87"/>
      <c r="D15" s="86"/>
      <c r="E15" s="331"/>
      <c r="F15" s="331"/>
      <c r="G15" s="331"/>
      <c r="H15" s="86"/>
      <c r="I15" s="87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5"/>
      <c r="AE15" s="85"/>
    </row>
    <row r="16" spans="1:31" ht="13.5" customHeight="1">
      <c r="A16" s="86"/>
      <c r="B16" s="86"/>
      <c r="C16" s="87"/>
      <c r="D16" s="671" t="s">
        <v>44</v>
      </c>
      <c r="E16" s="671"/>
      <c r="F16" s="671"/>
      <c r="G16" s="671"/>
      <c r="H16" s="425"/>
      <c r="I16" s="88"/>
      <c r="J16" s="672" t="s">
        <v>45</v>
      </c>
      <c r="K16" s="672"/>
      <c r="L16" s="672"/>
      <c r="M16" s="672"/>
      <c r="N16" s="672"/>
      <c r="O16" s="672"/>
      <c r="P16" s="672"/>
      <c r="Q16" s="672"/>
      <c r="R16" s="672"/>
      <c r="S16" s="672"/>
      <c r="T16" s="672"/>
      <c r="U16" s="672"/>
      <c r="V16" s="672"/>
      <c r="W16" s="672"/>
      <c r="X16" s="672"/>
      <c r="Y16" s="672"/>
      <c r="Z16" s="672"/>
      <c r="AA16" s="672"/>
      <c r="AB16" s="672"/>
      <c r="AC16" s="672"/>
      <c r="AD16" s="85"/>
      <c r="AE16" s="85"/>
    </row>
    <row r="17" spans="1:31" ht="13.5" customHeight="1">
      <c r="A17" s="86"/>
      <c r="B17" s="86"/>
      <c r="C17" s="87"/>
      <c r="D17" s="671"/>
      <c r="E17" s="671"/>
      <c r="F17" s="671"/>
      <c r="G17" s="671"/>
      <c r="H17" s="425"/>
      <c r="I17" s="89"/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2"/>
      <c r="U17" s="672"/>
      <c r="V17" s="672"/>
      <c r="W17" s="672"/>
      <c r="X17" s="672"/>
      <c r="Y17" s="672"/>
      <c r="Z17" s="672"/>
      <c r="AA17" s="672"/>
      <c r="AB17" s="672"/>
      <c r="AC17" s="672"/>
      <c r="AD17" s="85"/>
      <c r="AE17" s="85"/>
    </row>
    <row r="18" spans="1:31" ht="13.5" customHeight="1">
      <c r="A18" s="86"/>
      <c r="B18" s="86"/>
      <c r="C18" s="87"/>
      <c r="D18" s="671"/>
      <c r="E18" s="671"/>
      <c r="F18" s="671"/>
      <c r="G18" s="671"/>
      <c r="H18" s="425"/>
      <c r="I18" s="89"/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672"/>
      <c r="V18" s="672"/>
      <c r="W18" s="672"/>
      <c r="X18" s="672"/>
      <c r="Y18" s="672"/>
      <c r="Z18" s="672"/>
      <c r="AA18" s="672"/>
      <c r="AB18" s="672"/>
      <c r="AC18" s="672"/>
      <c r="AD18" s="85"/>
      <c r="AE18" s="85"/>
    </row>
    <row r="19" spans="1:31" ht="13.5" customHeight="1">
      <c r="A19" s="85"/>
      <c r="B19" s="85"/>
      <c r="C19" s="85"/>
      <c r="D19" s="671"/>
      <c r="E19" s="671"/>
      <c r="F19" s="671"/>
      <c r="G19" s="671"/>
      <c r="H19" s="425"/>
      <c r="I19" s="89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85"/>
      <c r="AE19" s="85"/>
    </row>
    <row r="20" spans="1:31" ht="13.5" customHeight="1">
      <c r="A20" s="85"/>
      <c r="B20" s="85"/>
      <c r="C20" s="85"/>
      <c r="D20" s="331"/>
      <c r="E20" s="331"/>
      <c r="F20" s="331"/>
      <c r="G20" s="331"/>
      <c r="H20" s="90"/>
      <c r="I20" s="90"/>
      <c r="J20" s="88"/>
      <c r="K20" s="91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5"/>
      <c r="AC20" s="85"/>
      <c r="AD20" s="85"/>
      <c r="AE20" s="85"/>
    </row>
    <row r="21" spans="1:31" ht="13.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ht="13.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ht="13.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31" ht="13.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31" ht="13.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31" ht="13.5" customHeight="1"/>
    <row r="27" spans="1:31" ht="13.5" customHeight="1"/>
    <row r="28" spans="1:31" ht="13.5" customHeight="1"/>
    <row r="29" spans="1:31" ht="13.5" customHeight="1"/>
    <row r="30" spans="1:31" ht="13.5" customHeight="1"/>
    <row r="31" spans="1:31" ht="13.5" customHeight="1"/>
    <row r="32" spans="1:3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mergeCells count="2">
    <mergeCell ref="D16:G19"/>
    <mergeCell ref="J16:AC19"/>
  </mergeCells>
  <phoneticPr fontId="3"/>
  <printOptions horizontalCentered="1"/>
  <pageMargins left="0.78740157480314965" right="0.39370078740157483" top="0.78740157480314965" bottom="0.78740157480314965" header="0.51181102362204722" footer="0.11811023622047245"/>
  <pageSetup paperSize="9" firstPageNumber="41" orientation="portrait" r:id="rId1"/>
  <headerFooter scaleWithDoc="0" alignWithMargins="0">
    <oddFooter>&amp;C&amp;"ＭＳ Ｐ明朝,標準"-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view="pageBreakPreview" zoomScaleNormal="100" zoomScaleSheetLayoutView="100" workbookViewId="0">
      <selection sqref="A1:H1"/>
    </sheetView>
  </sheetViews>
  <sheetFormatPr defaultColWidth="7.75" defaultRowHeight="12"/>
  <cols>
    <col min="1" max="1" width="10.25" style="628" customWidth="1"/>
    <col min="2" max="4" width="12" style="628" customWidth="1"/>
    <col min="5" max="5" width="10.25" style="628" customWidth="1"/>
    <col min="6" max="8" width="12" style="628" customWidth="1"/>
    <col min="9" max="16384" width="7.75" style="105"/>
  </cols>
  <sheetData>
    <row r="1" spans="1:9" ht="18.75">
      <c r="A1" s="720" t="s">
        <v>1004</v>
      </c>
      <c r="B1" s="720"/>
      <c r="C1" s="720"/>
      <c r="D1" s="720"/>
      <c r="E1" s="720"/>
      <c r="F1" s="720"/>
      <c r="G1" s="720"/>
      <c r="H1" s="720"/>
      <c r="I1" s="629"/>
    </row>
    <row r="2" spans="1:9" ht="18.75" customHeight="1">
      <c r="A2" s="856" t="s">
        <v>139</v>
      </c>
      <c r="B2" s="856"/>
      <c r="C2" s="856"/>
      <c r="D2" s="856"/>
      <c r="E2" s="856"/>
      <c r="F2" s="856"/>
      <c r="G2" s="856"/>
      <c r="H2" s="856"/>
      <c r="I2" s="622"/>
    </row>
    <row r="3" spans="1:9" ht="11.25" customHeight="1" thickBot="1">
      <c r="A3" s="606"/>
      <c r="B3" s="606"/>
      <c r="C3" s="606"/>
      <c r="D3" s="606"/>
      <c r="E3" s="606"/>
      <c r="F3" s="606"/>
      <c r="G3" s="606"/>
      <c r="H3" s="606"/>
      <c r="I3" s="622"/>
    </row>
    <row r="4" spans="1:9" ht="13.5" customHeight="1">
      <c r="A4" s="156" t="s">
        <v>517</v>
      </c>
      <c r="B4" s="157" t="s">
        <v>174</v>
      </c>
      <c r="C4" s="158" t="s">
        <v>172</v>
      </c>
      <c r="D4" s="626" t="s">
        <v>173</v>
      </c>
      <c r="E4" s="159" t="s">
        <v>517</v>
      </c>
      <c r="F4" s="157" t="s">
        <v>174</v>
      </c>
      <c r="G4" s="158" t="s">
        <v>172</v>
      </c>
      <c r="H4" s="626" t="s">
        <v>173</v>
      </c>
    </row>
    <row r="5" spans="1:9" ht="14.25" customHeight="1">
      <c r="A5" s="517" t="s">
        <v>174</v>
      </c>
      <c r="B5" s="625">
        <v>493940</v>
      </c>
      <c r="C5" s="114">
        <v>240288</v>
      </c>
      <c r="D5" s="114">
        <v>253652</v>
      </c>
      <c r="E5" s="518">
        <v>55</v>
      </c>
      <c r="F5" s="465">
        <f>SUM(G5:H5)</f>
        <v>7074</v>
      </c>
      <c r="G5" s="636">
        <v>3573</v>
      </c>
      <c r="H5" s="636">
        <v>3501</v>
      </c>
    </row>
    <row r="6" spans="1:9" ht="14.25" customHeight="1">
      <c r="A6" s="623">
        <v>0</v>
      </c>
      <c r="B6" s="465">
        <v>2710</v>
      </c>
      <c r="C6" s="465">
        <v>1411</v>
      </c>
      <c r="D6" s="465">
        <v>1299</v>
      </c>
      <c r="E6" s="518">
        <v>56</v>
      </c>
      <c r="F6" s="465">
        <f>SUM(G6:H6)</f>
        <v>6419</v>
      </c>
      <c r="G6" s="636">
        <v>3101</v>
      </c>
      <c r="H6" s="636">
        <v>3318</v>
      </c>
    </row>
    <row r="7" spans="1:9" ht="14.25" customHeight="1">
      <c r="A7" s="623">
        <v>1</v>
      </c>
      <c r="B7" s="465">
        <v>3099</v>
      </c>
      <c r="C7" s="465">
        <v>1600</v>
      </c>
      <c r="D7" s="465">
        <v>1499</v>
      </c>
      <c r="E7" s="518">
        <v>57</v>
      </c>
      <c r="F7" s="465">
        <f t="shared" ref="F7:F10" si="0">SUM(G7:H7)</f>
        <v>6046</v>
      </c>
      <c r="G7" s="636">
        <v>2984</v>
      </c>
      <c r="H7" s="636">
        <v>3062</v>
      </c>
    </row>
    <row r="8" spans="1:9" ht="14.25" customHeight="1">
      <c r="A8" s="623">
        <v>2</v>
      </c>
      <c r="B8" s="465">
        <v>3172</v>
      </c>
      <c r="C8" s="465">
        <v>1661</v>
      </c>
      <c r="D8" s="465">
        <v>1511</v>
      </c>
      <c r="E8" s="518">
        <v>58</v>
      </c>
      <c r="F8" s="465">
        <f t="shared" si="0"/>
        <v>5731</v>
      </c>
      <c r="G8" s="636">
        <v>2910</v>
      </c>
      <c r="H8" s="636">
        <v>2821</v>
      </c>
    </row>
    <row r="9" spans="1:9" ht="14.25" customHeight="1">
      <c r="A9" s="623">
        <v>3</v>
      </c>
      <c r="B9" s="465">
        <v>3137</v>
      </c>
      <c r="C9" s="465">
        <v>1595</v>
      </c>
      <c r="D9" s="465">
        <v>1542</v>
      </c>
      <c r="E9" s="518">
        <v>59</v>
      </c>
      <c r="F9" s="465">
        <f t="shared" si="0"/>
        <v>5414</v>
      </c>
      <c r="G9" s="636">
        <v>2649</v>
      </c>
      <c r="H9" s="636">
        <v>2765</v>
      </c>
    </row>
    <row r="10" spans="1:9" ht="14.25" customHeight="1">
      <c r="A10" s="623">
        <v>4</v>
      </c>
      <c r="B10" s="465">
        <v>3295</v>
      </c>
      <c r="C10" s="465">
        <v>1663</v>
      </c>
      <c r="D10" s="465">
        <v>1632</v>
      </c>
      <c r="E10" s="518">
        <v>60</v>
      </c>
      <c r="F10" s="465">
        <f t="shared" si="0"/>
        <v>5315</v>
      </c>
      <c r="G10" s="636">
        <v>2630</v>
      </c>
      <c r="H10" s="636">
        <v>2685</v>
      </c>
    </row>
    <row r="11" spans="1:9" ht="14.25" customHeight="1">
      <c r="A11" s="623">
        <v>5</v>
      </c>
      <c r="B11" s="465">
        <v>3311</v>
      </c>
      <c r="C11" s="465">
        <v>1656</v>
      </c>
      <c r="D11" s="465">
        <v>1655</v>
      </c>
      <c r="E11" s="518">
        <v>61</v>
      </c>
      <c r="F11" s="465">
        <f>SUM(G11:H11)</f>
        <v>5133</v>
      </c>
      <c r="G11" s="636">
        <v>2549</v>
      </c>
      <c r="H11" s="636">
        <v>2584</v>
      </c>
    </row>
    <row r="12" spans="1:9" ht="14.25" customHeight="1">
      <c r="A12" s="623">
        <v>6</v>
      </c>
      <c r="B12" s="465">
        <v>3396</v>
      </c>
      <c r="C12" s="465">
        <v>1750</v>
      </c>
      <c r="D12" s="465">
        <v>1646</v>
      </c>
      <c r="E12" s="518">
        <v>62</v>
      </c>
      <c r="F12" s="465">
        <f t="shared" ref="F12:F15" si="1">SUM(G12:H12)</f>
        <v>4946</v>
      </c>
      <c r="G12" s="636">
        <v>2497</v>
      </c>
      <c r="H12" s="636">
        <v>2449</v>
      </c>
    </row>
    <row r="13" spans="1:9" ht="14.25" customHeight="1">
      <c r="A13" s="623">
        <v>7</v>
      </c>
      <c r="B13" s="465">
        <v>3516</v>
      </c>
      <c r="C13" s="465">
        <v>1827</v>
      </c>
      <c r="D13" s="465">
        <v>1689</v>
      </c>
      <c r="E13" s="518">
        <v>63</v>
      </c>
      <c r="F13" s="465">
        <f t="shared" si="1"/>
        <v>4575</v>
      </c>
      <c r="G13" s="636">
        <v>2283</v>
      </c>
      <c r="H13" s="636">
        <v>2292</v>
      </c>
      <c r="I13" s="628"/>
    </row>
    <row r="14" spans="1:9" ht="14.25" customHeight="1">
      <c r="A14" s="623">
        <v>8</v>
      </c>
      <c r="B14" s="465">
        <v>3630</v>
      </c>
      <c r="C14" s="465">
        <v>1870</v>
      </c>
      <c r="D14" s="465">
        <v>1760</v>
      </c>
      <c r="E14" s="518">
        <v>64</v>
      </c>
      <c r="F14" s="465">
        <f t="shared" si="1"/>
        <v>4748</v>
      </c>
      <c r="G14" s="636">
        <v>2329</v>
      </c>
      <c r="H14" s="636">
        <v>2419</v>
      </c>
    </row>
    <row r="15" spans="1:9" ht="14.25" customHeight="1">
      <c r="A15" s="623">
        <v>9</v>
      </c>
      <c r="B15" s="465">
        <v>3612</v>
      </c>
      <c r="C15" s="465">
        <v>1778</v>
      </c>
      <c r="D15" s="465">
        <v>1834</v>
      </c>
      <c r="E15" s="518">
        <v>65</v>
      </c>
      <c r="F15" s="465">
        <f t="shared" si="1"/>
        <v>4932</v>
      </c>
      <c r="G15" s="636">
        <v>2372</v>
      </c>
      <c r="H15" s="636">
        <v>2560</v>
      </c>
    </row>
    <row r="16" spans="1:9" ht="14.25" customHeight="1">
      <c r="A16" s="623">
        <v>10</v>
      </c>
      <c r="B16" s="465">
        <v>3761</v>
      </c>
      <c r="C16" s="465">
        <v>1916</v>
      </c>
      <c r="D16" s="465">
        <v>1845</v>
      </c>
      <c r="E16" s="518">
        <v>66</v>
      </c>
      <c r="F16" s="465">
        <f>SUM(G16:H16)</f>
        <v>5041</v>
      </c>
      <c r="G16" s="636">
        <v>2423</v>
      </c>
      <c r="H16" s="636">
        <v>2618</v>
      </c>
    </row>
    <row r="17" spans="1:9" ht="14.25" customHeight="1">
      <c r="A17" s="623">
        <v>11</v>
      </c>
      <c r="B17" s="465">
        <v>3850</v>
      </c>
      <c r="C17" s="465">
        <v>2018</v>
      </c>
      <c r="D17" s="465">
        <v>1832</v>
      </c>
      <c r="E17" s="518">
        <v>67</v>
      </c>
      <c r="F17" s="465">
        <f t="shared" ref="F17:F20" si="2">SUM(G17:H17)</f>
        <v>5349</v>
      </c>
      <c r="G17" s="636">
        <v>2587</v>
      </c>
      <c r="H17" s="636">
        <v>2762</v>
      </c>
    </row>
    <row r="18" spans="1:9" ht="14.25" customHeight="1">
      <c r="A18" s="623">
        <v>12</v>
      </c>
      <c r="B18" s="465">
        <v>3896</v>
      </c>
      <c r="C18" s="465">
        <v>2021</v>
      </c>
      <c r="D18" s="465">
        <v>1875</v>
      </c>
      <c r="E18" s="518">
        <v>68</v>
      </c>
      <c r="F18" s="465">
        <f t="shared" si="2"/>
        <v>5778</v>
      </c>
      <c r="G18" s="636">
        <v>2722</v>
      </c>
      <c r="H18" s="636">
        <v>3056</v>
      </c>
    </row>
    <row r="19" spans="1:9" ht="14.25" customHeight="1">
      <c r="A19" s="623">
        <v>13</v>
      </c>
      <c r="B19" s="465">
        <v>3992</v>
      </c>
      <c r="C19" s="465">
        <v>1984</v>
      </c>
      <c r="D19" s="465">
        <v>2008</v>
      </c>
      <c r="E19" s="518">
        <v>69</v>
      </c>
      <c r="F19" s="465">
        <f t="shared" si="2"/>
        <v>6422</v>
      </c>
      <c r="G19" s="636">
        <v>2977</v>
      </c>
      <c r="H19" s="636">
        <v>3445</v>
      </c>
    </row>
    <row r="20" spans="1:9" ht="14.25" customHeight="1">
      <c r="A20" s="623">
        <v>14</v>
      </c>
      <c r="B20" s="465">
        <v>3892</v>
      </c>
      <c r="C20" s="465">
        <v>1954</v>
      </c>
      <c r="D20" s="465">
        <v>1938</v>
      </c>
      <c r="E20" s="518">
        <v>70</v>
      </c>
      <c r="F20" s="465">
        <f t="shared" si="2"/>
        <v>6925</v>
      </c>
      <c r="G20" s="636">
        <v>3243</v>
      </c>
      <c r="H20" s="636">
        <v>3682</v>
      </c>
    </row>
    <row r="21" spans="1:9" ht="14.25" customHeight="1">
      <c r="A21" s="623">
        <v>15</v>
      </c>
      <c r="B21" s="465">
        <v>4036</v>
      </c>
      <c r="C21" s="465">
        <v>2076</v>
      </c>
      <c r="D21" s="465">
        <v>1960</v>
      </c>
      <c r="E21" s="518">
        <v>71</v>
      </c>
      <c r="F21" s="465">
        <f>SUM(G21:H21)</f>
        <v>8088</v>
      </c>
      <c r="G21" s="636">
        <v>3774</v>
      </c>
      <c r="H21" s="636">
        <v>4314</v>
      </c>
    </row>
    <row r="22" spans="1:9" ht="14.25" customHeight="1">
      <c r="A22" s="623">
        <v>16</v>
      </c>
      <c r="B22" s="465">
        <v>4252</v>
      </c>
      <c r="C22" s="465">
        <v>2178</v>
      </c>
      <c r="D22" s="465">
        <v>2074</v>
      </c>
      <c r="E22" s="518">
        <v>72</v>
      </c>
      <c r="F22" s="465">
        <f t="shared" ref="F22:F25" si="3">SUM(G22:H22)</f>
        <v>8179</v>
      </c>
      <c r="G22" s="636">
        <v>3790</v>
      </c>
      <c r="H22" s="636">
        <v>4389</v>
      </c>
    </row>
    <row r="23" spans="1:9" ht="14.25" customHeight="1">
      <c r="A23" s="623">
        <v>17</v>
      </c>
      <c r="B23" s="465">
        <v>4289</v>
      </c>
      <c r="C23" s="465">
        <v>2131</v>
      </c>
      <c r="D23" s="465">
        <v>2158</v>
      </c>
      <c r="E23" s="518">
        <v>73</v>
      </c>
      <c r="F23" s="465">
        <f t="shared" si="3"/>
        <v>7971</v>
      </c>
      <c r="G23" s="636">
        <v>3559</v>
      </c>
      <c r="H23" s="636">
        <v>4412</v>
      </c>
    </row>
    <row r="24" spans="1:9" ht="14.25" customHeight="1">
      <c r="A24" s="623">
        <v>18</v>
      </c>
      <c r="B24" s="465">
        <v>4899</v>
      </c>
      <c r="C24" s="465">
        <v>2542</v>
      </c>
      <c r="D24" s="465">
        <v>2357</v>
      </c>
      <c r="E24" s="518">
        <v>74</v>
      </c>
      <c r="F24" s="465">
        <f t="shared" si="3"/>
        <v>4672</v>
      </c>
      <c r="G24" s="636">
        <v>2079</v>
      </c>
      <c r="H24" s="636">
        <v>2593</v>
      </c>
    </row>
    <row r="25" spans="1:9" ht="14.25" customHeight="1">
      <c r="A25" s="623">
        <v>19</v>
      </c>
      <c r="B25" s="465">
        <v>5454</v>
      </c>
      <c r="C25" s="465">
        <v>2875</v>
      </c>
      <c r="D25" s="465">
        <v>2579</v>
      </c>
      <c r="E25" s="518">
        <v>75</v>
      </c>
      <c r="F25" s="465">
        <f t="shared" si="3"/>
        <v>5283</v>
      </c>
      <c r="G25" s="636">
        <v>2337</v>
      </c>
      <c r="H25" s="636">
        <v>2946</v>
      </c>
      <c r="I25" s="628"/>
    </row>
    <row r="26" spans="1:9" ht="14.25" customHeight="1">
      <c r="A26" s="623">
        <v>20</v>
      </c>
      <c r="B26" s="465">
        <v>5507</v>
      </c>
      <c r="C26" s="465">
        <v>2898</v>
      </c>
      <c r="D26" s="465">
        <v>2609</v>
      </c>
      <c r="E26" s="518">
        <v>76</v>
      </c>
      <c r="F26" s="465">
        <f>SUM(G26:H26)</f>
        <v>6508</v>
      </c>
      <c r="G26" s="636">
        <v>2821</v>
      </c>
      <c r="H26" s="636">
        <v>3687</v>
      </c>
    </row>
    <row r="27" spans="1:9" ht="14.25" customHeight="1">
      <c r="A27" s="623">
        <v>21</v>
      </c>
      <c r="B27" s="465">
        <v>5799</v>
      </c>
      <c r="C27" s="465">
        <v>2999</v>
      </c>
      <c r="D27" s="465">
        <v>2800</v>
      </c>
      <c r="E27" s="518">
        <v>77</v>
      </c>
      <c r="F27" s="465">
        <f t="shared" ref="F27:F30" si="4">SUM(G27:H27)</f>
        <v>6097</v>
      </c>
      <c r="G27" s="636">
        <v>2645</v>
      </c>
      <c r="H27" s="636">
        <v>3452</v>
      </c>
    </row>
    <row r="28" spans="1:9" ht="14.25" customHeight="1">
      <c r="A28" s="623">
        <v>22</v>
      </c>
      <c r="B28" s="465">
        <v>5696</v>
      </c>
      <c r="C28" s="465">
        <v>2917</v>
      </c>
      <c r="D28" s="465">
        <v>2779</v>
      </c>
      <c r="E28" s="518">
        <v>78</v>
      </c>
      <c r="F28" s="465">
        <f t="shared" si="4"/>
        <v>6477</v>
      </c>
      <c r="G28" s="636">
        <v>2817</v>
      </c>
      <c r="H28" s="636">
        <v>3660</v>
      </c>
    </row>
    <row r="29" spans="1:9" ht="14.25" customHeight="1">
      <c r="A29" s="623">
        <v>23</v>
      </c>
      <c r="B29" s="465">
        <v>5380</v>
      </c>
      <c r="C29" s="465">
        <v>2714</v>
      </c>
      <c r="D29" s="465">
        <v>2666</v>
      </c>
      <c r="E29" s="518">
        <v>79</v>
      </c>
      <c r="F29" s="465">
        <f t="shared" si="4"/>
        <v>6362</v>
      </c>
      <c r="G29" s="636">
        <v>2682</v>
      </c>
      <c r="H29" s="636">
        <v>3680</v>
      </c>
    </row>
    <row r="30" spans="1:9" ht="14.25" customHeight="1">
      <c r="A30" s="623">
        <v>24</v>
      </c>
      <c r="B30" s="465">
        <v>5035</v>
      </c>
      <c r="C30" s="465">
        <v>2556</v>
      </c>
      <c r="D30" s="465">
        <v>2479</v>
      </c>
      <c r="E30" s="518">
        <v>80</v>
      </c>
      <c r="F30" s="465">
        <f t="shared" si="4"/>
        <v>5254</v>
      </c>
      <c r="G30" s="636">
        <v>2231</v>
      </c>
      <c r="H30" s="636">
        <v>3023</v>
      </c>
    </row>
    <row r="31" spans="1:9" ht="14.25" customHeight="1">
      <c r="A31" s="623">
        <v>25</v>
      </c>
      <c r="B31" s="465">
        <v>5010</v>
      </c>
      <c r="C31" s="465">
        <v>2479</v>
      </c>
      <c r="D31" s="465">
        <v>2531</v>
      </c>
      <c r="E31" s="518">
        <v>81</v>
      </c>
      <c r="F31" s="465">
        <f>SUM(G31:H31)</f>
        <v>4316</v>
      </c>
      <c r="G31" s="636">
        <v>1794</v>
      </c>
      <c r="H31" s="636">
        <v>2522</v>
      </c>
    </row>
    <row r="32" spans="1:9" ht="14.25" customHeight="1">
      <c r="A32" s="623">
        <v>26</v>
      </c>
      <c r="B32" s="465">
        <v>4881</v>
      </c>
      <c r="C32" s="465">
        <v>2417</v>
      </c>
      <c r="D32" s="465">
        <v>2464</v>
      </c>
      <c r="E32" s="518">
        <v>82</v>
      </c>
      <c r="F32" s="465">
        <f t="shared" ref="F32:F35" si="5">SUM(G32:H32)</f>
        <v>4450</v>
      </c>
      <c r="G32" s="636">
        <v>1872</v>
      </c>
      <c r="H32" s="636">
        <v>2578</v>
      </c>
    </row>
    <row r="33" spans="1:8" ht="14.25" customHeight="1">
      <c r="A33" s="623">
        <v>27</v>
      </c>
      <c r="B33" s="465">
        <v>4727</v>
      </c>
      <c r="C33" s="465">
        <v>2373</v>
      </c>
      <c r="D33" s="465">
        <v>2354</v>
      </c>
      <c r="E33" s="518">
        <v>83</v>
      </c>
      <c r="F33" s="465">
        <f t="shared" si="5"/>
        <v>4212</v>
      </c>
      <c r="G33" s="636">
        <v>1734</v>
      </c>
      <c r="H33" s="636">
        <v>2478</v>
      </c>
    </row>
    <row r="34" spans="1:8" ht="14.25" customHeight="1">
      <c r="A34" s="623">
        <v>28</v>
      </c>
      <c r="B34" s="465">
        <v>4626</v>
      </c>
      <c r="C34" s="465">
        <v>2362</v>
      </c>
      <c r="D34" s="465">
        <v>2264</v>
      </c>
      <c r="E34" s="518">
        <v>84</v>
      </c>
      <c r="F34" s="465">
        <f t="shared" si="5"/>
        <v>4149</v>
      </c>
      <c r="G34" s="636">
        <v>1650</v>
      </c>
      <c r="H34" s="636">
        <v>2499</v>
      </c>
    </row>
    <row r="35" spans="1:8" ht="14.25" customHeight="1">
      <c r="A35" s="623">
        <v>29</v>
      </c>
      <c r="B35" s="465">
        <v>4634</v>
      </c>
      <c r="C35" s="465">
        <v>2369</v>
      </c>
      <c r="D35" s="465">
        <v>2265</v>
      </c>
      <c r="E35" s="518">
        <v>85</v>
      </c>
      <c r="F35" s="465">
        <f t="shared" si="5"/>
        <v>3460</v>
      </c>
      <c r="G35" s="636">
        <v>1306</v>
      </c>
      <c r="H35" s="636">
        <v>2154</v>
      </c>
    </row>
    <row r="36" spans="1:8" ht="14.25" customHeight="1">
      <c r="A36" s="623">
        <v>30</v>
      </c>
      <c r="B36" s="465">
        <v>4686</v>
      </c>
      <c r="C36" s="465">
        <v>2383</v>
      </c>
      <c r="D36" s="465">
        <v>2303</v>
      </c>
      <c r="E36" s="518">
        <v>86</v>
      </c>
      <c r="F36" s="465">
        <f>SUM(G36:H36)</f>
        <v>2890</v>
      </c>
      <c r="G36" s="636">
        <v>1065</v>
      </c>
      <c r="H36" s="636">
        <v>1825</v>
      </c>
    </row>
    <row r="37" spans="1:8" ht="14.25" customHeight="1">
      <c r="A37" s="623">
        <v>31</v>
      </c>
      <c r="B37" s="465">
        <v>4557</v>
      </c>
      <c r="C37" s="465">
        <v>2324</v>
      </c>
      <c r="D37" s="465">
        <v>2233</v>
      </c>
      <c r="E37" s="518">
        <v>87</v>
      </c>
      <c r="F37" s="465">
        <f t="shared" ref="F37:F40" si="6">SUM(G37:H37)</f>
        <v>2557</v>
      </c>
      <c r="G37" s="636">
        <v>922</v>
      </c>
      <c r="H37" s="636">
        <v>1635</v>
      </c>
    </row>
    <row r="38" spans="1:8" ht="14.25" customHeight="1">
      <c r="A38" s="623">
        <v>32</v>
      </c>
      <c r="B38" s="465">
        <v>4669</v>
      </c>
      <c r="C38" s="465">
        <v>2378</v>
      </c>
      <c r="D38" s="465">
        <v>2291</v>
      </c>
      <c r="E38" s="518">
        <v>88</v>
      </c>
      <c r="F38" s="465">
        <f t="shared" si="6"/>
        <v>2174</v>
      </c>
      <c r="G38" s="636">
        <v>691</v>
      </c>
      <c r="H38" s="636">
        <v>1483</v>
      </c>
    </row>
    <row r="39" spans="1:8" ht="14.25" customHeight="1">
      <c r="A39" s="623">
        <v>33</v>
      </c>
      <c r="B39" s="465">
        <v>4714</v>
      </c>
      <c r="C39" s="465">
        <v>2469</v>
      </c>
      <c r="D39" s="465">
        <v>2245</v>
      </c>
      <c r="E39" s="518">
        <v>89</v>
      </c>
      <c r="F39" s="465">
        <f t="shared" si="6"/>
        <v>1799</v>
      </c>
      <c r="G39" s="636">
        <v>556</v>
      </c>
      <c r="H39" s="636">
        <v>1243</v>
      </c>
    </row>
    <row r="40" spans="1:8" ht="14.25" customHeight="1">
      <c r="A40" s="623">
        <v>34</v>
      </c>
      <c r="B40" s="465">
        <v>4707</v>
      </c>
      <c r="C40" s="465">
        <v>2428</v>
      </c>
      <c r="D40" s="465">
        <v>2279</v>
      </c>
      <c r="E40" s="518">
        <v>90</v>
      </c>
      <c r="F40" s="465">
        <f t="shared" si="6"/>
        <v>1429</v>
      </c>
      <c r="G40" s="636">
        <v>449</v>
      </c>
      <c r="H40" s="636">
        <v>980</v>
      </c>
    </row>
    <row r="41" spans="1:8" ht="14.25" customHeight="1">
      <c r="A41" s="623">
        <v>35</v>
      </c>
      <c r="B41" s="465">
        <v>4881</v>
      </c>
      <c r="C41" s="465">
        <v>2412</v>
      </c>
      <c r="D41" s="465">
        <v>2469</v>
      </c>
      <c r="E41" s="518">
        <v>91</v>
      </c>
      <c r="F41" s="465">
        <f>SUM(G41:H41)</f>
        <v>1230</v>
      </c>
      <c r="G41" s="636">
        <v>342</v>
      </c>
      <c r="H41" s="636">
        <v>888</v>
      </c>
    </row>
    <row r="42" spans="1:8" ht="14.25" customHeight="1">
      <c r="A42" s="623">
        <v>36</v>
      </c>
      <c r="B42" s="465">
        <v>4959</v>
      </c>
      <c r="C42" s="465">
        <v>2571</v>
      </c>
      <c r="D42" s="465">
        <v>2388</v>
      </c>
      <c r="E42" s="518">
        <v>92</v>
      </c>
      <c r="F42" s="465">
        <f t="shared" ref="F42:F45" si="7">SUM(G42:H42)</f>
        <v>1023</v>
      </c>
      <c r="G42" s="636">
        <v>275</v>
      </c>
      <c r="H42" s="636">
        <v>748</v>
      </c>
    </row>
    <row r="43" spans="1:8" ht="14.25" customHeight="1">
      <c r="A43" s="623">
        <v>37</v>
      </c>
      <c r="B43" s="465">
        <v>5094</v>
      </c>
      <c r="C43" s="465">
        <v>2565</v>
      </c>
      <c r="D43" s="465">
        <v>2529</v>
      </c>
      <c r="E43" s="518">
        <v>93</v>
      </c>
      <c r="F43" s="465">
        <f t="shared" si="7"/>
        <v>661</v>
      </c>
      <c r="G43" s="636">
        <v>173</v>
      </c>
      <c r="H43" s="636">
        <v>488</v>
      </c>
    </row>
    <row r="44" spans="1:8" ht="14.25" customHeight="1">
      <c r="A44" s="623">
        <v>38</v>
      </c>
      <c r="B44" s="465">
        <v>4986</v>
      </c>
      <c r="C44" s="465">
        <v>2516</v>
      </c>
      <c r="D44" s="465">
        <v>2470</v>
      </c>
      <c r="E44" s="518">
        <v>94</v>
      </c>
      <c r="F44" s="465">
        <f t="shared" si="7"/>
        <v>557</v>
      </c>
      <c r="G44" s="636">
        <v>112</v>
      </c>
      <c r="H44" s="636">
        <v>445</v>
      </c>
    </row>
    <row r="45" spans="1:8" ht="14.25" customHeight="1">
      <c r="A45" s="623">
        <v>39</v>
      </c>
      <c r="B45" s="465">
        <v>4999</v>
      </c>
      <c r="C45" s="465">
        <v>2541</v>
      </c>
      <c r="D45" s="465">
        <v>2458</v>
      </c>
      <c r="E45" s="518">
        <v>95</v>
      </c>
      <c r="F45" s="465">
        <f t="shared" si="7"/>
        <v>449</v>
      </c>
      <c r="G45" s="636">
        <v>99</v>
      </c>
      <c r="H45" s="636">
        <v>350</v>
      </c>
    </row>
    <row r="46" spans="1:8" ht="14.25" customHeight="1">
      <c r="A46" s="623">
        <v>40</v>
      </c>
      <c r="B46" s="465">
        <v>5437</v>
      </c>
      <c r="C46" s="465">
        <v>2765</v>
      </c>
      <c r="D46" s="465">
        <v>2672</v>
      </c>
      <c r="E46" s="518">
        <v>96</v>
      </c>
      <c r="F46" s="465">
        <f>SUM(G46:H46)</f>
        <v>335</v>
      </c>
      <c r="G46" s="636">
        <v>74</v>
      </c>
      <c r="H46" s="636">
        <v>261</v>
      </c>
    </row>
    <row r="47" spans="1:8" ht="14.25" customHeight="1">
      <c r="A47" s="623">
        <v>41</v>
      </c>
      <c r="B47" s="465">
        <v>5505</v>
      </c>
      <c r="C47" s="465">
        <v>2709</v>
      </c>
      <c r="D47" s="465">
        <v>2796</v>
      </c>
      <c r="E47" s="518">
        <v>97</v>
      </c>
      <c r="F47" s="465">
        <f t="shared" ref="F47:F51" si="8">SUM(G47:H47)</f>
        <v>276</v>
      </c>
      <c r="G47" s="636">
        <v>31</v>
      </c>
      <c r="H47" s="636">
        <v>245</v>
      </c>
    </row>
    <row r="48" spans="1:8" ht="14.25" customHeight="1">
      <c r="A48" s="623">
        <v>42</v>
      </c>
      <c r="B48" s="465">
        <v>5739</v>
      </c>
      <c r="C48" s="465">
        <v>2822</v>
      </c>
      <c r="D48" s="465">
        <v>2917</v>
      </c>
      <c r="E48" s="518">
        <v>98</v>
      </c>
      <c r="F48" s="465">
        <f t="shared" si="8"/>
        <v>160</v>
      </c>
      <c r="G48" s="636">
        <v>23</v>
      </c>
      <c r="H48" s="636">
        <v>137</v>
      </c>
    </row>
    <row r="49" spans="1:8" ht="14.25" customHeight="1">
      <c r="A49" s="623">
        <v>43</v>
      </c>
      <c r="B49" s="465">
        <v>6101</v>
      </c>
      <c r="C49" s="465">
        <v>3106</v>
      </c>
      <c r="D49" s="465">
        <v>2995</v>
      </c>
      <c r="E49" s="518">
        <v>99</v>
      </c>
      <c r="F49" s="465">
        <f t="shared" si="8"/>
        <v>119</v>
      </c>
      <c r="G49" s="636">
        <v>10</v>
      </c>
      <c r="H49" s="636">
        <v>109</v>
      </c>
    </row>
    <row r="50" spans="1:8" ht="14.25" customHeight="1">
      <c r="A50" s="623">
        <v>44</v>
      </c>
      <c r="B50" s="465">
        <v>6675</v>
      </c>
      <c r="C50" s="465">
        <v>3406</v>
      </c>
      <c r="D50" s="465">
        <v>3269</v>
      </c>
      <c r="E50" s="519" t="s">
        <v>175</v>
      </c>
      <c r="F50" s="465">
        <f t="shared" si="8"/>
        <v>207</v>
      </c>
      <c r="G50" s="465">
        <v>26</v>
      </c>
      <c r="H50" s="465">
        <v>181</v>
      </c>
    </row>
    <row r="51" spans="1:8" ht="14.25" customHeight="1">
      <c r="A51" s="623">
        <v>45</v>
      </c>
      <c r="B51" s="465">
        <v>7157</v>
      </c>
      <c r="C51" s="465">
        <v>3565</v>
      </c>
      <c r="D51" s="465">
        <v>3592</v>
      </c>
      <c r="E51" s="519" t="s">
        <v>176</v>
      </c>
      <c r="F51" s="465">
        <f t="shared" si="8"/>
        <v>22291</v>
      </c>
      <c r="G51" s="627">
        <v>12449</v>
      </c>
      <c r="H51" s="627">
        <v>9842</v>
      </c>
    </row>
    <row r="52" spans="1:8" ht="14.25" customHeight="1">
      <c r="A52" s="623">
        <v>46</v>
      </c>
      <c r="B52" s="465">
        <v>7850</v>
      </c>
      <c r="C52" s="465">
        <v>3912</v>
      </c>
      <c r="D52" s="465">
        <v>3938</v>
      </c>
      <c r="E52" s="520" t="s">
        <v>177</v>
      </c>
      <c r="F52" s="465"/>
      <c r="G52" s="465"/>
      <c r="H52" s="465"/>
    </row>
    <row r="53" spans="1:8" ht="14.25" customHeight="1">
      <c r="A53" s="623">
        <v>47</v>
      </c>
      <c r="B53" s="465">
        <v>8155</v>
      </c>
      <c r="C53" s="465">
        <v>4041</v>
      </c>
      <c r="D53" s="465">
        <v>4114</v>
      </c>
      <c r="E53" s="519" t="s">
        <v>178</v>
      </c>
      <c r="F53" s="465">
        <f>SUM(G53:H53)</f>
        <v>52269</v>
      </c>
      <c r="G53" s="465">
        <v>26704</v>
      </c>
      <c r="H53" s="465">
        <v>25565</v>
      </c>
    </row>
    <row r="54" spans="1:8" ht="14.25" customHeight="1">
      <c r="A54" s="623">
        <v>48</v>
      </c>
      <c r="B54" s="465">
        <v>8300</v>
      </c>
      <c r="C54" s="465">
        <v>4107</v>
      </c>
      <c r="D54" s="465">
        <v>4193</v>
      </c>
      <c r="E54" s="519" t="s">
        <v>179</v>
      </c>
      <c r="F54" s="465">
        <f>SUM(G54:H54)</f>
        <v>283589</v>
      </c>
      <c r="G54" s="465">
        <v>142872</v>
      </c>
      <c r="H54" s="465">
        <v>140717</v>
      </c>
    </row>
    <row r="55" spans="1:8" ht="14.25" customHeight="1">
      <c r="A55" s="623">
        <v>49</v>
      </c>
      <c r="B55" s="465">
        <v>8304</v>
      </c>
      <c r="C55" s="465">
        <v>4208</v>
      </c>
      <c r="D55" s="465">
        <v>4096</v>
      </c>
      <c r="E55" s="519" t="s">
        <v>180</v>
      </c>
      <c r="F55" s="465">
        <f>SUM(G55:H55)</f>
        <v>135791</v>
      </c>
      <c r="G55" s="465">
        <v>58263</v>
      </c>
      <c r="H55" s="465">
        <v>77528</v>
      </c>
    </row>
    <row r="56" spans="1:8" ht="14.25" customHeight="1">
      <c r="A56" s="623">
        <v>50</v>
      </c>
      <c r="B56" s="465">
        <v>7994</v>
      </c>
      <c r="C56" s="465">
        <v>3957</v>
      </c>
      <c r="D56" s="465">
        <v>4037</v>
      </c>
      <c r="E56" s="519" t="s">
        <v>181</v>
      </c>
      <c r="F56" s="465">
        <f t="shared" ref="F56:F57" si="9">SUM(G56:H56)</f>
        <v>72434</v>
      </c>
      <c r="G56" s="627">
        <v>28737</v>
      </c>
      <c r="H56" s="627">
        <v>43697</v>
      </c>
    </row>
    <row r="57" spans="1:8" ht="14.25" customHeight="1">
      <c r="A57" s="623">
        <v>51</v>
      </c>
      <c r="B57" s="465">
        <v>7914</v>
      </c>
      <c r="C57" s="465">
        <v>4073</v>
      </c>
      <c r="D57" s="465">
        <v>3841</v>
      </c>
      <c r="E57" s="519" t="s">
        <v>1013</v>
      </c>
      <c r="F57" s="465">
        <f t="shared" si="9"/>
        <v>19326</v>
      </c>
      <c r="G57" s="627">
        <v>6154</v>
      </c>
      <c r="H57" s="627">
        <v>13172</v>
      </c>
    </row>
    <row r="58" spans="1:8" ht="14.25" customHeight="1">
      <c r="A58" s="623">
        <v>52</v>
      </c>
      <c r="B58" s="465">
        <v>7522</v>
      </c>
      <c r="C58" s="465">
        <v>3733</v>
      </c>
      <c r="D58" s="465">
        <v>3789</v>
      </c>
      <c r="E58" s="519" t="s">
        <v>1014</v>
      </c>
      <c r="F58" s="465">
        <f t="shared" ref="F58" si="10">SUM(G58:H58)</f>
        <v>288181</v>
      </c>
      <c r="G58" s="627">
        <v>144151</v>
      </c>
      <c r="H58" s="627">
        <v>144030</v>
      </c>
    </row>
    <row r="59" spans="1:8" ht="14.25" customHeight="1">
      <c r="A59" s="623">
        <v>53</v>
      </c>
      <c r="B59" s="465">
        <v>7362</v>
      </c>
      <c r="C59" s="465">
        <v>3655</v>
      </c>
      <c r="D59" s="465">
        <v>3707</v>
      </c>
      <c r="E59" s="521" t="s">
        <v>182</v>
      </c>
      <c r="F59" s="637">
        <v>47.813659999999999</v>
      </c>
      <c r="G59" s="246">
        <v>46.143239999999999</v>
      </c>
      <c r="H59" s="246">
        <v>49.374659999999999</v>
      </c>
    </row>
    <row r="60" spans="1:8" ht="14.25" customHeight="1" thickBot="1">
      <c r="A60" s="623">
        <v>54</v>
      </c>
      <c r="B60" s="465">
        <v>5696</v>
      </c>
      <c r="C60" s="465">
        <v>2835</v>
      </c>
      <c r="D60" s="465">
        <v>2861</v>
      </c>
      <c r="E60" s="521" t="s">
        <v>183</v>
      </c>
      <c r="F60" s="638">
        <v>49.019210000000001</v>
      </c>
      <c r="G60" s="638">
        <v>47.608139999999999</v>
      </c>
      <c r="H60" s="638">
        <v>50.434480000000001</v>
      </c>
    </row>
    <row r="61" spans="1:8" ht="14.25" customHeight="1">
      <c r="A61" s="624" t="s">
        <v>491</v>
      </c>
      <c r="B61" s="624"/>
      <c r="C61" s="624"/>
      <c r="D61" s="624"/>
      <c r="E61" s="173"/>
      <c r="F61" s="173"/>
      <c r="G61" s="173"/>
      <c r="H61" s="173"/>
    </row>
  </sheetData>
  <mergeCells count="2">
    <mergeCell ref="A1:H1"/>
    <mergeCell ref="A2:H2"/>
  </mergeCells>
  <phoneticPr fontId="3"/>
  <printOptions horizontalCentered="1"/>
  <pageMargins left="0.59055118110236227" right="0.59055118110236227" top="0.51181102362204722" bottom="0.23622047244094491" header="0.51181102362204722" footer="0.11811023622047245"/>
  <pageSetup paperSize="9" scale="99" firstPageNumber="50" orientation="portrait" r:id="rId1"/>
  <headerFooter scaleWithDoc="0"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Normal="100" zoomScaleSheetLayoutView="100" workbookViewId="0">
      <selection sqref="A1:Q1"/>
    </sheetView>
  </sheetViews>
  <sheetFormatPr defaultColWidth="7.75" defaultRowHeight="13.5"/>
  <cols>
    <col min="1" max="3" width="2.875" style="99" customWidth="1"/>
    <col min="4" max="4" width="8.75" style="99" bestFit="1" customWidth="1"/>
    <col min="5" max="17" width="7.875" style="99" customWidth="1"/>
    <col min="18" max="16384" width="7.75" style="105"/>
  </cols>
  <sheetData>
    <row r="1" spans="1:17" ht="18.75">
      <c r="A1" s="857" t="s">
        <v>1238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</row>
    <row r="2" spans="1:17" s="99" customFormat="1" ht="14.25" thickBo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ht="14.25" customHeight="1">
      <c r="A3" s="861" t="s">
        <v>222</v>
      </c>
      <c r="B3" s="861"/>
      <c r="C3" s="862"/>
      <c r="D3" s="863" t="s">
        <v>89</v>
      </c>
      <c r="E3" s="377" t="s">
        <v>437</v>
      </c>
      <c r="F3" s="863" t="s">
        <v>518</v>
      </c>
      <c r="G3" s="866" t="s">
        <v>438</v>
      </c>
      <c r="H3" s="866" t="s">
        <v>439</v>
      </c>
      <c r="I3" s="868" t="s">
        <v>440</v>
      </c>
      <c r="J3" s="870" t="s">
        <v>441</v>
      </c>
      <c r="K3" s="866" t="s">
        <v>442</v>
      </c>
      <c r="L3" s="861" t="s">
        <v>1011</v>
      </c>
      <c r="M3" s="866" t="s">
        <v>443</v>
      </c>
      <c r="N3" s="859" t="s">
        <v>444</v>
      </c>
      <c r="O3" s="866" t="s">
        <v>445</v>
      </c>
      <c r="P3" s="859" t="s">
        <v>446</v>
      </c>
      <c r="Q3" s="859" t="s">
        <v>447</v>
      </c>
    </row>
    <row r="4" spans="1:17" ht="14.25" customHeight="1">
      <c r="A4" s="872" t="s">
        <v>223</v>
      </c>
      <c r="B4" s="872"/>
      <c r="C4" s="873"/>
      <c r="D4" s="864"/>
      <c r="E4" s="382" t="s">
        <v>448</v>
      </c>
      <c r="F4" s="865"/>
      <c r="G4" s="867"/>
      <c r="H4" s="867"/>
      <c r="I4" s="869"/>
      <c r="J4" s="871"/>
      <c r="K4" s="884"/>
      <c r="L4" s="872"/>
      <c r="M4" s="884"/>
      <c r="N4" s="881"/>
      <c r="O4" s="867"/>
      <c r="P4" s="881"/>
      <c r="Q4" s="860"/>
    </row>
    <row r="5" spans="1:17" ht="14.25" customHeight="1">
      <c r="A5" s="160"/>
      <c r="B5" s="160"/>
      <c r="C5" s="160"/>
      <c r="D5" s="162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479"/>
    </row>
    <row r="6" spans="1:17" ht="14.25" customHeight="1">
      <c r="A6" s="775" t="s">
        <v>224</v>
      </c>
      <c r="B6" s="775"/>
      <c r="C6" s="775"/>
      <c r="D6" s="641">
        <v>13235</v>
      </c>
      <c r="E6" s="642">
        <v>5943</v>
      </c>
      <c r="F6" s="642">
        <v>2215</v>
      </c>
      <c r="G6" s="642">
        <v>279</v>
      </c>
      <c r="H6" s="642">
        <v>128</v>
      </c>
      <c r="I6" s="642">
        <v>83</v>
      </c>
      <c r="J6" s="642">
        <v>1276</v>
      </c>
      <c r="K6" s="642">
        <v>6</v>
      </c>
      <c r="L6" s="642">
        <v>60</v>
      </c>
      <c r="M6" s="642">
        <v>16</v>
      </c>
      <c r="N6" s="642">
        <v>53</v>
      </c>
      <c r="O6" s="642">
        <v>97</v>
      </c>
      <c r="P6" s="642">
        <v>24</v>
      </c>
      <c r="Q6" s="642">
        <v>3055</v>
      </c>
    </row>
    <row r="7" spans="1:17" ht="14.25" customHeight="1">
      <c r="A7" s="410"/>
      <c r="B7" s="410"/>
      <c r="C7" s="410"/>
      <c r="D7" s="477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80"/>
    </row>
    <row r="8" spans="1:17" ht="14.25" customHeight="1">
      <c r="A8" s="128" t="s">
        <v>678</v>
      </c>
      <c r="B8" s="382" t="s">
        <v>52</v>
      </c>
      <c r="C8" s="383"/>
      <c r="D8" s="663">
        <v>6625</v>
      </c>
      <c r="E8" s="664">
        <v>2713</v>
      </c>
      <c r="F8" s="664">
        <v>986</v>
      </c>
      <c r="G8" s="664">
        <v>70</v>
      </c>
      <c r="H8" s="664">
        <v>41</v>
      </c>
      <c r="I8" s="664">
        <v>57</v>
      </c>
      <c r="J8" s="664">
        <v>803</v>
      </c>
      <c r="K8" s="664">
        <v>6</v>
      </c>
      <c r="L8" s="664">
        <v>29</v>
      </c>
      <c r="M8" s="664">
        <v>11</v>
      </c>
      <c r="N8" s="664">
        <v>36</v>
      </c>
      <c r="O8" s="664">
        <v>47</v>
      </c>
      <c r="P8" s="664">
        <v>15</v>
      </c>
      <c r="Q8" s="664">
        <v>1811</v>
      </c>
    </row>
    <row r="9" spans="1:17" ht="14.25" customHeight="1">
      <c r="A9" s="383"/>
      <c r="B9" s="383"/>
      <c r="C9" s="383"/>
      <c r="D9" s="643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585"/>
    </row>
    <row r="10" spans="1:17" ht="14.25" customHeight="1">
      <c r="A10" s="128"/>
      <c r="B10" s="382" t="s">
        <v>53</v>
      </c>
      <c r="C10" s="383"/>
      <c r="D10" s="663">
        <v>6610</v>
      </c>
      <c r="E10" s="664">
        <v>3230</v>
      </c>
      <c r="F10" s="664">
        <v>1229</v>
      </c>
      <c r="G10" s="664">
        <v>209</v>
      </c>
      <c r="H10" s="664">
        <v>87</v>
      </c>
      <c r="I10" s="664">
        <v>26</v>
      </c>
      <c r="J10" s="664">
        <v>473</v>
      </c>
      <c r="K10" s="665" t="s">
        <v>88</v>
      </c>
      <c r="L10" s="664">
        <v>31</v>
      </c>
      <c r="M10" s="664">
        <v>5</v>
      </c>
      <c r="N10" s="664">
        <v>17</v>
      </c>
      <c r="O10" s="664">
        <v>50</v>
      </c>
      <c r="P10" s="664">
        <v>9</v>
      </c>
      <c r="Q10" s="664">
        <v>1244</v>
      </c>
    </row>
    <row r="11" spans="1:17" ht="14.25" customHeight="1">
      <c r="A11" s="383" t="s">
        <v>615</v>
      </c>
      <c r="B11" s="383"/>
      <c r="C11" s="383"/>
      <c r="D11" s="643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585"/>
    </row>
    <row r="12" spans="1:17" ht="14.25" customHeight="1">
      <c r="A12" s="166">
        <v>0</v>
      </c>
      <c r="B12" s="382" t="s">
        <v>679</v>
      </c>
      <c r="C12" s="372">
        <v>4</v>
      </c>
      <c r="D12" s="663">
        <v>343</v>
      </c>
      <c r="E12" s="664">
        <v>46</v>
      </c>
      <c r="F12" s="664">
        <v>115</v>
      </c>
      <c r="G12" s="664">
        <v>5</v>
      </c>
      <c r="H12" s="665" t="s">
        <v>88</v>
      </c>
      <c r="I12" s="664">
        <v>8</v>
      </c>
      <c r="J12" s="664">
        <v>90</v>
      </c>
      <c r="K12" s="665" t="s">
        <v>88</v>
      </c>
      <c r="L12" s="664">
        <v>3</v>
      </c>
      <c r="M12" s="665" t="s">
        <v>88</v>
      </c>
      <c r="N12" s="665" t="s">
        <v>88</v>
      </c>
      <c r="O12" s="664">
        <v>3</v>
      </c>
      <c r="P12" s="664">
        <v>2</v>
      </c>
      <c r="Q12" s="664">
        <v>71</v>
      </c>
    </row>
    <row r="13" spans="1:17" ht="14.25" customHeight="1">
      <c r="A13" s="166">
        <v>5</v>
      </c>
      <c r="B13" s="382" t="s">
        <v>679</v>
      </c>
      <c r="C13" s="372">
        <v>9</v>
      </c>
      <c r="D13" s="663">
        <v>268</v>
      </c>
      <c r="E13" s="664">
        <v>55</v>
      </c>
      <c r="F13" s="664">
        <v>98</v>
      </c>
      <c r="G13" s="664">
        <v>5</v>
      </c>
      <c r="H13" s="665" t="s">
        <v>88</v>
      </c>
      <c r="I13" s="664">
        <v>1</v>
      </c>
      <c r="J13" s="664">
        <v>48</v>
      </c>
      <c r="K13" s="665" t="s">
        <v>88</v>
      </c>
      <c r="L13" s="664">
        <v>4</v>
      </c>
      <c r="M13" s="664">
        <v>3</v>
      </c>
      <c r="N13" s="664">
        <v>1</v>
      </c>
      <c r="O13" s="664">
        <v>2</v>
      </c>
      <c r="P13" s="664">
        <v>4</v>
      </c>
      <c r="Q13" s="664">
        <v>47</v>
      </c>
    </row>
    <row r="14" spans="1:17" ht="14.25" customHeight="1">
      <c r="A14" s="166">
        <v>10</v>
      </c>
      <c r="B14" s="382" t="s">
        <v>679</v>
      </c>
      <c r="C14" s="372">
        <v>14</v>
      </c>
      <c r="D14" s="663">
        <v>201</v>
      </c>
      <c r="E14" s="664">
        <v>72</v>
      </c>
      <c r="F14" s="664">
        <v>71</v>
      </c>
      <c r="G14" s="664">
        <v>8</v>
      </c>
      <c r="H14" s="665" t="s">
        <v>88</v>
      </c>
      <c r="I14" s="665" t="s">
        <v>88</v>
      </c>
      <c r="J14" s="664">
        <v>9</v>
      </c>
      <c r="K14" s="665" t="s">
        <v>88</v>
      </c>
      <c r="L14" s="664">
        <v>2</v>
      </c>
      <c r="M14" s="665" t="s">
        <v>88</v>
      </c>
      <c r="N14" s="664">
        <v>4</v>
      </c>
      <c r="O14" s="664">
        <v>3</v>
      </c>
      <c r="P14" s="664">
        <v>3</v>
      </c>
      <c r="Q14" s="664">
        <v>29</v>
      </c>
    </row>
    <row r="15" spans="1:17" ht="14.25" customHeight="1">
      <c r="A15" s="166">
        <v>15</v>
      </c>
      <c r="B15" s="382" t="s">
        <v>679</v>
      </c>
      <c r="C15" s="372">
        <v>19</v>
      </c>
      <c r="D15" s="663">
        <v>353</v>
      </c>
      <c r="E15" s="664">
        <v>113</v>
      </c>
      <c r="F15" s="664">
        <v>134</v>
      </c>
      <c r="G15" s="664">
        <v>9</v>
      </c>
      <c r="H15" s="665" t="s">
        <v>88</v>
      </c>
      <c r="I15" s="664">
        <v>2</v>
      </c>
      <c r="J15" s="664">
        <v>21</v>
      </c>
      <c r="K15" s="665" t="s">
        <v>88</v>
      </c>
      <c r="L15" s="664">
        <v>5</v>
      </c>
      <c r="M15" s="665" t="s">
        <v>88</v>
      </c>
      <c r="N15" s="664">
        <v>2</v>
      </c>
      <c r="O15" s="664">
        <v>12</v>
      </c>
      <c r="P15" s="665" t="s">
        <v>88</v>
      </c>
      <c r="Q15" s="664">
        <v>55</v>
      </c>
    </row>
    <row r="16" spans="1:17" ht="14.25" customHeight="1">
      <c r="A16" s="166">
        <v>20</v>
      </c>
      <c r="B16" s="382" t="s">
        <v>679</v>
      </c>
      <c r="C16" s="372">
        <v>24</v>
      </c>
      <c r="D16" s="663">
        <v>1507</v>
      </c>
      <c r="E16" s="664">
        <v>172</v>
      </c>
      <c r="F16" s="664">
        <v>296</v>
      </c>
      <c r="G16" s="664">
        <v>13</v>
      </c>
      <c r="H16" s="664">
        <v>67</v>
      </c>
      <c r="I16" s="664">
        <v>19</v>
      </c>
      <c r="J16" s="664">
        <v>301</v>
      </c>
      <c r="K16" s="665" t="s">
        <v>88</v>
      </c>
      <c r="L16" s="664">
        <v>6</v>
      </c>
      <c r="M16" s="665" t="s">
        <v>88</v>
      </c>
      <c r="N16" s="664">
        <v>2</v>
      </c>
      <c r="O16" s="664">
        <v>5</v>
      </c>
      <c r="P16" s="664">
        <v>1</v>
      </c>
      <c r="Q16" s="664">
        <v>625</v>
      </c>
    </row>
    <row r="17" spans="1:17" ht="14.25" customHeight="1">
      <c r="A17" s="166">
        <v>25</v>
      </c>
      <c r="B17" s="382" t="s">
        <v>679</v>
      </c>
      <c r="C17" s="372">
        <v>29</v>
      </c>
      <c r="D17" s="663">
        <v>1591</v>
      </c>
      <c r="E17" s="664">
        <v>181</v>
      </c>
      <c r="F17" s="664">
        <v>200</v>
      </c>
      <c r="G17" s="664">
        <v>32</v>
      </c>
      <c r="H17" s="664">
        <v>19</v>
      </c>
      <c r="I17" s="664">
        <v>20</v>
      </c>
      <c r="J17" s="664">
        <v>429</v>
      </c>
      <c r="K17" s="664">
        <v>2</v>
      </c>
      <c r="L17" s="664">
        <v>11</v>
      </c>
      <c r="M17" s="664">
        <v>3</v>
      </c>
      <c r="N17" s="664">
        <v>5</v>
      </c>
      <c r="O17" s="664">
        <v>6</v>
      </c>
      <c r="P17" s="664">
        <v>2</v>
      </c>
      <c r="Q17" s="664">
        <v>681</v>
      </c>
    </row>
    <row r="18" spans="1:17" ht="14.25" customHeight="1">
      <c r="A18" s="166">
        <v>30</v>
      </c>
      <c r="B18" s="382" t="s">
        <v>679</v>
      </c>
      <c r="C18" s="372">
        <v>34</v>
      </c>
      <c r="D18" s="663">
        <v>1271</v>
      </c>
      <c r="E18" s="664">
        <v>228</v>
      </c>
      <c r="F18" s="664">
        <v>266</v>
      </c>
      <c r="G18" s="664">
        <v>52</v>
      </c>
      <c r="H18" s="664">
        <v>9</v>
      </c>
      <c r="I18" s="664">
        <v>13</v>
      </c>
      <c r="J18" s="664">
        <v>244</v>
      </c>
      <c r="K18" s="664">
        <v>1</v>
      </c>
      <c r="L18" s="664">
        <v>7</v>
      </c>
      <c r="M18" s="664">
        <v>5</v>
      </c>
      <c r="N18" s="664">
        <v>13</v>
      </c>
      <c r="O18" s="664">
        <v>3</v>
      </c>
      <c r="P18" s="664">
        <v>1</v>
      </c>
      <c r="Q18" s="664">
        <v>429</v>
      </c>
    </row>
    <row r="19" spans="1:17" ht="14.25" customHeight="1">
      <c r="A19" s="166">
        <v>35</v>
      </c>
      <c r="B19" s="382" t="s">
        <v>679</v>
      </c>
      <c r="C19" s="372">
        <v>39</v>
      </c>
      <c r="D19" s="663">
        <v>901</v>
      </c>
      <c r="E19" s="664">
        <v>288</v>
      </c>
      <c r="F19" s="664">
        <v>237</v>
      </c>
      <c r="G19" s="664">
        <v>31</v>
      </c>
      <c r="H19" s="664">
        <v>8</v>
      </c>
      <c r="I19" s="664">
        <v>10</v>
      </c>
      <c r="J19" s="664">
        <v>92</v>
      </c>
      <c r="K19" s="664">
        <v>1</v>
      </c>
      <c r="L19" s="664">
        <v>12</v>
      </c>
      <c r="M19" s="664">
        <v>1</v>
      </c>
      <c r="N19" s="664">
        <v>4</v>
      </c>
      <c r="O19" s="664">
        <v>10</v>
      </c>
      <c r="P19" s="664">
        <v>3</v>
      </c>
      <c r="Q19" s="664">
        <v>204</v>
      </c>
    </row>
    <row r="20" spans="1:17" ht="14.25" customHeight="1">
      <c r="A20" s="166">
        <v>40</v>
      </c>
      <c r="B20" s="382" t="s">
        <v>679</v>
      </c>
      <c r="C20" s="372">
        <v>44</v>
      </c>
      <c r="D20" s="663">
        <v>763</v>
      </c>
      <c r="E20" s="664">
        <v>335</v>
      </c>
      <c r="F20" s="664">
        <v>182</v>
      </c>
      <c r="G20" s="664">
        <v>27</v>
      </c>
      <c r="H20" s="664">
        <v>7</v>
      </c>
      <c r="I20" s="664">
        <v>3</v>
      </c>
      <c r="J20" s="664">
        <v>29</v>
      </c>
      <c r="K20" s="665" t="s">
        <v>88</v>
      </c>
      <c r="L20" s="664">
        <v>5</v>
      </c>
      <c r="M20" s="665" t="s">
        <v>88</v>
      </c>
      <c r="N20" s="664">
        <v>4</v>
      </c>
      <c r="O20" s="664">
        <v>10</v>
      </c>
      <c r="P20" s="664">
        <v>1</v>
      </c>
      <c r="Q20" s="664">
        <v>160</v>
      </c>
    </row>
    <row r="21" spans="1:17" ht="14.25" customHeight="1">
      <c r="A21" s="166">
        <v>45</v>
      </c>
      <c r="B21" s="382" t="s">
        <v>679</v>
      </c>
      <c r="C21" s="372">
        <v>49</v>
      </c>
      <c r="D21" s="663">
        <v>761</v>
      </c>
      <c r="E21" s="664">
        <v>387</v>
      </c>
      <c r="F21" s="664">
        <v>176</v>
      </c>
      <c r="G21" s="664">
        <v>24</v>
      </c>
      <c r="H21" s="664">
        <v>4</v>
      </c>
      <c r="I21" s="664">
        <v>5</v>
      </c>
      <c r="J21" s="664">
        <v>7</v>
      </c>
      <c r="K21" s="664">
        <v>2</v>
      </c>
      <c r="L21" s="664">
        <v>2</v>
      </c>
      <c r="M21" s="664">
        <v>2</v>
      </c>
      <c r="N21" s="664">
        <v>1</v>
      </c>
      <c r="O21" s="664">
        <v>15</v>
      </c>
      <c r="P21" s="664">
        <v>3</v>
      </c>
      <c r="Q21" s="664">
        <v>133</v>
      </c>
    </row>
    <row r="22" spans="1:17" ht="14.25" customHeight="1">
      <c r="A22" s="166">
        <v>50</v>
      </c>
      <c r="B22" s="382" t="s">
        <v>679</v>
      </c>
      <c r="C22" s="372">
        <v>54</v>
      </c>
      <c r="D22" s="663">
        <v>773</v>
      </c>
      <c r="E22" s="664">
        <v>466</v>
      </c>
      <c r="F22" s="664">
        <v>136</v>
      </c>
      <c r="G22" s="664">
        <v>35</v>
      </c>
      <c r="H22" s="664">
        <v>10</v>
      </c>
      <c r="I22" s="664">
        <v>1</v>
      </c>
      <c r="J22" s="664">
        <v>4</v>
      </c>
      <c r="K22" s="665" t="s">
        <v>88</v>
      </c>
      <c r="L22" s="664">
        <v>1</v>
      </c>
      <c r="M22" s="665" t="s">
        <v>88</v>
      </c>
      <c r="N22" s="664">
        <v>4</v>
      </c>
      <c r="O22" s="664">
        <v>10</v>
      </c>
      <c r="P22" s="664">
        <v>2</v>
      </c>
      <c r="Q22" s="664">
        <v>104</v>
      </c>
    </row>
    <row r="23" spans="1:17" ht="14.25" customHeight="1">
      <c r="A23" s="166">
        <v>55</v>
      </c>
      <c r="B23" s="382" t="s">
        <v>679</v>
      </c>
      <c r="C23" s="372">
        <v>59</v>
      </c>
      <c r="D23" s="663">
        <v>750</v>
      </c>
      <c r="E23" s="664">
        <v>532</v>
      </c>
      <c r="F23" s="664">
        <v>86</v>
      </c>
      <c r="G23" s="664">
        <v>22</v>
      </c>
      <c r="H23" s="664">
        <v>2</v>
      </c>
      <c r="I23" s="664">
        <v>1</v>
      </c>
      <c r="J23" s="664">
        <v>1</v>
      </c>
      <c r="K23" s="665" t="s">
        <v>88</v>
      </c>
      <c r="L23" s="664">
        <v>1</v>
      </c>
      <c r="M23" s="664">
        <v>2</v>
      </c>
      <c r="N23" s="664">
        <v>1</v>
      </c>
      <c r="O23" s="664">
        <v>9</v>
      </c>
      <c r="P23" s="664">
        <v>2</v>
      </c>
      <c r="Q23" s="664">
        <v>91</v>
      </c>
    </row>
    <row r="24" spans="1:17" ht="14.25" customHeight="1">
      <c r="A24" s="166">
        <v>60</v>
      </c>
      <c r="B24" s="382" t="s">
        <v>679</v>
      </c>
      <c r="C24" s="372">
        <v>64</v>
      </c>
      <c r="D24" s="663">
        <v>714</v>
      </c>
      <c r="E24" s="664">
        <v>558</v>
      </c>
      <c r="F24" s="664">
        <v>54</v>
      </c>
      <c r="G24" s="664">
        <v>11</v>
      </c>
      <c r="H24" s="664">
        <v>1</v>
      </c>
      <c r="I24" s="665" t="s">
        <v>88</v>
      </c>
      <c r="J24" s="665" t="s">
        <v>88</v>
      </c>
      <c r="K24" s="665" t="s">
        <v>88</v>
      </c>
      <c r="L24" s="665" t="s">
        <v>88</v>
      </c>
      <c r="M24" s="665" t="s">
        <v>88</v>
      </c>
      <c r="N24" s="664">
        <v>3</v>
      </c>
      <c r="O24" s="664">
        <v>8</v>
      </c>
      <c r="P24" s="665" t="s">
        <v>88</v>
      </c>
      <c r="Q24" s="664">
        <v>79</v>
      </c>
    </row>
    <row r="25" spans="1:17" ht="14.25" customHeight="1">
      <c r="A25" s="166">
        <v>65</v>
      </c>
      <c r="B25" s="382" t="s">
        <v>679</v>
      </c>
      <c r="C25" s="372">
        <v>69</v>
      </c>
      <c r="D25" s="663">
        <v>757</v>
      </c>
      <c r="E25" s="664">
        <v>608</v>
      </c>
      <c r="F25" s="664">
        <v>77</v>
      </c>
      <c r="G25" s="664">
        <v>3</v>
      </c>
      <c r="H25" s="665" t="s">
        <v>88</v>
      </c>
      <c r="I25" s="665" t="s">
        <v>88</v>
      </c>
      <c r="J25" s="665" t="s">
        <v>88</v>
      </c>
      <c r="K25" s="665" t="s">
        <v>88</v>
      </c>
      <c r="L25" s="665" t="s">
        <v>88</v>
      </c>
      <c r="M25" s="665" t="s">
        <v>88</v>
      </c>
      <c r="N25" s="664">
        <v>4</v>
      </c>
      <c r="O25" s="665" t="s">
        <v>88</v>
      </c>
      <c r="P25" s="665" t="s">
        <v>88</v>
      </c>
      <c r="Q25" s="664">
        <v>65</v>
      </c>
    </row>
    <row r="26" spans="1:17" ht="14.25" customHeight="1">
      <c r="A26" s="166">
        <v>70</v>
      </c>
      <c r="B26" s="382" t="s">
        <v>679</v>
      </c>
      <c r="C26" s="372">
        <v>74</v>
      </c>
      <c r="D26" s="663">
        <v>829</v>
      </c>
      <c r="E26" s="664">
        <v>705</v>
      </c>
      <c r="F26" s="664">
        <v>40</v>
      </c>
      <c r="G26" s="664">
        <v>2</v>
      </c>
      <c r="H26" s="664">
        <v>1</v>
      </c>
      <c r="I26" s="665" t="s">
        <v>88</v>
      </c>
      <c r="J26" s="665" t="s">
        <v>88</v>
      </c>
      <c r="K26" s="665" t="s">
        <v>88</v>
      </c>
      <c r="L26" s="665" t="s">
        <v>88</v>
      </c>
      <c r="M26" s="665" t="s">
        <v>88</v>
      </c>
      <c r="N26" s="664">
        <v>2</v>
      </c>
      <c r="O26" s="664">
        <v>1</v>
      </c>
      <c r="P26" s="665" t="s">
        <v>88</v>
      </c>
      <c r="Q26" s="664">
        <v>78</v>
      </c>
    </row>
    <row r="27" spans="1:17" ht="14.25" customHeight="1">
      <c r="A27" s="166">
        <v>75</v>
      </c>
      <c r="B27" s="382" t="s">
        <v>679</v>
      </c>
      <c r="C27" s="372">
        <v>79</v>
      </c>
      <c r="D27" s="663">
        <v>663</v>
      </c>
      <c r="E27" s="664">
        <v>582</v>
      </c>
      <c r="F27" s="664">
        <v>10</v>
      </c>
      <c r="G27" s="665" t="s">
        <v>88</v>
      </c>
      <c r="H27" s="665" t="s">
        <v>88</v>
      </c>
      <c r="I27" s="665" t="s">
        <v>88</v>
      </c>
      <c r="J27" s="665" t="s">
        <v>88</v>
      </c>
      <c r="K27" s="665" t="s">
        <v>88</v>
      </c>
      <c r="L27" s="665" t="s">
        <v>88</v>
      </c>
      <c r="M27" s="665" t="s">
        <v>88</v>
      </c>
      <c r="N27" s="664">
        <v>3</v>
      </c>
      <c r="O27" s="665" t="s">
        <v>88</v>
      </c>
      <c r="P27" s="665" t="s">
        <v>88</v>
      </c>
      <c r="Q27" s="664">
        <v>68</v>
      </c>
    </row>
    <row r="28" spans="1:17" ht="14.25" customHeight="1">
      <c r="A28" s="166">
        <v>80</v>
      </c>
      <c r="B28" s="382" t="s">
        <v>679</v>
      </c>
      <c r="C28" s="372">
        <v>84</v>
      </c>
      <c r="D28" s="663">
        <v>427</v>
      </c>
      <c r="E28" s="664">
        <v>366</v>
      </c>
      <c r="F28" s="664">
        <v>12</v>
      </c>
      <c r="G28" s="665" t="s">
        <v>88</v>
      </c>
      <c r="H28" s="665" t="s">
        <v>88</v>
      </c>
      <c r="I28" s="665" t="s">
        <v>88</v>
      </c>
      <c r="J28" s="665" t="s">
        <v>88</v>
      </c>
      <c r="K28" s="665" t="s">
        <v>88</v>
      </c>
      <c r="L28" s="665" t="s">
        <v>88</v>
      </c>
      <c r="M28" s="665" t="s">
        <v>88</v>
      </c>
      <c r="N28" s="665" t="s">
        <v>88</v>
      </c>
      <c r="O28" s="665" t="s">
        <v>88</v>
      </c>
      <c r="P28" s="665" t="s">
        <v>88</v>
      </c>
      <c r="Q28" s="664">
        <v>49</v>
      </c>
    </row>
    <row r="29" spans="1:17" ht="14.25" customHeight="1">
      <c r="A29" s="166">
        <v>85</v>
      </c>
      <c r="B29" s="513" t="s">
        <v>9</v>
      </c>
      <c r="C29" s="511">
        <v>89</v>
      </c>
      <c r="D29" s="663">
        <v>193</v>
      </c>
      <c r="E29" s="664">
        <v>169</v>
      </c>
      <c r="F29" s="664">
        <v>1</v>
      </c>
      <c r="G29" s="664" t="s">
        <v>1016</v>
      </c>
      <c r="H29" s="665" t="s">
        <v>88</v>
      </c>
      <c r="I29" s="665" t="s">
        <v>88</v>
      </c>
      <c r="J29" s="665" t="s">
        <v>88</v>
      </c>
      <c r="K29" s="665" t="s">
        <v>88</v>
      </c>
      <c r="L29" s="665" t="s">
        <v>88</v>
      </c>
      <c r="M29" s="665" t="s">
        <v>88</v>
      </c>
      <c r="N29" s="664" t="s">
        <v>1016</v>
      </c>
      <c r="O29" s="665" t="s">
        <v>88</v>
      </c>
      <c r="P29" s="665" t="s">
        <v>88</v>
      </c>
      <c r="Q29" s="664">
        <v>23</v>
      </c>
    </row>
    <row r="30" spans="1:17" ht="14.25" customHeight="1">
      <c r="A30" s="166">
        <v>90</v>
      </c>
      <c r="B30" s="513" t="s">
        <v>9</v>
      </c>
      <c r="C30" s="511">
        <v>94</v>
      </c>
      <c r="D30" s="663">
        <v>67</v>
      </c>
      <c r="E30" s="664">
        <v>54</v>
      </c>
      <c r="F30" s="664">
        <v>5</v>
      </c>
      <c r="G30" s="664" t="s">
        <v>1016</v>
      </c>
      <c r="H30" s="664" t="s">
        <v>1016</v>
      </c>
      <c r="I30" s="665" t="s">
        <v>1016</v>
      </c>
      <c r="J30" s="665">
        <v>1</v>
      </c>
      <c r="K30" s="665" t="s">
        <v>1016</v>
      </c>
      <c r="L30" s="665" t="s">
        <v>88</v>
      </c>
      <c r="M30" s="665" t="s">
        <v>88</v>
      </c>
      <c r="N30" s="664" t="s">
        <v>1016</v>
      </c>
      <c r="O30" s="664" t="s">
        <v>1016</v>
      </c>
      <c r="P30" s="665" t="s">
        <v>88</v>
      </c>
      <c r="Q30" s="664">
        <v>7</v>
      </c>
    </row>
    <row r="31" spans="1:17" ht="14.25" customHeight="1">
      <c r="A31" s="166">
        <v>95</v>
      </c>
      <c r="B31" s="858" t="s">
        <v>225</v>
      </c>
      <c r="C31" s="858"/>
      <c r="D31" s="663">
        <v>23</v>
      </c>
      <c r="E31" s="664">
        <v>20</v>
      </c>
      <c r="F31" s="664">
        <v>2</v>
      </c>
      <c r="G31" s="665" t="s">
        <v>88</v>
      </c>
      <c r="H31" s="665" t="s">
        <v>88</v>
      </c>
      <c r="I31" s="665" t="s">
        <v>88</v>
      </c>
      <c r="J31" s="664" t="s">
        <v>1016</v>
      </c>
      <c r="K31" s="665" t="s">
        <v>88</v>
      </c>
      <c r="L31" s="665" t="s">
        <v>88</v>
      </c>
      <c r="M31" s="665" t="s">
        <v>88</v>
      </c>
      <c r="N31" s="665" t="s">
        <v>88</v>
      </c>
      <c r="O31" s="665" t="s">
        <v>88</v>
      </c>
      <c r="P31" s="665" t="s">
        <v>88</v>
      </c>
      <c r="Q31" s="664">
        <v>1</v>
      </c>
    </row>
    <row r="32" spans="1:17" ht="14.25" customHeight="1" thickBot="1">
      <c r="A32" s="524" t="s">
        <v>1015</v>
      </c>
      <c r="B32" s="522"/>
      <c r="C32" s="522"/>
      <c r="D32" s="647">
        <v>80</v>
      </c>
      <c r="E32" s="646">
        <v>6</v>
      </c>
      <c r="F32" s="646">
        <v>17</v>
      </c>
      <c r="G32" s="251" t="s">
        <v>1277</v>
      </c>
      <c r="H32" s="251" t="s">
        <v>1016</v>
      </c>
      <c r="I32" s="251" t="s">
        <v>1016</v>
      </c>
      <c r="J32" s="251" t="s">
        <v>1016</v>
      </c>
      <c r="K32" s="251" t="s">
        <v>1016</v>
      </c>
      <c r="L32" s="251">
        <v>1</v>
      </c>
      <c r="M32" s="251" t="s">
        <v>1016</v>
      </c>
      <c r="N32" s="251" t="s">
        <v>1016</v>
      </c>
      <c r="O32" s="251" t="s">
        <v>1016</v>
      </c>
      <c r="P32" s="251" t="s">
        <v>1016</v>
      </c>
      <c r="Q32" s="652">
        <v>56</v>
      </c>
    </row>
    <row r="33" spans="1:18">
      <c r="A33" s="732" t="s">
        <v>1019</v>
      </c>
      <c r="B33" s="812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</row>
    <row r="34" spans="1:18">
      <c r="A34" s="516" t="s">
        <v>1020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</row>
    <row r="35" spans="1:18" ht="12.75" customHeight="1">
      <c r="A35" s="610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</row>
    <row r="36" spans="1:18" ht="13.5" customHeight="1">
      <c r="A36" s="105"/>
      <c r="B36" s="607"/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380"/>
      <c r="P36" s="167"/>
    </row>
    <row r="37" spans="1:18" ht="18.75" customHeight="1">
      <c r="A37" s="720" t="s">
        <v>1239</v>
      </c>
      <c r="B37" s="720"/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</row>
    <row r="38" spans="1:18" ht="14.25" thickBot="1">
      <c r="A38" s="338"/>
      <c r="B38" s="338"/>
      <c r="C38" s="338"/>
      <c r="D38" s="338"/>
      <c r="E38" s="338"/>
      <c r="F38" s="338"/>
      <c r="G38" s="338"/>
      <c r="H38" s="338"/>
      <c r="I38" s="338"/>
    </row>
    <row r="39" spans="1:18" ht="14.25" customHeight="1">
      <c r="A39" s="885" t="s">
        <v>227</v>
      </c>
      <c r="B39" s="885"/>
      <c r="C39" s="886"/>
      <c r="D39" s="512"/>
      <c r="E39" s="876" t="s">
        <v>52</v>
      </c>
      <c r="F39" s="877"/>
      <c r="G39" s="877"/>
      <c r="H39" s="877"/>
      <c r="I39" s="877"/>
      <c r="J39" s="878"/>
      <c r="K39" s="879" t="s">
        <v>53</v>
      </c>
      <c r="L39" s="877"/>
      <c r="M39" s="877"/>
      <c r="N39" s="877"/>
      <c r="O39" s="877"/>
      <c r="P39" s="880"/>
    </row>
    <row r="40" spans="1:18" ht="14.25" customHeight="1">
      <c r="A40" s="887"/>
      <c r="B40" s="887"/>
      <c r="C40" s="888"/>
      <c r="D40" s="378" t="s">
        <v>28</v>
      </c>
      <c r="E40" s="883" t="s">
        <v>28</v>
      </c>
      <c r="F40" s="883" t="s">
        <v>519</v>
      </c>
      <c r="G40" s="883" t="s">
        <v>228</v>
      </c>
      <c r="H40" s="883" t="s">
        <v>520</v>
      </c>
      <c r="I40" s="882" t="s">
        <v>521</v>
      </c>
      <c r="J40" s="874" t="s">
        <v>1022</v>
      </c>
      <c r="K40" s="883" t="s">
        <v>28</v>
      </c>
      <c r="L40" s="883" t="s">
        <v>519</v>
      </c>
      <c r="M40" s="883" t="s">
        <v>228</v>
      </c>
      <c r="N40" s="883" t="s">
        <v>520</v>
      </c>
      <c r="O40" s="882" t="s">
        <v>521</v>
      </c>
      <c r="P40" s="874" t="s">
        <v>1022</v>
      </c>
      <c r="R40" s="99"/>
    </row>
    <row r="41" spans="1:18" ht="14.25" customHeight="1">
      <c r="A41" s="889"/>
      <c r="B41" s="889"/>
      <c r="C41" s="890"/>
      <c r="D41" s="379"/>
      <c r="E41" s="864"/>
      <c r="F41" s="864"/>
      <c r="G41" s="864"/>
      <c r="H41" s="864"/>
      <c r="I41" s="875"/>
      <c r="J41" s="875"/>
      <c r="K41" s="864"/>
      <c r="L41" s="864"/>
      <c r="M41" s="864"/>
      <c r="N41" s="864"/>
      <c r="O41" s="875"/>
      <c r="P41" s="875"/>
      <c r="Q41" s="337"/>
      <c r="R41" s="99"/>
    </row>
    <row r="42" spans="1:18" ht="14.25" customHeight="1">
      <c r="A42" s="103"/>
      <c r="B42" s="103"/>
      <c r="C42" s="103"/>
      <c r="D42" s="168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R42" s="99"/>
    </row>
    <row r="43" spans="1:18" ht="14.25" customHeight="1">
      <c r="A43" s="775" t="s">
        <v>224</v>
      </c>
      <c r="B43" s="775"/>
      <c r="C43" s="775"/>
      <c r="D43" s="169">
        <f>E43+K43</f>
        <v>493940</v>
      </c>
      <c r="E43" s="170">
        <f t="shared" ref="E43:J43" si="0">SUM(E45:E64)</f>
        <v>240288</v>
      </c>
      <c r="F43" s="170">
        <f t="shared" si="0"/>
        <v>89284</v>
      </c>
      <c r="G43" s="170">
        <f t="shared" si="0"/>
        <v>106958</v>
      </c>
      <c r="H43" s="170">
        <f t="shared" si="0"/>
        <v>5273</v>
      </c>
      <c r="I43" s="170">
        <f t="shared" si="0"/>
        <v>8109</v>
      </c>
      <c r="J43" s="170">
        <f t="shared" si="0"/>
        <v>30664</v>
      </c>
      <c r="K43" s="170">
        <v>253652</v>
      </c>
      <c r="L43" s="170">
        <f>SUM(L45:L64)</f>
        <v>78265</v>
      </c>
      <c r="M43" s="170">
        <f>SUM(M45:M64)</f>
        <v>108359</v>
      </c>
      <c r="N43" s="170">
        <f>SUM(N45:N64)</f>
        <v>25296</v>
      </c>
      <c r="O43" s="170">
        <f>SUM(O45:O64)</f>
        <v>14425</v>
      </c>
      <c r="P43" s="170">
        <f>SUM(P45:P64)</f>
        <v>27307</v>
      </c>
      <c r="R43" s="99"/>
    </row>
    <row r="44" spans="1:18" ht="14.25" customHeight="1">
      <c r="A44" s="410"/>
      <c r="B44" s="410"/>
      <c r="C44" s="410"/>
      <c r="D44" s="476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R44" s="99"/>
    </row>
    <row r="45" spans="1:18" ht="14.25" customHeight="1">
      <c r="A45" s="523" t="s">
        <v>1017</v>
      </c>
      <c r="B45" s="523"/>
      <c r="C45" s="523"/>
      <c r="D45" s="476">
        <v>52269</v>
      </c>
      <c r="E45" s="172">
        <v>26704</v>
      </c>
      <c r="F45" s="172">
        <v>26704</v>
      </c>
      <c r="G45" s="172" t="s">
        <v>88</v>
      </c>
      <c r="H45" s="172" t="s">
        <v>88</v>
      </c>
      <c r="I45" s="172" t="s">
        <v>88</v>
      </c>
      <c r="J45" s="172" t="s">
        <v>88</v>
      </c>
      <c r="K45" s="172">
        <v>25565</v>
      </c>
      <c r="L45" s="172">
        <v>25565</v>
      </c>
      <c r="M45" s="172" t="s">
        <v>88</v>
      </c>
      <c r="N45" s="172" t="s">
        <v>88</v>
      </c>
      <c r="O45" s="172" t="s">
        <v>88</v>
      </c>
      <c r="P45" s="172" t="s">
        <v>88</v>
      </c>
      <c r="R45" s="99"/>
    </row>
    <row r="46" spans="1:18" ht="14.25" customHeight="1">
      <c r="A46" s="166">
        <v>15</v>
      </c>
      <c r="B46" s="382" t="s">
        <v>679</v>
      </c>
      <c r="C46" s="372">
        <v>19</v>
      </c>
      <c r="D46" s="476">
        <v>22930</v>
      </c>
      <c r="E46" s="172">
        <v>11802</v>
      </c>
      <c r="F46" s="172">
        <v>11639</v>
      </c>
      <c r="G46" s="172">
        <v>32</v>
      </c>
      <c r="H46" s="172">
        <v>1</v>
      </c>
      <c r="I46" s="172">
        <v>3</v>
      </c>
      <c r="J46" s="172">
        <v>127</v>
      </c>
      <c r="K46" s="172">
        <v>11128</v>
      </c>
      <c r="L46" s="172">
        <v>10973</v>
      </c>
      <c r="M46" s="172">
        <v>54</v>
      </c>
      <c r="N46" s="172">
        <v>1</v>
      </c>
      <c r="O46" s="172">
        <v>4</v>
      </c>
      <c r="P46" s="172">
        <v>96</v>
      </c>
      <c r="R46" s="99"/>
    </row>
    <row r="47" spans="1:18" ht="14.25" customHeight="1">
      <c r="A47" s="166">
        <v>20</v>
      </c>
      <c r="B47" s="382" t="s">
        <v>679</v>
      </c>
      <c r="C47" s="372">
        <v>24</v>
      </c>
      <c r="D47" s="476">
        <v>27417</v>
      </c>
      <c r="E47" s="172">
        <v>14084</v>
      </c>
      <c r="F47" s="172">
        <v>12201</v>
      </c>
      <c r="G47" s="172">
        <v>660</v>
      </c>
      <c r="H47" s="172">
        <v>1</v>
      </c>
      <c r="I47" s="172">
        <v>10</v>
      </c>
      <c r="J47" s="172">
        <v>1212</v>
      </c>
      <c r="K47" s="172">
        <v>13333</v>
      </c>
      <c r="L47" s="172">
        <v>11363</v>
      </c>
      <c r="M47" s="172">
        <v>986</v>
      </c>
      <c r="N47" s="172">
        <v>3</v>
      </c>
      <c r="O47" s="172">
        <v>38</v>
      </c>
      <c r="P47" s="172">
        <v>943</v>
      </c>
      <c r="R47" s="99"/>
    </row>
    <row r="48" spans="1:18" ht="14.25" customHeight="1">
      <c r="A48" s="166">
        <v>25</v>
      </c>
      <c r="B48" s="382" t="s">
        <v>679</v>
      </c>
      <c r="C48" s="372">
        <v>29</v>
      </c>
      <c r="D48" s="476">
        <v>23878</v>
      </c>
      <c r="E48" s="172">
        <v>12000</v>
      </c>
      <c r="F48" s="172">
        <v>7370</v>
      </c>
      <c r="G48" s="172">
        <v>2905</v>
      </c>
      <c r="H48" s="172">
        <v>4</v>
      </c>
      <c r="I48" s="172">
        <v>79</v>
      </c>
      <c r="J48" s="172">
        <v>1642</v>
      </c>
      <c r="K48" s="172">
        <v>11878</v>
      </c>
      <c r="L48" s="172">
        <v>6859</v>
      </c>
      <c r="M48" s="172">
        <v>3844</v>
      </c>
      <c r="N48" s="172">
        <v>4</v>
      </c>
      <c r="O48" s="172">
        <v>165</v>
      </c>
      <c r="P48" s="172">
        <v>1006</v>
      </c>
      <c r="R48" s="99"/>
    </row>
    <row r="49" spans="1:18" ht="14.25" customHeight="1">
      <c r="A49" s="166">
        <v>30</v>
      </c>
      <c r="B49" s="382" t="s">
        <v>679</v>
      </c>
      <c r="C49" s="372">
        <v>34</v>
      </c>
      <c r="D49" s="476">
        <v>23333</v>
      </c>
      <c r="E49" s="172">
        <v>11982</v>
      </c>
      <c r="F49" s="172">
        <v>5173</v>
      </c>
      <c r="G49" s="172">
        <v>5288</v>
      </c>
      <c r="H49" s="172" t="s">
        <v>88</v>
      </c>
      <c r="I49" s="172">
        <v>171</v>
      </c>
      <c r="J49" s="172">
        <v>1350</v>
      </c>
      <c r="K49" s="172">
        <v>11351</v>
      </c>
      <c r="L49" s="172">
        <v>4061</v>
      </c>
      <c r="M49" s="172">
        <v>6124</v>
      </c>
      <c r="N49" s="172">
        <v>9</v>
      </c>
      <c r="O49" s="172">
        <v>367</v>
      </c>
      <c r="P49" s="172">
        <v>790</v>
      </c>
      <c r="R49" s="99"/>
    </row>
    <row r="50" spans="1:18" ht="14.25" customHeight="1">
      <c r="A50" s="166">
        <v>35</v>
      </c>
      <c r="B50" s="382" t="s">
        <v>679</v>
      </c>
      <c r="C50" s="372">
        <v>39</v>
      </c>
      <c r="D50" s="476">
        <v>24919</v>
      </c>
      <c r="E50" s="172">
        <v>12605</v>
      </c>
      <c r="F50" s="172">
        <v>4125</v>
      </c>
      <c r="G50" s="172">
        <v>6896</v>
      </c>
      <c r="H50" s="172">
        <v>6</v>
      </c>
      <c r="I50" s="172">
        <v>280</v>
      </c>
      <c r="J50" s="172">
        <v>1298</v>
      </c>
      <c r="K50" s="172">
        <v>12314</v>
      </c>
      <c r="L50" s="172">
        <v>3036</v>
      </c>
      <c r="M50" s="172">
        <v>7876</v>
      </c>
      <c r="N50" s="172">
        <v>19</v>
      </c>
      <c r="O50" s="172">
        <v>613</v>
      </c>
      <c r="P50" s="172">
        <v>770</v>
      </c>
      <c r="R50" s="99"/>
    </row>
    <row r="51" spans="1:18" ht="14.25" customHeight="1">
      <c r="A51" s="166">
        <v>40</v>
      </c>
      <c r="B51" s="382" t="s">
        <v>679</v>
      </c>
      <c r="C51" s="372">
        <v>44</v>
      </c>
      <c r="D51" s="476">
        <v>29457</v>
      </c>
      <c r="E51" s="172">
        <v>14808</v>
      </c>
      <c r="F51" s="172">
        <v>4178</v>
      </c>
      <c r="G51" s="172">
        <v>8631</v>
      </c>
      <c r="H51" s="172">
        <v>16</v>
      </c>
      <c r="I51" s="172">
        <v>465</v>
      </c>
      <c r="J51" s="172">
        <v>1518</v>
      </c>
      <c r="K51" s="172">
        <v>14649</v>
      </c>
      <c r="L51" s="172">
        <v>3083</v>
      </c>
      <c r="M51" s="172">
        <v>9640</v>
      </c>
      <c r="N51" s="172">
        <v>52</v>
      </c>
      <c r="O51" s="172">
        <v>941</v>
      </c>
      <c r="P51" s="172">
        <v>933</v>
      </c>
      <c r="R51" s="99"/>
    </row>
    <row r="52" spans="1:18" ht="14.25" customHeight="1">
      <c r="A52" s="166">
        <v>45</v>
      </c>
      <c r="B52" s="382" t="s">
        <v>679</v>
      </c>
      <c r="C52" s="372">
        <v>49</v>
      </c>
      <c r="D52" s="476">
        <v>39766</v>
      </c>
      <c r="E52" s="172">
        <v>19833</v>
      </c>
      <c r="F52" s="172">
        <v>5241</v>
      </c>
      <c r="G52" s="172">
        <v>11823</v>
      </c>
      <c r="H52" s="172">
        <v>62</v>
      </c>
      <c r="I52" s="172">
        <v>883</v>
      </c>
      <c r="J52" s="172">
        <v>1824</v>
      </c>
      <c r="K52" s="172">
        <v>19933</v>
      </c>
      <c r="L52" s="172">
        <v>3782</v>
      </c>
      <c r="M52" s="172">
        <v>13055</v>
      </c>
      <c r="N52" s="172">
        <v>155</v>
      </c>
      <c r="O52" s="172">
        <v>1663</v>
      </c>
      <c r="P52" s="172">
        <v>1278</v>
      </c>
      <c r="R52" s="99"/>
    </row>
    <row r="53" spans="1:18" ht="14.25" customHeight="1">
      <c r="A53" s="166">
        <v>50</v>
      </c>
      <c r="B53" s="382" t="s">
        <v>679</v>
      </c>
      <c r="C53" s="372">
        <v>54</v>
      </c>
      <c r="D53" s="476">
        <v>36488</v>
      </c>
      <c r="E53" s="172">
        <v>18253</v>
      </c>
      <c r="F53" s="172">
        <v>4212</v>
      </c>
      <c r="G53" s="172">
        <v>11108</v>
      </c>
      <c r="H53" s="172">
        <v>90</v>
      </c>
      <c r="I53" s="172">
        <v>1070</v>
      </c>
      <c r="J53" s="172">
        <v>1773</v>
      </c>
      <c r="K53" s="172">
        <v>18235</v>
      </c>
      <c r="L53" s="172">
        <v>3000</v>
      </c>
      <c r="M53" s="172">
        <v>11657</v>
      </c>
      <c r="N53" s="172">
        <v>278</v>
      </c>
      <c r="O53" s="172">
        <v>2080</v>
      </c>
      <c r="P53" s="172">
        <v>1220</v>
      </c>
      <c r="R53" s="99"/>
    </row>
    <row r="54" spans="1:18" ht="14.25" customHeight="1">
      <c r="A54" s="166">
        <v>55</v>
      </c>
      <c r="B54" s="382" t="s">
        <v>679</v>
      </c>
      <c r="C54" s="372">
        <v>59</v>
      </c>
      <c r="D54" s="476">
        <v>30684</v>
      </c>
      <c r="E54" s="172">
        <v>15217</v>
      </c>
      <c r="F54" s="172">
        <v>2829</v>
      </c>
      <c r="G54" s="172">
        <v>9776</v>
      </c>
      <c r="H54" s="172">
        <v>119</v>
      </c>
      <c r="I54" s="172">
        <v>1111</v>
      </c>
      <c r="J54" s="172">
        <v>1382</v>
      </c>
      <c r="K54" s="172">
        <v>15467</v>
      </c>
      <c r="L54" s="172">
        <v>1937</v>
      </c>
      <c r="M54" s="172">
        <v>10113</v>
      </c>
      <c r="N54" s="172">
        <v>547</v>
      </c>
      <c r="O54" s="172">
        <v>1914</v>
      </c>
      <c r="P54" s="172">
        <v>956</v>
      </c>
      <c r="R54" s="99"/>
    </row>
    <row r="55" spans="1:18" ht="14.25" customHeight="1">
      <c r="A55" s="166">
        <v>60</v>
      </c>
      <c r="B55" s="382" t="s">
        <v>679</v>
      </c>
      <c r="C55" s="372">
        <v>64</v>
      </c>
      <c r="D55" s="476">
        <v>24717</v>
      </c>
      <c r="E55" s="172">
        <v>12288</v>
      </c>
      <c r="F55" s="172">
        <v>1785</v>
      </c>
      <c r="G55" s="172">
        <v>8275</v>
      </c>
      <c r="H55" s="172">
        <v>201</v>
      </c>
      <c r="I55" s="172">
        <v>997</v>
      </c>
      <c r="J55" s="172">
        <v>1030</v>
      </c>
      <c r="K55" s="172">
        <v>12429</v>
      </c>
      <c r="L55" s="172">
        <v>1106</v>
      </c>
      <c r="M55" s="172">
        <v>8431</v>
      </c>
      <c r="N55" s="172">
        <v>853</v>
      </c>
      <c r="O55" s="172">
        <v>1350</v>
      </c>
      <c r="P55" s="172">
        <v>689</v>
      </c>
      <c r="R55" s="99"/>
    </row>
    <row r="56" spans="1:18" ht="14.25" customHeight="1">
      <c r="A56" s="166">
        <v>65</v>
      </c>
      <c r="B56" s="382" t="s">
        <v>679</v>
      </c>
      <c r="C56" s="372">
        <v>69</v>
      </c>
      <c r="D56" s="476">
        <v>27522</v>
      </c>
      <c r="E56" s="172">
        <v>13081</v>
      </c>
      <c r="F56" s="172">
        <v>1601</v>
      </c>
      <c r="G56" s="172">
        <v>9013</v>
      </c>
      <c r="H56" s="172">
        <v>414</v>
      </c>
      <c r="I56" s="172">
        <v>991</v>
      </c>
      <c r="J56" s="172">
        <v>1062</v>
      </c>
      <c r="K56" s="172">
        <v>14441</v>
      </c>
      <c r="L56" s="172">
        <v>923</v>
      </c>
      <c r="M56" s="172">
        <v>9583</v>
      </c>
      <c r="N56" s="172">
        <v>1698</v>
      </c>
      <c r="O56" s="172">
        <v>1452</v>
      </c>
      <c r="P56" s="172">
        <v>785</v>
      </c>
      <c r="R56" s="99"/>
    </row>
    <row r="57" spans="1:18" ht="14.25" customHeight="1">
      <c r="A57" s="166">
        <v>70</v>
      </c>
      <c r="B57" s="382" t="s">
        <v>679</v>
      </c>
      <c r="C57" s="372">
        <v>74</v>
      </c>
      <c r="D57" s="476">
        <v>35835</v>
      </c>
      <c r="E57" s="172">
        <v>16445</v>
      </c>
      <c r="F57" s="172">
        <v>1367</v>
      </c>
      <c r="G57" s="172">
        <v>11873</v>
      </c>
      <c r="H57" s="172">
        <v>819</v>
      </c>
      <c r="I57" s="172">
        <v>1028</v>
      </c>
      <c r="J57" s="172">
        <v>1358</v>
      </c>
      <c r="K57" s="172">
        <v>19390</v>
      </c>
      <c r="L57" s="172">
        <v>978</v>
      </c>
      <c r="M57" s="172">
        <v>11775</v>
      </c>
      <c r="N57" s="172">
        <v>3674</v>
      </c>
      <c r="O57" s="172">
        <v>1700</v>
      </c>
      <c r="P57" s="172">
        <v>1263</v>
      </c>
      <c r="R57" s="99"/>
    </row>
    <row r="58" spans="1:18" ht="14.25" customHeight="1">
      <c r="A58" s="166">
        <v>75</v>
      </c>
      <c r="B58" s="382" t="s">
        <v>679</v>
      </c>
      <c r="C58" s="372">
        <v>79</v>
      </c>
      <c r="D58" s="476">
        <v>30727</v>
      </c>
      <c r="E58" s="172">
        <v>13302</v>
      </c>
      <c r="F58" s="172">
        <v>545</v>
      </c>
      <c r="G58" s="172">
        <v>10042</v>
      </c>
      <c r="H58" s="172">
        <v>1040</v>
      </c>
      <c r="I58" s="172">
        <v>637</v>
      </c>
      <c r="J58" s="172">
        <v>1038</v>
      </c>
      <c r="K58" s="172">
        <v>17425</v>
      </c>
      <c r="L58" s="172">
        <v>671</v>
      </c>
      <c r="M58" s="172">
        <v>8711</v>
      </c>
      <c r="N58" s="172">
        <v>5224</v>
      </c>
      <c r="O58" s="172">
        <v>1099</v>
      </c>
      <c r="P58" s="172">
        <v>1720</v>
      </c>
      <c r="R58" s="99"/>
    </row>
    <row r="59" spans="1:18" ht="14.25" customHeight="1">
      <c r="A59" s="166">
        <v>80</v>
      </c>
      <c r="B59" s="382" t="s">
        <v>679</v>
      </c>
      <c r="C59" s="511">
        <v>84</v>
      </c>
      <c r="D59" s="476">
        <v>22381</v>
      </c>
      <c r="E59" s="172">
        <v>9281</v>
      </c>
      <c r="F59" s="172">
        <v>209</v>
      </c>
      <c r="G59" s="172">
        <v>6849</v>
      </c>
      <c r="H59" s="172">
        <v>1146</v>
      </c>
      <c r="I59" s="172">
        <v>268</v>
      </c>
      <c r="J59" s="172">
        <v>809</v>
      </c>
      <c r="K59" s="172">
        <v>13100</v>
      </c>
      <c r="L59" s="172">
        <v>451</v>
      </c>
      <c r="M59" s="172">
        <v>4616</v>
      </c>
      <c r="N59" s="172">
        <v>5510</v>
      </c>
      <c r="O59" s="172">
        <v>619</v>
      </c>
      <c r="P59" s="172">
        <v>1904</v>
      </c>
      <c r="R59" s="99"/>
    </row>
    <row r="60" spans="1:18" ht="14.25" customHeight="1">
      <c r="A60" s="166">
        <v>85</v>
      </c>
      <c r="B60" s="513" t="s">
        <v>9</v>
      </c>
      <c r="C60" s="511">
        <v>89</v>
      </c>
      <c r="D60" s="476">
        <v>12880</v>
      </c>
      <c r="E60" s="172">
        <v>4540</v>
      </c>
      <c r="F60" s="172">
        <v>85</v>
      </c>
      <c r="G60" s="172">
        <v>2985</v>
      </c>
      <c r="H60" s="172">
        <v>860</v>
      </c>
      <c r="I60" s="172">
        <v>92</v>
      </c>
      <c r="J60" s="172">
        <v>518</v>
      </c>
      <c r="K60" s="172">
        <v>8340</v>
      </c>
      <c r="L60" s="172">
        <v>323</v>
      </c>
      <c r="M60" s="172">
        <v>1589</v>
      </c>
      <c r="N60" s="172">
        <v>4410</v>
      </c>
      <c r="O60" s="172">
        <v>294</v>
      </c>
      <c r="P60" s="172">
        <v>1724</v>
      </c>
      <c r="R60" s="99"/>
    </row>
    <row r="61" spans="1:18" ht="14.25" customHeight="1">
      <c r="A61" s="166">
        <v>90</v>
      </c>
      <c r="B61" s="513" t="s">
        <v>9</v>
      </c>
      <c r="C61" s="511">
        <v>94</v>
      </c>
      <c r="D61" s="476">
        <v>4900</v>
      </c>
      <c r="E61" s="172">
        <v>1351</v>
      </c>
      <c r="F61" s="172">
        <v>13</v>
      </c>
      <c r="G61" s="172">
        <v>723</v>
      </c>
      <c r="H61" s="172">
        <v>376</v>
      </c>
      <c r="I61" s="172">
        <v>21</v>
      </c>
      <c r="J61" s="172">
        <v>218</v>
      </c>
      <c r="K61" s="172">
        <v>3549</v>
      </c>
      <c r="L61" s="172">
        <v>109</v>
      </c>
      <c r="M61" s="172">
        <v>269</v>
      </c>
      <c r="N61" s="172">
        <v>2107</v>
      </c>
      <c r="O61" s="172">
        <v>97</v>
      </c>
      <c r="P61" s="172">
        <v>967</v>
      </c>
      <c r="R61" s="99"/>
    </row>
    <row r="62" spans="1:18" ht="14.25" customHeight="1">
      <c r="A62" s="166">
        <v>95</v>
      </c>
      <c r="B62" s="513" t="s">
        <v>9</v>
      </c>
      <c r="C62" s="511">
        <v>99</v>
      </c>
      <c r="D62" s="476">
        <v>1339</v>
      </c>
      <c r="E62" s="172">
        <v>237</v>
      </c>
      <c r="F62" s="172">
        <v>5</v>
      </c>
      <c r="G62" s="172">
        <v>75</v>
      </c>
      <c r="H62" s="172">
        <v>106</v>
      </c>
      <c r="I62" s="172">
        <v>3</v>
      </c>
      <c r="J62" s="172">
        <v>48</v>
      </c>
      <c r="K62" s="172">
        <v>1102</v>
      </c>
      <c r="L62" s="172">
        <v>36</v>
      </c>
      <c r="M62" s="172">
        <v>31</v>
      </c>
      <c r="N62" s="172">
        <v>656</v>
      </c>
      <c r="O62" s="172">
        <v>25</v>
      </c>
      <c r="P62" s="172">
        <v>354</v>
      </c>
      <c r="R62" s="99"/>
    </row>
    <row r="63" spans="1:18" ht="14.25" customHeight="1">
      <c r="A63" s="524" t="s">
        <v>1018</v>
      </c>
      <c r="B63" s="524"/>
      <c r="C63" s="524"/>
      <c r="D63" s="514">
        <v>207</v>
      </c>
      <c r="E63" s="515">
        <v>26</v>
      </c>
      <c r="F63" s="515">
        <v>2</v>
      </c>
      <c r="G63" s="515">
        <v>4</v>
      </c>
      <c r="H63" s="515">
        <v>12</v>
      </c>
      <c r="I63" s="515" t="s">
        <v>88</v>
      </c>
      <c r="J63" s="515">
        <v>8</v>
      </c>
      <c r="K63" s="515">
        <v>181</v>
      </c>
      <c r="L63" s="515">
        <v>9</v>
      </c>
      <c r="M63" s="515">
        <v>5</v>
      </c>
      <c r="N63" s="515">
        <v>96</v>
      </c>
      <c r="O63" s="515">
        <v>4</v>
      </c>
      <c r="P63" s="515">
        <v>67</v>
      </c>
    </row>
    <row r="64" spans="1:18" ht="14.25" customHeight="1" thickBot="1">
      <c r="A64" s="522" t="s">
        <v>1015</v>
      </c>
      <c r="B64" s="522"/>
      <c r="C64" s="522"/>
      <c r="D64" s="608">
        <v>22291</v>
      </c>
      <c r="E64" s="609">
        <v>12449</v>
      </c>
      <c r="F64" s="609" t="s">
        <v>88</v>
      </c>
      <c r="G64" s="609" t="s">
        <v>88</v>
      </c>
      <c r="H64" s="609" t="s">
        <v>88</v>
      </c>
      <c r="I64" s="609" t="s">
        <v>88</v>
      </c>
      <c r="J64" s="609">
        <v>12449</v>
      </c>
      <c r="K64" s="609">
        <v>9842</v>
      </c>
      <c r="L64" s="609" t="s">
        <v>88</v>
      </c>
      <c r="M64" s="609" t="s">
        <v>88</v>
      </c>
      <c r="N64" s="609" t="s">
        <v>88</v>
      </c>
      <c r="O64" s="609" t="s">
        <v>88</v>
      </c>
      <c r="P64" s="609">
        <v>9842</v>
      </c>
    </row>
    <row r="65" spans="1:12" ht="13.5" customHeight="1">
      <c r="A65" s="812" t="s">
        <v>1021</v>
      </c>
      <c r="B65" s="812"/>
      <c r="C65" s="812"/>
      <c r="D65" s="812"/>
      <c r="E65" s="812"/>
      <c r="F65" s="812"/>
      <c r="G65" s="812"/>
      <c r="H65" s="812"/>
      <c r="I65" s="812"/>
      <c r="J65" s="812"/>
      <c r="K65" s="812"/>
      <c r="L65" s="610"/>
    </row>
    <row r="66" spans="1:12" ht="12" customHeight="1">
      <c r="J66" s="410"/>
      <c r="K66" s="410"/>
      <c r="L66" s="410"/>
    </row>
    <row r="67" spans="1:12" ht="12" customHeight="1"/>
  </sheetData>
  <mergeCells count="37">
    <mergeCell ref="A43:C43"/>
    <mergeCell ref="A65:K65"/>
    <mergeCell ref="A39:C41"/>
    <mergeCell ref="F40:F41"/>
    <mergeCell ref="G40:G41"/>
    <mergeCell ref="H40:H41"/>
    <mergeCell ref="I40:I41"/>
    <mergeCell ref="J40:J41"/>
    <mergeCell ref="K40:K41"/>
    <mergeCell ref="E40:E41"/>
    <mergeCell ref="P40:P41"/>
    <mergeCell ref="E39:J39"/>
    <mergeCell ref="K39:P39"/>
    <mergeCell ref="P3:P4"/>
    <mergeCell ref="O40:O41"/>
    <mergeCell ref="L40:L41"/>
    <mergeCell ref="M40:M41"/>
    <mergeCell ref="N40:N41"/>
    <mergeCell ref="L3:L4"/>
    <mergeCell ref="M3:M4"/>
    <mergeCell ref="N3:N4"/>
    <mergeCell ref="K3:K4"/>
    <mergeCell ref="A33:P33"/>
    <mergeCell ref="O3:O4"/>
    <mergeCell ref="A37:P37"/>
    <mergeCell ref="A6:C6"/>
    <mergeCell ref="A1:Q1"/>
    <mergeCell ref="B31:C31"/>
    <mergeCell ref="Q3:Q4"/>
    <mergeCell ref="A3:C3"/>
    <mergeCell ref="D3:D4"/>
    <mergeCell ref="F3:F4"/>
    <mergeCell ref="G3:G4"/>
    <mergeCell ref="H3:H4"/>
    <mergeCell ref="I3:I4"/>
    <mergeCell ref="J3:J4"/>
    <mergeCell ref="A4:C4"/>
  </mergeCells>
  <phoneticPr fontId="3"/>
  <printOptions horizontalCentered="1"/>
  <pageMargins left="0.51181102362204722" right="0.19685039370078741" top="0.78740157480314965" bottom="0.39370078740157483" header="0.51181102362204722" footer="0.11811023622047245"/>
  <pageSetup paperSize="9" scale="82" firstPageNumber="51" fitToWidth="0" fitToHeight="0" orientation="portrait" r:id="rId1"/>
  <headerFooter scaleWithDoc="0" alignWithMargins="0">
    <oddFooter>&amp;C&amp;"ＭＳ Ｐ明朝,標準"-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Normal="100" zoomScaleSheetLayoutView="100" workbookViewId="0">
      <selection sqref="A1:N1"/>
    </sheetView>
  </sheetViews>
  <sheetFormatPr defaultRowHeight="13.5"/>
  <cols>
    <col min="1" max="1" width="1.625" style="99" customWidth="1"/>
    <col min="2" max="2" width="13.125" style="99" bestFit="1" customWidth="1"/>
    <col min="3" max="3" width="1.625" style="99" customWidth="1"/>
    <col min="4" max="14" width="8.125" style="99" customWidth="1"/>
    <col min="15" max="16384" width="9" style="99"/>
  </cols>
  <sheetData>
    <row r="1" spans="1:15" ht="18.75" customHeight="1">
      <c r="A1" s="892" t="s">
        <v>1241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</row>
    <row r="2" spans="1:15" s="105" customFormat="1" ht="12.75" thickBot="1"/>
    <row r="3" spans="1:15">
      <c r="A3" s="174"/>
      <c r="B3" s="614" t="s">
        <v>1240</v>
      </c>
      <c r="C3" s="175"/>
      <c r="D3" s="866" t="s">
        <v>415</v>
      </c>
      <c r="E3" s="893" t="s">
        <v>52</v>
      </c>
      <c r="F3" s="894"/>
      <c r="G3" s="894"/>
      <c r="H3" s="894"/>
      <c r="I3" s="895"/>
      <c r="J3" s="893" t="s">
        <v>53</v>
      </c>
      <c r="K3" s="894"/>
      <c r="L3" s="894"/>
      <c r="M3" s="894"/>
      <c r="N3" s="894"/>
    </row>
    <row r="4" spans="1:15">
      <c r="A4" s="176"/>
      <c r="B4" s="177" t="s">
        <v>229</v>
      </c>
      <c r="C4" s="177"/>
      <c r="D4" s="867"/>
      <c r="E4" s="418" t="s">
        <v>465</v>
      </c>
      <c r="F4" s="178" t="s">
        <v>519</v>
      </c>
      <c r="G4" s="179" t="s">
        <v>228</v>
      </c>
      <c r="H4" s="179" t="s">
        <v>520</v>
      </c>
      <c r="I4" s="179" t="s">
        <v>521</v>
      </c>
      <c r="J4" s="418" t="s">
        <v>465</v>
      </c>
      <c r="K4" s="179" t="s">
        <v>519</v>
      </c>
      <c r="L4" s="179" t="s">
        <v>228</v>
      </c>
      <c r="M4" s="179" t="s">
        <v>520</v>
      </c>
      <c r="N4" s="179" t="s">
        <v>521</v>
      </c>
    </row>
    <row r="5" spans="1:15" ht="16.5" customHeight="1">
      <c r="A5" s="896" t="s">
        <v>230</v>
      </c>
      <c r="B5" s="896"/>
      <c r="C5" s="896"/>
      <c r="D5" s="180">
        <v>385563</v>
      </c>
      <c r="E5" s="181">
        <v>185056</v>
      </c>
      <c r="F5" s="181">
        <v>72841</v>
      </c>
      <c r="G5" s="181">
        <v>105030</v>
      </c>
      <c r="H5" s="181">
        <v>2062</v>
      </c>
      <c r="I5" s="181">
        <v>2787</v>
      </c>
      <c r="J5" s="181">
        <v>200507</v>
      </c>
      <c r="K5" s="181">
        <v>67315</v>
      </c>
      <c r="L5" s="181">
        <v>107010</v>
      </c>
      <c r="M5" s="181">
        <v>10914</v>
      </c>
      <c r="N5" s="181">
        <v>8699</v>
      </c>
    </row>
    <row r="6" spans="1:15">
      <c r="A6" s="383"/>
      <c r="B6" s="382" t="s">
        <v>231</v>
      </c>
      <c r="C6" s="383"/>
      <c r="D6" s="171">
        <v>52043</v>
      </c>
      <c r="E6" s="172">
        <v>26566</v>
      </c>
      <c r="F6" s="172">
        <v>26566</v>
      </c>
      <c r="G6" s="172" t="s">
        <v>88</v>
      </c>
      <c r="H6" s="172" t="s">
        <v>88</v>
      </c>
      <c r="I6" s="172" t="s">
        <v>88</v>
      </c>
      <c r="J6" s="172">
        <v>25477</v>
      </c>
      <c r="K6" s="172">
        <v>25477</v>
      </c>
      <c r="L6" s="172" t="s">
        <v>88</v>
      </c>
      <c r="M6" s="172" t="s">
        <v>88</v>
      </c>
      <c r="N6" s="172" t="s">
        <v>88</v>
      </c>
    </row>
    <row r="7" spans="1:15">
      <c r="A7" s="383"/>
      <c r="B7" s="382" t="s">
        <v>681</v>
      </c>
      <c r="C7" s="383"/>
      <c r="D7" s="171">
        <v>21504</v>
      </c>
      <c r="E7" s="172">
        <v>10984</v>
      </c>
      <c r="F7" s="172">
        <v>10950</v>
      </c>
      <c r="G7" s="172">
        <v>27</v>
      </c>
      <c r="H7" s="172">
        <v>1</v>
      </c>
      <c r="I7" s="172">
        <v>1</v>
      </c>
      <c r="J7" s="172">
        <v>10520</v>
      </c>
      <c r="K7" s="172">
        <v>10456</v>
      </c>
      <c r="L7" s="172">
        <v>53</v>
      </c>
      <c r="M7" s="172">
        <v>1</v>
      </c>
      <c r="N7" s="172">
        <v>4</v>
      </c>
    </row>
    <row r="8" spans="1:15">
      <c r="A8" s="383"/>
      <c r="B8" s="382" t="s">
        <v>682</v>
      </c>
      <c r="C8" s="383"/>
      <c r="D8" s="171">
        <v>20938</v>
      </c>
      <c r="E8" s="172">
        <v>10296</v>
      </c>
      <c r="F8" s="172">
        <v>9624</v>
      </c>
      <c r="G8" s="172">
        <v>646</v>
      </c>
      <c r="H8" s="172">
        <v>1</v>
      </c>
      <c r="I8" s="172">
        <v>4</v>
      </c>
      <c r="J8" s="172">
        <v>10642</v>
      </c>
      <c r="K8" s="172">
        <v>9558</v>
      </c>
      <c r="L8" s="172">
        <v>979</v>
      </c>
      <c r="M8" s="172">
        <v>2</v>
      </c>
      <c r="N8" s="172">
        <v>32</v>
      </c>
    </row>
    <row r="9" spans="1:15">
      <c r="A9" s="383" t="s">
        <v>608</v>
      </c>
      <c r="B9" s="382" t="s">
        <v>683</v>
      </c>
      <c r="C9" s="383"/>
      <c r="D9" s="171">
        <v>18226</v>
      </c>
      <c r="E9" s="172">
        <v>8532</v>
      </c>
      <c r="F9" s="172">
        <v>5589</v>
      </c>
      <c r="G9" s="172">
        <v>2857</v>
      </c>
      <c r="H9" s="172">
        <v>3</v>
      </c>
      <c r="I9" s="172">
        <v>56</v>
      </c>
      <c r="J9" s="172">
        <v>9694</v>
      </c>
      <c r="K9" s="172">
        <v>5549</v>
      </c>
      <c r="L9" s="172">
        <v>3810</v>
      </c>
      <c r="M9" s="172">
        <v>2</v>
      </c>
      <c r="N9" s="172">
        <v>149</v>
      </c>
    </row>
    <row r="10" spans="1:15">
      <c r="A10" s="383"/>
      <c r="B10" s="382" t="s">
        <v>684</v>
      </c>
      <c r="C10" s="383"/>
      <c r="D10" s="171">
        <v>19159</v>
      </c>
      <c r="E10" s="172">
        <v>9290</v>
      </c>
      <c r="F10" s="172">
        <v>3956</v>
      </c>
      <c r="G10" s="172">
        <v>5199</v>
      </c>
      <c r="H10" s="172" t="s">
        <v>88</v>
      </c>
      <c r="I10" s="172">
        <v>103</v>
      </c>
      <c r="J10" s="172">
        <v>9869</v>
      </c>
      <c r="K10" s="172">
        <v>3189</v>
      </c>
      <c r="L10" s="172">
        <v>6089</v>
      </c>
      <c r="M10" s="172">
        <v>8</v>
      </c>
      <c r="N10" s="172">
        <v>324</v>
      </c>
    </row>
    <row r="11" spans="1:15">
      <c r="A11" s="383"/>
      <c r="B11" s="382" t="s">
        <v>685</v>
      </c>
      <c r="C11" s="383"/>
      <c r="D11" s="171">
        <v>21365</v>
      </c>
      <c r="E11" s="172">
        <v>10177</v>
      </c>
      <c r="F11" s="172">
        <v>3126</v>
      </c>
      <c r="G11" s="172">
        <v>6848</v>
      </c>
      <c r="H11" s="172">
        <v>5</v>
      </c>
      <c r="I11" s="172">
        <v>141</v>
      </c>
      <c r="J11" s="172">
        <v>11188</v>
      </c>
      <c r="K11" s="172">
        <v>2395</v>
      </c>
      <c r="L11" s="172">
        <v>7849</v>
      </c>
      <c r="M11" s="172">
        <v>17</v>
      </c>
      <c r="N11" s="172">
        <v>557</v>
      </c>
    </row>
    <row r="12" spans="1:15">
      <c r="A12" s="383" t="s">
        <v>626</v>
      </c>
      <c r="B12" s="382" t="s">
        <v>686</v>
      </c>
      <c r="C12" s="383"/>
      <c r="D12" s="171">
        <v>25462</v>
      </c>
      <c r="E12" s="172">
        <v>12014</v>
      </c>
      <c r="F12" s="172">
        <v>3121</v>
      </c>
      <c r="G12" s="172">
        <v>8543</v>
      </c>
      <c r="H12" s="172">
        <v>11</v>
      </c>
      <c r="I12" s="172">
        <v>246</v>
      </c>
      <c r="J12" s="172">
        <v>13448</v>
      </c>
      <c r="K12" s="172">
        <v>2448</v>
      </c>
      <c r="L12" s="172">
        <v>9613</v>
      </c>
      <c r="M12" s="172">
        <v>42</v>
      </c>
      <c r="N12" s="172">
        <v>839</v>
      </c>
    </row>
    <row r="13" spans="1:15">
      <c r="A13" s="383" t="s">
        <v>626</v>
      </c>
      <c r="B13" s="382" t="s">
        <v>687</v>
      </c>
      <c r="C13" s="383"/>
      <c r="D13" s="171">
        <v>34151</v>
      </c>
      <c r="E13" s="172">
        <v>16049</v>
      </c>
      <c r="F13" s="172">
        <v>3760</v>
      </c>
      <c r="G13" s="172">
        <v>11681</v>
      </c>
      <c r="H13" s="172">
        <v>47</v>
      </c>
      <c r="I13" s="172">
        <v>425</v>
      </c>
      <c r="J13" s="172">
        <v>18102</v>
      </c>
      <c r="K13" s="172">
        <v>2901</v>
      </c>
      <c r="L13" s="172">
        <v>13009</v>
      </c>
      <c r="M13" s="172">
        <v>111</v>
      </c>
      <c r="N13" s="172">
        <v>1380</v>
      </c>
      <c r="O13" s="424"/>
    </row>
    <row r="14" spans="1:15">
      <c r="A14" s="383"/>
      <c r="B14" s="382" t="s">
        <v>688</v>
      </c>
      <c r="C14" s="383"/>
      <c r="D14" s="171">
        <v>30470</v>
      </c>
      <c r="E14" s="172">
        <v>14404</v>
      </c>
      <c r="F14" s="172">
        <v>2771</v>
      </c>
      <c r="G14" s="172">
        <v>10909</v>
      </c>
      <c r="H14" s="172">
        <v>64</v>
      </c>
      <c r="I14" s="172">
        <v>501</v>
      </c>
      <c r="J14" s="172">
        <v>16066</v>
      </c>
      <c r="K14" s="172">
        <v>2173</v>
      </c>
      <c r="L14" s="172">
        <v>11550</v>
      </c>
      <c r="M14" s="172">
        <v>191</v>
      </c>
      <c r="N14" s="172">
        <v>1534</v>
      </c>
    </row>
    <row r="15" spans="1:15">
      <c r="A15" s="383"/>
      <c r="B15" s="382" t="s">
        <v>689</v>
      </c>
      <c r="C15" s="383"/>
      <c r="D15" s="171">
        <v>24999</v>
      </c>
      <c r="E15" s="172">
        <v>11796</v>
      </c>
      <c r="F15" s="172">
        <v>1611</v>
      </c>
      <c r="G15" s="172">
        <v>9573</v>
      </c>
      <c r="H15" s="172">
        <v>63</v>
      </c>
      <c r="I15" s="172">
        <v>408</v>
      </c>
      <c r="J15" s="172">
        <v>13203</v>
      </c>
      <c r="K15" s="172">
        <v>1264</v>
      </c>
      <c r="L15" s="172">
        <v>10001</v>
      </c>
      <c r="M15" s="172">
        <v>330</v>
      </c>
      <c r="N15" s="172">
        <v>1184</v>
      </c>
    </row>
    <row r="16" spans="1:15">
      <c r="A16" s="383"/>
      <c r="B16" s="382" t="s">
        <v>690</v>
      </c>
      <c r="C16" s="383"/>
      <c r="D16" s="171">
        <v>19618</v>
      </c>
      <c r="E16" s="172">
        <v>9366</v>
      </c>
      <c r="F16" s="172">
        <v>764</v>
      </c>
      <c r="G16" s="172">
        <v>8107</v>
      </c>
      <c r="H16" s="172">
        <v>95</v>
      </c>
      <c r="I16" s="172">
        <v>301</v>
      </c>
      <c r="J16" s="172">
        <v>10252</v>
      </c>
      <c r="K16" s="172">
        <v>600</v>
      </c>
      <c r="L16" s="172">
        <v>8297</v>
      </c>
      <c r="M16" s="172">
        <v>443</v>
      </c>
      <c r="N16" s="172">
        <v>665</v>
      </c>
    </row>
    <row r="17" spans="1:15">
      <c r="A17" s="383"/>
      <c r="B17" s="382" t="s">
        <v>691</v>
      </c>
      <c r="C17" s="383"/>
      <c r="D17" s="171">
        <v>21367</v>
      </c>
      <c r="E17" s="172">
        <v>9821</v>
      </c>
      <c r="F17" s="172">
        <v>467</v>
      </c>
      <c r="G17" s="172">
        <v>8852</v>
      </c>
      <c r="H17" s="172">
        <v>161</v>
      </c>
      <c r="I17" s="172">
        <v>237</v>
      </c>
      <c r="J17" s="172">
        <v>11546</v>
      </c>
      <c r="K17" s="172">
        <v>388</v>
      </c>
      <c r="L17" s="172">
        <v>9469</v>
      </c>
      <c r="M17" s="172">
        <v>780</v>
      </c>
      <c r="N17" s="172">
        <v>629</v>
      </c>
    </row>
    <row r="18" spans="1:15">
      <c r="A18" s="383"/>
      <c r="B18" s="382" t="s">
        <v>692</v>
      </c>
      <c r="C18" s="383"/>
      <c r="D18" s="171">
        <v>27185</v>
      </c>
      <c r="E18" s="172">
        <v>12609</v>
      </c>
      <c r="F18" s="172">
        <v>325</v>
      </c>
      <c r="G18" s="172">
        <v>11687</v>
      </c>
      <c r="H18" s="172">
        <v>274</v>
      </c>
      <c r="I18" s="172">
        <v>178</v>
      </c>
      <c r="J18" s="172">
        <v>14576</v>
      </c>
      <c r="K18" s="172">
        <v>336</v>
      </c>
      <c r="L18" s="172">
        <v>11605</v>
      </c>
      <c r="M18" s="172">
        <v>1598</v>
      </c>
      <c r="N18" s="172">
        <v>642</v>
      </c>
    </row>
    <row r="19" spans="1:15">
      <c r="A19" s="383"/>
      <c r="B19" s="382" t="s">
        <v>693</v>
      </c>
      <c r="C19" s="383"/>
      <c r="D19" s="171">
        <v>22357</v>
      </c>
      <c r="E19" s="172">
        <v>10595</v>
      </c>
      <c r="F19" s="172">
        <v>115</v>
      </c>
      <c r="G19" s="172">
        <v>9873</v>
      </c>
      <c r="H19" s="172">
        <v>361</v>
      </c>
      <c r="I19" s="172">
        <v>113</v>
      </c>
      <c r="J19" s="172">
        <v>11762</v>
      </c>
      <c r="K19" s="172">
        <v>248</v>
      </c>
      <c r="L19" s="172">
        <v>8524</v>
      </c>
      <c r="M19" s="172">
        <v>2131</v>
      </c>
      <c r="N19" s="172">
        <v>375</v>
      </c>
    </row>
    <row r="20" spans="1:15">
      <c r="A20" s="383"/>
      <c r="B20" s="382" t="s">
        <v>694</v>
      </c>
      <c r="C20" s="383"/>
      <c r="D20" s="171">
        <v>14843</v>
      </c>
      <c r="E20" s="172">
        <v>7285</v>
      </c>
      <c r="F20" s="172">
        <v>61</v>
      </c>
      <c r="G20" s="172">
        <v>6654</v>
      </c>
      <c r="H20" s="172">
        <v>414</v>
      </c>
      <c r="I20" s="172">
        <v>43</v>
      </c>
      <c r="J20" s="172">
        <v>7558</v>
      </c>
      <c r="K20" s="172">
        <v>175</v>
      </c>
      <c r="L20" s="172">
        <v>4446</v>
      </c>
      <c r="M20" s="172">
        <v>2232</v>
      </c>
      <c r="N20" s="172">
        <v>235</v>
      </c>
    </row>
    <row r="21" spans="1:15">
      <c r="A21" s="383"/>
      <c r="B21" s="513" t="s">
        <v>1024</v>
      </c>
      <c r="C21" s="383"/>
      <c r="D21" s="171">
        <v>7145</v>
      </c>
      <c r="E21" s="172">
        <v>3325</v>
      </c>
      <c r="F21" s="172">
        <v>25</v>
      </c>
      <c r="G21" s="172">
        <v>2849</v>
      </c>
      <c r="H21" s="172">
        <v>351</v>
      </c>
      <c r="I21" s="172">
        <v>24</v>
      </c>
      <c r="J21" s="172">
        <v>3820</v>
      </c>
      <c r="K21" s="172">
        <v>108</v>
      </c>
      <c r="L21" s="172">
        <v>1471</v>
      </c>
      <c r="M21" s="172">
        <v>1805</v>
      </c>
      <c r="N21" s="172">
        <v>108</v>
      </c>
    </row>
    <row r="22" spans="1:15">
      <c r="A22" s="383"/>
      <c r="B22" s="513" t="s">
        <v>1026</v>
      </c>
      <c r="C22" s="382"/>
      <c r="D22" s="171">
        <v>2227</v>
      </c>
      <c r="E22" s="404">
        <v>864</v>
      </c>
      <c r="F22" s="404">
        <v>6</v>
      </c>
      <c r="G22" s="404">
        <v>660</v>
      </c>
      <c r="H22" s="404">
        <v>158</v>
      </c>
      <c r="I22" s="404">
        <v>5</v>
      </c>
      <c r="J22" s="404">
        <v>1363</v>
      </c>
      <c r="K22" s="404">
        <v>35</v>
      </c>
      <c r="L22" s="404">
        <v>220</v>
      </c>
      <c r="M22" s="404">
        <v>931</v>
      </c>
      <c r="N22" s="404">
        <v>31</v>
      </c>
    </row>
    <row r="23" spans="1:15">
      <c r="A23" s="383" t="s">
        <v>626</v>
      </c>
      <c r="B23" s="513" t="s">
        <v>1028</v>
      </c>
      <c r="C23" s="383"/>
      <c r="D23" s="171">
        <v>460</v>
      </c>
      <c r="E23" s="172">
        <v>117</v>
      </c>
      <c r="F23" s="172">
        <v>2</v>
      </c>
      <c r="G23" s="172">
        <v>62</v>
      </c>
      <c r="H23" s="172">
        <v>46</v>
      </c>
      <c r="I23" s="172">
        <v>1</v>
      </c>
      <c r="J23" s="172">
        <v>343</v>
      </c>
      <c r="K23" s="172">
        <v>11</v>
      </c>
      <c r="L23" s="172">
        <v>23</v>
      </c>
      <c r="M23" s="172">
        <v>245</v>
      </c>
      <c r="N23" s="172">
        <v>11</v>
      </c>
    </row>
    <row r="24" spans="1:15">
      <c r="A24" s="383" t="s">
        <v>626</v>
      </c>
      <c r="B24" s="382" t="s">
        <v>1029</v>
      </c>
      <c r="C24" s="383"/>
      <c r="D24" s="171">
        <v>76</v>
      </c>
      <c r="E24" s="172">
        <v>16</v>
      </c>
      <c r="F24" s="172">
        <v>2</v>
      </c>
      <c r="G24" s="172">
        <v>3</v>
      </c>
      <c r="H24" s="172">
        <v>7</v>
      </c>
      <c r="I24" s="172" t="s">
        <v>88</v>
      </c>
      <c r="J24" s="172">
        <v>60</v>
      </c>
      <c r="K24" s="172">
        <v>4</v>
      </c>
      <c r="L24" s="172">
        <v>2</v>
      </c>
      <c r="M24" s="172">
        <v>45</v>
      </c>
      <c r="N24" s="172" t="s">
        <v>88</v>
      </c>
    </row>
    <row r="25" spans="1:15">
      <c r="A25" s="383" t="s">
        <v>626</v>
      </c>
      <c r="B25" s="382" t="s">
        <v>1044</v>
      </c>
      <c r="C25" s="383"/>
      <c r="D25" s="171">
        <v>1968</v>
      </c>
      <c r="E25" s="172">
        <v>950</v>
      </c>
      <c r="F25" s="172" t="s">
        <v>88</v>
      </c>
      <c r="G25" s="172" t="s">
        <v>88</v>
      </c>
      <c r="H25" s="172" t="s">
        <v>88</v>
      </c>
      <c r="I25" s="172" t="s">
        <v>88</v>
      </c>
      <c r="J25" s="172">
        <v>1018</v>
      </c>
      <c r="K25" s="172" t="s">
        <v>88</v>
      </c>
      <c r="L25" s="172" t="s">
        <v>88</v>
      </c>
      <c r="M25" s="172" t="s">
        <v>88</v>
      </c>
      <c r="N25" s="172" t="s">
        <v>88</v>
      </c>
    </row>
    <row r="26" spans="1:15" ht="16.5" customHeight="1">
      <c r="A26" s="891" t="s">
        <v>232</v>
      </c>
      <c r="B26" s="891"/>
      <c r="C26" s="891"/>
      <c r="D26" s="180">
        <v>133049</v>
      </c>
      <c r="E26" s="181">
        <v>109689</v>
      </c>
      <c r="F26" s="181">
        <v>4204</v>
      </c>
      <c r="G26" s="181">
        <v>100737</v>
      </c>
      <c r="H26" s="181">
        <v>1586</v>
      </c>
      <c r="I26" s="181">
        <v>1535</v>
      </c>
      <c r="J26" s="181">
        <v>23360</v>
      </c>
      <c r="K26" s="181">
        <v>3002</v>
      </c>
      <c r="L26" s="181">
        <v>3911</v>
      </c>
      <c r="M26" s="181">
        <v>6157</v>
      </c>
      <c r="N26" s="181">
        <v>6033</v>
      </c>
    </row>
    <row r="27" spans="1:15">
      <c r="A27" s="383" t="s">
        <v>626</v>
      </c>
      <c r="B27" s="382" t="s">
        <v>231</v>
      </c>
      <c r="C27" s="383"/>
      <c r="D27" s="171">
        <v>1</v>
      </c>
      <c r="E27" s="172">
        <v>1</v>
      </c>
      <c r="F27" s="172">
        <v>1</v>
      </c>
      <c r="G27" s="172" t="s">
        <v>88</v>
      </c>
      <c r="H27" s="172" t="s">
        <v>88</v>
      </c>
      <c r="I27" s="172" t="s">
        <v>88</v>
      </c>
      <c r="J27" s="172" t="s">
        <v>88</v>
      </c>
      <c r="K27" s="172" t="s">
        <v>88</v>
      </c>
      <c r="L27" s="172" t="s">
        <v>88</v>
      </c>
      <c r="M27" s="172" t="s">
        <v>88</v>
      </c>
      <c r="N27" s="172" t="s">
        <v>88</v>
      </c>
      <c r="O27" s="424"/>
    </row>
    <row r="28" spans="1:15">
      <c r="A28" s="383"/>
      <c r="B28" s="382" t="s">
        <v>1030</v>
      </c>
      <c r="C28" s="383"/>
      <c r="D28" s="171">
        <v>42</v>
      </c>
      <c r="E28" s="172">
        <v>22</v>
      </c>
      <c r="F28" s="172">
        <v>16</v>
      </c>
      <c r="G28" s="172">
        <v>6</v>
      </c>
      <c r="H28" s="172" t="s">
        <v>88</v>
      </c>
      <c r="I28" s="172" t="s">
        <v>88</v>
      </c>
      <c r="J28" s="172">
        <v>20</v>
      </c>
      <c r="K28" s="172">
        <v>14</v>
      </c>
      <c r="L28" s="172">
        <v>3</v>
      </c>
      <c r="M28" s="172">
        <v>1</v>
      </c>
      <c r="N28" s="172">
        <v>1</v>
      </c>
    </row>
    <row r="29" spans="1:15">
      <c r="A29" s="383"/>
      <c r="B29" s="382" t="s">
        <v>1031</v>
      </c>
      <c r="C29" s="383"/>
      <c r="D29" s="171">
        <v>1069</v>
      </c>
      <c r="E29" s="172">
        <v>738</v>
      </c>
      <c r="F29" s="172">
        <v>220</v>
      </c>
      <c r="G29" s="172">
        <v>513</v>
      </c>
      <c r="H29" s="172" t="s">
        <v>88</v>
      </c>
      <c r="I29" s="172" t="s">
        <v>88</v>
      </c>
      <c r="J29" s="172">
        <v>331</v>
      </c>
      <c r="K29" s="172">
        <v>205</v>
      </c>
      <c r="L29" s="172">
        <v>56</v>
      </c>
      <c r="M29" s="172">
        <v>1</v>
      </c>
      <c r="N29" s="172">
        <v>17</v>
      </c>
    </row>
    <row r="30" spans="1:15">
      <c r="A30" s="383"/>
      <c r="B30" s="382" t="s">
        <v>1032</v>
      </c>
      <c r="C30" s="383"/>
      <c r="D30" s="171">
        <v>3744</v>
      </c>
      <c r="E30" s="172">
        <v>3029</v>
      </c>
      <c r="F30" s="172">
        <v>364</v>
      </c>
      <c r="G30" s="172">
        <v>2642</v>
      </c>
      <c r="H30" s="172" t="s">
        <v>88</v>
      </c>
      <c r="I30" s="172">
        <v>10</v>
      </c>
      <c r="J30" s="172">
        <v>715</v>
      </c>
      <c r="K30" s="172">
        <v>261</v>
      </c>
      <c r="L30" s="172">
        <v>195</v>
      </c>
      <c r="M30" s="172">
        <v>1</v>
      </c>
      <c r="N30" s="172">
        <v>94</v>
      </c>
    </row>
    <row r="31" spans="1:15">
      <c r="A31" s="383"/>
      <c r="B31" s="382" t="s">
        <v>1033</v>
      </c>
      <c r="C31" s="383"/>
      <c r="D31" s="171">
        <v>6167</v>
      </c>
      <c r="E31" s="172">
        <v>5217</v>
      </c>
      <c r="F31" s="172">
        <v>281</v>
      </c>
      <c r="G31" s="172">
        <v>4889</v>
      </c>
      <c r="H31" s="172" t="s">
        <v>88</v>
      </c>
      <c r="I31" s="172">
        <v>24</v>
      </c>
      <c r="J31" s="172">
        <v>950</v>
      </c>
      <c r="K31" s="172">
        <v>186</v>
      </c>
      <c r="L31" s="172">
        <v>302</v>
      </c>
      <c r="M31" s="172">
        <v>5</v>
      </c>
      <c r="N31" s="172">
        <v>218</v>
      </c>
    </row>
    <row r="32" spans="1:15">
      <c r="A32" s="383"/>
      <c r="B32" s="382" t="s">
        <v>1034</v>
      </c>
      <c r="C32" s="383"/>
      <c r="D32" s="171">
        <v>8216</v>
      </c>
      <c r="E32" s="172">
        <v>6881</v>
      </c>
      <c r="F32" s="172">
        <v>286</v>
      </c>
      <c r="G32" s="172">
        <v>6507</v>
      </c>
      <c r="H32" s="172">
        <v>2</v>
      </c>
      <c r="I32" s="172">
        <v>42</v>
      </c>
      <c r="J32" s="172">
        <v>1335</v>
      </c>
      <c r="K32" s="172">
        <v>208</v>
      </c>
      <c r="L32" s="172">
        <v>367</v>
      </c>
      <c r="M32" s="172">
        <v>16</v>
      </c>
      <c r="N32" s="172">
        <v>400</v>
      </c>
    </row>
    <row r="33" spans="1:14">
      <c r="A33" s="383"/>
      <c r="B33" s="382" t="s">
        <v>1035</v>
      </c>
      <c r="C33" s="383"/>
      <c r="D33" s="171">
        <v>10557</v>
      </c>
      <c r="E33" s="172">
        <v>8710</v>
      </c>
      <c r="F33" s="172">
        <v>388</v>
      </c>
      <c r="G33" s="172">
        <v>8141</v>
      </c>
      <c r="H33" s="172">
        <v>8</v>
      </c>
      <c r="I33" s="172">
        <v>92</v>
      </c>
      <c r="J33" s="172">
        <v>1847</v>
      </c>
      <c r="K33" s="172">
        <v>263</v>
      </c>
      <c r="L33" s="172">
        <v>455</v>
      </c>
      <c r="M33" s="172">
        <v>37</v>
      </c>
      <c r="N33" s="172">
        <v>631</v>
      </c>
    </row>
    <row r="34" spans="1:14">
      <c r="A34" s="383"/>
      <c r="B34" s="382" t="s">
        <v>1036</v>
      </c>
      <c r="C34" s="383"/>
      <c r="D34" s="171">
        <v>15115</v>
      </c>
      <c r="E34" s="172">
        <v>12194</v>
      </c>
      <c r="F34" s="172">
        <v>610</v>
      </c>
      <c r="G34" s="172">
        <v>11215</v>
      </c>
      <c r="H34" s="172">
        <v>38</v>
      </c>
      <c r="I34" s="172">
        <v>211</v>
      </c>
      <c r="J34" s="172">
        <v>2921</v>
      </c>
      <c r="K34" s="172">
        <v>468</v>
      </c>
      <c r="L34" s="172">
        <v>628</v>
      </c>
      <c r="M34" s="172">
        <v>99</v>
      </c>
      <c r="N34" s="172">
        <v>1084</v>
      </c>
    </row>
    <row r="35" spans="1:14">
      <c r="A35" s="383"/>
      <c r="B35" s="382" t="s">
        <v>1037</v>
      </c>
      <c r="C35" s="383"/>
      <c r="D35" s="171">
        <v>14579</v>
      </c>
      <c r="E35" s="172">
        <v>11678</v>
      </c>
      <c r="F35" s="172">
        <v>676</v>
      </c>
      <c r="G35" s="172">
        <v>10532</v>
      </c>
      <c r="H35" s="172">
        <v>55</v>
      </c>
      <c r="I35" s="172">
        <v>277</v>
      </c>
      <c r="J35" s="172">
        <v>2901</v>
      </c>
      <c r="K35" s="172">
        <v>410</v>
      </c>
      <c r="L35" s="172">
        <v>577</v>
      </c>
      <c r="M35" s="172">
        <v>163</v>
      </c>
      <c r="N35" s="172">
        <v>1188</v>
      </c>
    </row>
    <row r="36" spans="1:14">
      <c r="A36" s="383"/>
      <c r="B36" s="382" t="s">
        <v>1038</v>
      </c>
      <c r="C36" s="383"/>
      <c r="D36" s="171">
        <v>12463</v>
      </c>
      <c r="E36" s="172">
        <v>10201</v>
      </c>
      <c r="F36" s="172">
        <v>535</v>
      </c>
      <c r="G36" s="172">
        <v>9243</v>
      </c>
      <c r="H36" s="172">
        <v>54</v>
      </c>
      <c r="I36" s="172">
        <v>251</v>
      </c>
      <c r="J36" s="172">
        <v>2262</v>
      </c>
      <c r="K36" s="172">
        <v>326</v>
      </c>
      <c r="L36" s="172">
        <v>417</v>
      </c>
      <c r="M36" s="172">
        <v>282</v>
      </c>
      <c r="N36" s="172">
        <v>892</v>
      </c>
    </row>
    <row r="37" spans="1:14">
      <c r="A37" s="383"/>
      <c r="B37" s="382" t="s">
        <v>1039</v>
      </c>
      <c r="C37" s="383"/>
      <c r="D37" s="171">
        <v>9973</v>
      </c>
      <c r="E37" s="172">
        <v>8526</v>
      </c>
      <c r="F37" s="172">
        <v>311</v>
      </c>
      <c r="G37" s="172">
        <v>7846</v>
      </c>
      <c r="H37" s="172">
        <v>82</v>
      </c>
      <c r="I37" s="172">
        <v>204</v>
      </c>
      <c r="J37" s="172">
        <v>1447</v>
      </c>
      <c r="K37" s="172">
        <v>178</v>
      </c>
      <c r="L37" s="172">
        <v>239</v>
      </c>
      <c r="M37" s="172">
        <v>378</v>
      </c>
      <c r="N37" s="172">
        <v>463</v>
      </c>
    </row>
    <row r="38" spans="1:14">
      <c r="A38" s="383"/>
      <c r="B38" s="382" t="s">
        <v>1040</v>
      </c>
      <c r="C38" s="383"/>
      <c r="D38" s="171">
        <v>10621</v>
      </c>
      <c r="E38" s="172">
        <v>9202</v>
      </c>
      <c r="F38" s="172">
        <v>208</v>
      </c>
      <c r="G38" s="172">
        <v>8580</v>
      </c>
      <c r="H38" s="172">
        <v>149</v>
      </c>
      <c r="I38" s="172">
        <v>182</v>
      </c>
      <c r="J38" s="172">
        <v>1419</v>
      </c>
      <c r="K38" s="172">
        <v>126</v>
      </c>
      <c r="L38" s="172">
        <v>174</v>
      </c>
      <c r="M38" s="172">
        <v>572</v>
      </c>
      <c r="N38" s="172">
        <v>381</v>
      </c>
    </row>
    <row r="39" spans="1:14">
      <c r="A39" s="383"/>
      <c r="B39" s="382" t="s">
        <v>1041</v>
      </c>
      <c r="C39" s="383"/>
      <c r="D39" s="171">
        <v>13978</v>
      </c>
      <c r="E39" s="172">
        <v>12026</v>
      </c>
      <c r="F39" s="172">
        <v>179</v>
      </c>
      <c r="G39" s="172">
        <v>11373</v>
      </c>
      <c r="H39" s="172">
        <v>231</v>
      </c>
      <c r="I39" s="172">
        <v>131</v>
      </c>
      <c r="J39" s="172">
        <v>1952</v>
      </c>
      <c r="K39" s="172">
        <v>125</v>
      </c>
      <c r="L39" s="172">
        <v>171</v>
      </c>
      <c r="M39" s="172">
        <v>1060</v>
      </c>
      <c r="N39" s="172">
        <v>360</v>
      </c>
    </row>
    <row r="40" spans="1:14">
      <c r="A40" s="383"/>
      <c r="B40" s="382" t="s">
        <v>1042</v>
      </c>
      <c r="C40" s="383"/>
      <c r="D40" s="171">
        <v>12073</v>
      </c>
      <c r="E40" s="172">
        <v>10066</v>
      </c>
      <c r="F40" s="172">
        <v>70</v>
      </c>
      <c r="G40" s="172">
        <v>9533</v>
      </c>
      <c r="H40" s="172">
        <v>299</v>
      </c>
      <c r="I40" s="172">
        <v>72</v>
      </c>
      <c r="J40" s="172">
        <v>2007</v>
      </c>
      <c r="K40" s="172">
        <v>102</v>
      </c>
      <c r="L40" s="172">
        <v>156</v>
      </c>
      <c r="M40" s="172">
        <v>1306</v>
      </c>
      <c r="N40" s="172">
        <v>175</v>
      </c>
    </row>
    <row r="41" spans="1:14">
      <c r="A41" s="383"/>
      <c r="B41" s="382" t="s">
        <v>1043</v>
      </c>
      <c r="C41" s="383"/>
      <c r="D41" s="171">
        <v>8425</v>
      </c>
      <c r="E41" s="172">
        <v>6801</v>
      </c>
      <c r="F41" s="172">
        <v>32</v>
      </c>
      <c r="G41" s="172">
        <v>6368</v>
      </c>
      <c r="H41" s="172">
        <v>300</v>
      </c>
      <c r="I41" s="172">
        <v>27</v>
      </c>
      <c r="J41" s="172">
        <v>1624</v>
      </c>
      <c r="K41" s="172">
        <v>69</v>
      </c>
      <c r="L41" s="172">
        <v>99</v>
      </c>
      <c r="M41" s="172">
        <v>1113</v>
      </c>
      <c r="N41" s="172">
        <v>83</v>
      </c>
    </row>
    <row r="42" spans="1:14">
      <c r="A42" s="383"/>
      <c r="B42" s="382" t="s">
        <v>1023</v>
      </c>
      <c r="C42" s="383"/>
      <c r="D42" s="171">
        <v>4024</v>
      </c>
      <c r="E42" s="172">
        <v>3003</v>
      </c>
      <c r="F42" s="172">
        <v>22</v>
      </c>
      <c r="G42" s="172">
        <v>2689</v>
      </c>
      <c r="H42" s="172">
        <v>237</v>
      </c>
      <c r="I42" s="172">
        <v>9</v>
      </c>
      <c r="J42" s="172">
        <v>1021</v>
      </c>
      <c r="K42" s="172">
        <v>46</v>
      </c>
      <c r="L42" s="172">
        <v>53</v>
      </c>
      <c r="M42" s="172">
        <v>745</v>
      </c>
      <c r="N42" s="172">
        <v>35</v>
      </c>
    </row>
    <row r="43" spans="1:14">
      <c r="A43" s="383"/>
      <c r="B43" s="513" t="s">
        <v>1025</v>
      </c>
      <c r="C43" s="382"/>
      <c r="D43" s="403">
        <v>1117</v>
      </c>
      <c r="E43" s="404">
        <v>734</v>
      </c>
      <c r="F43" s="404">
        <v>4</v>
      </c>
      <c r="G43" s="404">
        <v>604</v>
      </c>
      <c r="H43" s="404">
        <v>108</v>
      </c>
      <c r="I43" s="404">
        <v>3</v>
      </c>
      <c r="J43" s="404">
        <v>383</v>
      </c>
      <c r="K43" s="404">
        <v>13</v>
      </c>
      <c r="L43" s="404">
        <v>15</v>
      </c>
      <c r="M43" s="404">
        <v>295</v>
      </c>
      <c r="N43" s="404">
        <v>10</v>
      </c>
    </row>
    <row r="44" spans="1:14">
      <c r="A44" s="383"/>
      <c r="B44" s="382" t="s">
        <v>1027</v>
      </c>
      <c r="C44" s="383"/>
      <c r="D44" s="171">
        <v>169</v>
      </c>
      <c r="E44" s="172">
        <v>80</v>
      </c>
      <c r="F44" s="172">
        <v>1</v>
      </c>
      <c r="G44" s="172">
        <v>53</v>
      </c>
      <c r="H44" s="172">
        <v>21</v>
      </c>
      <c r="I44" s="172" t="s">
        <v>88</v>
      </c>
      <c r="J44" s="172">
        <v>89</v>
      </c>
      <c r="K44" s="172">
        <v>2</v>
      </c>
      <c r="L44" s="172">
        <v>3</v>
      </c>
      <c r="M44" s="172">
        <v>73</v>
      </c>
      <c r="N44" s="172">
        <v>1</v>
      </c>
    </row>
    <row r="45" spans="1:14">
      <c r="A45" s="383"/>
      <c r="B45" s="382" t="s">
        <v>1029</v>
      </c>
      <c r="C45" s="383"/>
      <c r="D45" s="171">
        <v>18</v>
      </c>
      <c r="E45" s="172">
        <v>6</v>
      </c>
      <c r="F45" s="172" t="s">
        <v>88</v>
      </c>
      <c r="G45" s="172">
        <v>3</v>
      </c>
      <c r="H45" s="172">
        <v>2</v>
      </c>
      <c r="I45" s="172" t="s">
        <v>88</v>
      </c>
      <c r="J45" s="172">
        <v>12</v>
      </c>
      <c r="K45" s="172" t="s">
        <v>88</v>
      </c>
      <c r="L45" s="172">
        <v>1</v>
      </c>
      <c r="M45" s="172">
        <v>10</v>
      </c>
      <c r="N45" s="172" t="s">
        <v>88</v>
      </c>
    </row>
    <row r="46" spans="1:14">
      <c r="A46" s="383"/>
      <c r="B46" s="382" t="s">
        <v>1044</v>
      </c>
      <c r="C46" s="383"/>
      <c r="D46" s="171">
        <v>698</v>
      </c>
      <c r="E46" s="172">
        <v>574</v>
      </c>
      <c r="F46" s="172" t="s">
        <v>88</v>
      </c>
      <c r="G46" s="172" t="s">
        <v>88</v>
      </c>
      <c r="H46" s="172" t="s">
        <v>88</v>
      </c>
      <c r="I46" s="172" t="s">
        <v>88</v>
      </c>
      <c r="J46" s="172">
        <v>124</v>
      </c>
      <c r="K46" s="172" t="s">
        <v>88</v>
      </c>
      <c r="L46" s="172" t="s">
        <v>88</v>
      </c>
      <c r="M46" s="172" t="s">
        <v>88</v>
      </c>
      <c r="N46" s="172" t="s">
        <v>88</v>
      </c>
    </row>
    <row r="47" spans="1:14" ht="16.5" customHeight="1">
      <c r="A47" s="775" t="s">
        <v>233</v>
      </c>
      <c r="B47" s="775"/>
      <c r="C47" s="775"/>
      <c r="D47" s="180">
        <v>98901</v>
      </c>
      <c r="E47" s="181">
        <v>52015</v>
      </c>
      <c r="F47" s="181">
        <v>15685</v>
      </c>
      <c r="G47" s="181">
        <v>1544</v>
      </c>
      <c r="H47" s="181">
        <v>2836</v>
      </c>
      <c r="I47" s="181">
        <v>5162</v>
      </c>
      <c r="J47" s="181">
        <v>46886</v>
      </c>
      <c r="K47" s="181">
        <v>10218</v>
      </c>
      <c r="L47" s="181">
        <v>951</v>
      </c>
      <c r="M47" s="181">
        <v>12540</v>
      </c>
      <c r="N47" s="181">
        <v>5477</v>
      </c>
    </row>
    <row r="48" spans="1:14">
      <c r="A48" s="383"/>
      <c r="B48" s="382" t="s">
        <v>231</v>
      </c>
      <c r="C48" s="383"/>
      <c r="D48" s="171" t="s">
        <v>88</v>
      </c>
      <c r="E48" s="172" t="s">
        <v>88</v>
      </c>
      <c r="F48" s="172" t="s">
        <v>88</v>
      </c>
      <c r="G48" s="172" t="s">
        <v>88</v>
      </c>
      <c r="H48" s="172" t="s">
        <v>88</v>
      </c>
      <c r="I48" s="172" t="s">
        <v>88</v>
      </c>
      <c r="J48" s="172" t="s">
        <v>88</v>
      </c>
      <c r="K48" s="172" t="s">
        <v>88</v>
      </c>
      <c r="L48" s="172" t="s">
        <v>88</v>
      </c>
      <c r="M48" s="172" t="s">
        <v>88</v>
      </c>
      <c r="N48" s="172" t="s">
        <v>88</v>
      </c>
    </row>
    <row r="49" spans="1:14">
      <c r="A49" s="383"/>
      <c r="B49" s="382" t="s">
        <v>1030</v>
      </c>
      <c r="C49" s="383"/>
      <c r="D49" s="171">
        <v>1235</v>
      </c>
      <c r="E49" s="172">
        <v>746</v>
      </c>
      <c r="F49" s="172">
        <v>631</v>
      </c>
      <c r="G49" s="172">
        <v>5</v>
      </c>
      <c r="H49" s="172" t="s">
        <v>88</v>
      </c>
      <c r="I49" s="172">
        <v>2</v>
      </c>
      <c r="J49" s="172">
        <v>489</v>
      </c>
      <c r="K49" s="172">
        <v>411</v>
      </c>
      <c r="L49" s="172">
        <v>1</v>
      </c>
      <c r="M49" s="172" t="s">
        <v>88</v>
      </c>
      <c r="N49" s="172" t="s">
        <v>88</v>
      </c>
    </row>
    <row r="50" spans="1:14">
      <c r="A50" s="383"/>
      <c r="B50" s="382" t="s">
        <v>1031</v>
      </c>
      <c r="C50" s="383"/>
      <c r="D50" s="171">
        <v>6404</v>
      </c>
      <c r="E50" s="172">
        <v>3726</v>
      </c>
      <c r="F50" s="172">
        <v>2523</v>
      </c>
      <c r="G50" s="172">
        <v>14</v>
      </c>
      <c r="H50" s="172" t="s">
        <v>88</v>
      </c>
      <c r="I50" s="172">
        <v>6</v>
      </c>
      <c r="J50" s="172">
        <v>2678</v>
      </c>
      <c r="K50" s="172">
        <v>1793</v>
      </c>
      <c r="L50" s="172">
        <v>7</v>
      </c>
      <c r="M50" s="172">
        <v>1</v>
      </c>
      <c r="N50" s="172">
        <v>6</v>
      </c>
    </row>
    <row r="51" spans="1:14">
      <c r="A51" s="383"/>
      <c r="B51" s="382" t="s">
        <v>1032</v>
      </c>
      <c r="C51" s="383"/>
      <c r="D51" s="171">
        <v>5630</v>
      </c>
      <c r="E51" s="172">
        <v>3455</v>
      </c>
      <c r="F51" s="172">
        <v>1768</v>
      </c>
      <c r="G51" s="172">
        <v>48</v>
      </c>
      <c r="H51" s="172">
        <v>1</v>
      </c>
      <c r="I51" s="172">
        <v>23</v>
      </c>
      <c r="J51" s="172">
        <v>2175</v>
      </c>
      <c r="K51" s="172">
        <v>1304</v>
      </c>
      <c r="L51" s="172">
        <v>34</v>
      </c>
      <c r="M51" s="172">
        <v>2</v>
      </c>
      <c r="N51" s="172">
        <v>16</v>
      </c>
    </row>
    <row r="52" spans="1:14">
      <c r="A52" s="383"/>
      <c r="B52" s="382" t="s">
        <v>1033</v>
      </c>
      <c r="C52" s="383"/>
      <c r="D52" s="171">
        <v>4136</v>
      </c>
      <c r="E52" s="172">
        <v>2672</v>
      </c>
      <c r="F52" s="172">
        <v>1202</v>
      </c>
      <c r="G52" s="172">
        <v>89</v>
      </c>
      <c r="H52" s="172" t="s">
        <v>88</v>
      </c>
      <c r="I52" s="172">
        <v>68</v>
      </c>
      <c r="J52" s="172">
        <v>1464</v>
      </c>
      <c r="K52" s="172">
        <v>859</v>
      </c>
      <c r="L52" s="172">
        <v>35</v>
      </c>
      <c r="M52" s="172">
        <v>1</v>
      </c>
      <c r="N52" s="172">
        <v>42</v>
      </c>
    </row>
    <row r="53" spans="1:14">
      <c r="A53" s="383"/>
      <c r="B53" s="382" t="s">
        <v>1034</v>
      </c>
      <c r="C53" s="383"/>
      <c r="D53" s="171">
        <v>3481</v>
      </c>
      <c r="E53" s="172">
        <v>2380</v>
      </c>
      <c r="F53" s="172">
        <v>967</v>
      </c>
      <c r="G53" s="172">
        <v>48</v>
      </c>
      <c r="H53" s="172">
        <v>1</v>
      </c>
      <c r="I53" s="172">
        <v>139</v>
      </c>
      <c r="J53" s="172">
        <v>1101</v>
      </c>
      <c r="K53" s="172">
        <v>621</v>
      </c>
      <c r="L53" s="172">
        <v>26</v>
      </c>
      <c r="M53" s="172">
        <v>2</v>
      </c>
      <c r="N53" s="172">
        <v>56</v>
      </c>
    </row>
    <row r="54" spans="1:14">
      <c r="A54" s="383"/>
      <c r="B54" s="382" t="s">
        <v>1035</v>
      </c>
      <c r="C54" s="383"/>
      <c r="D54" s="171">
        <v>3908</v>
      </c>
      <c r="E54" s="172">
        <v>2739</v>
      </c>
      <c r="F54" s="172">
        <v>1021</v>
      </c>
      <c r="G54" s="172">
        <v>86</v>
      </c>
      <c r="H54" s="172">
        <v>5</v>
      </c>
      <c r="I54" s="172">
        <v>219</v>
      </c>
      <c r="J54" s="172">
        <v>1169</v>
      </c>
      <c r="K54" s="172">
        <v>616</v>
      </c>
      <c r="L54" s="172">
        <v>26</v>
      </c>
      <c r="M54" s="172">
        <v>9</v>
      </c>
      <c r="N54" s="172">
        <v>101</v>
      </c>
    </row>
    <row r="55" spans="1:14">
      <c r="A55" s="383"/>
      <c r="B55" s="382" t="s">
        <v>1036</v>
      </c>
      <c r="C55" s="383"/>
      <c r="D55" s="171">
        <v>5471</v>
      </c>
      <c r="E55" s="172">
        <v>3696</v>
      </c>
      <c r="F55" s="172">
        <v>1424</v>
      </c>
      <c r="G55" s="172">
        <v>142</v>
      </c>
      <c r="H55" s="172">
        <v>15</v>
      </c>
      <c r="I55" s="172">
        <v>458</v>
      </c>
      <c r="J55" s="172">
        <v>1775</v>
      </c>
      <c r="K55" s="172">
        <v>843</v>
      </c>
      <c r="L55" s="172">
        <v>46</v>
      </c>
      <c r="M55" s="172">
        <v>43</v>
      </c>
      <c r="N55" s="172">
        <v>279</v>
      </c>
    </row>
    <row r="56" spans="1:14">
      <c r="A56" s="383"/>
      <c r="B56" s="382" t="s">
        <v>1037</v>
      </c>
      <c r="C56" s="383"/>
      <c r="D56" s="171">
        <v>5886</v>
      </c>
      <c r="E56" s="172">
        <v>3775</v>
      </c>
      <c r="F56" s="172">
        <v>1398</v>
      </c>
      <c r="G56" s="172">
        <v>198</v>
      </c>
      <c r="H56" s="172">
        <v>25</v>
      </c>
      <c r="I56" s="172">
        <v>564</v>
      </c>
      <c r="J56" s="172">
        <v>2111</v>
      </c>
      <c r="K56" s="172">
        <v>795</v>
      </c>
      <c r="L56" s="172">
        <v>105</v>
      </c>
      <c r="M56" s="172">
        <v>87</v>
      </c>
      <c r="N56" s="172">
        <v>541</v>
      </c>
    </row>
    <row r="57" spans="1:14">
      <c r="A57" s="383"/>
      <c r="B57" s="382" t="s">
        <v>1038</v>
      </c>
      <c r="C57" s="383"/>
      <c r="D57" s="171">
        <v>5540</v>
      </c>
      <c r="E57" s="172">
        <v>3347</v>
      </c>
      <c r="F57" s="172">
        <v>1177</v>
      </c>
      <c r="G57" s="172">
        <v>198</v>
      </c>
      <c r="H57" s="172">
        <v>56</v>
      </c>
      <c r="I57" s="172">
        <v>697</v>
      </c>
      <c r="J57" s="172">
        <v>2193</v>
      </c>
      <c r="K57" s="172">
        <v>638</v>
      </c>
      <c r="L57" s="172">
        <v>107</v>
      </c>
      <c r="M57" s="172">
        <v>216</v>
      </c>
      <c r="N57" s="172">
        <v>714</v>
      </c>
    </row>
    <row r="58" spans="1:14">
      <c r="A58" s="383"/>
      <c r="B58" s="382" t="s">
        <v>1039</v>
      </c>
      <c r="C58" s="383"/>
      <c r="D58" s="171">
        <v>4922</v>
      </c>
      <c r="E58" s="172">
        <v>2824</v>
      </c>
      <c r="F58" s="172">
        <v>986</v>
      </c>
      <c r="G58" s="172">
        <v>161</v>
      </c>
      <c r="H58" s="172">
        <v>104</v>
      </c>
      <c r="I58" s="172">
        <v>683</v>
      </c>
      <c r="J58" s="172">
        <v>2098</v>
      </c>
      <c r="K58" s="172">
        <v>472</v>
      </c>
      <c r="L58" s="172">
        <v>127</v>
      </c>
      <c r="M58" s="172">
        <v>405</v>
      </c>
      <c r="N58" s="172">
        <v>669</v>
      </c>
    </row>
    <row r="59" spans="1:14">
      <c r="A59" s="383"/>
      <c r="B59" s="382" t="s">
        <v>1040</v>
      </c>
      <c r="C59" s="383"/>
      <c r="D59" s="171">
        <v>5823</v>
      </c>
      <c r="E59" s="172">
        <v>3062</v>
      </c>
      <c r="F59" s="172">
        <v>1071</v>
      </c>
      <c r="G59" s="172">
        <v>148</v>
      </c>
      <c r="H59" s="172">
        <v>239</v>
      </c>
      <c r="I59" s="172">
        <v>732</v>
      </c>
      <c r="J59" s="172">
        <v>2761</v>
      </c>
      <c r="K59" s="172">
        <v>507</v>
      </c>
      <c r="L59" s="172">
        <v>98</v>
      </c>
      <c r="M59" s="172">
        <v>901</v>
      </c>
      <c r="N59" s="172">
        <v>802</v>
      </c>
    </row>
    <row r="60" spans="1:14">
      <c r="A60" s="383"/>
      <c r="B60" s="382" t="s">
        <v>1041</v>
      </c>
      <c r="C60" s="383"/>
      <c r="D60" s="171">
        <v>8018</v>
      </c>
      <c r="E60" s="172">
        <v>3524</v>
      </c>
      <c r="F60" s="172">
        <v>983</v>
      </c>
      <c r="G60" s="172">
        <v>152</v>
      </c>
      <c r="H60" s="172">
        <v>523</v>
      </c>
      <c r="I60" s="172">
        <v>822</v>
      </c>
      <c r="J60" s="172">
        <v>4494</v>
      </c>
      <c r="K60" s="172">
        <v>594</v>
      </c>
      <c r="L60" s="172">
        <v>123</v>
      </c>
      <c r="M60" s="172">
        <v>2028</v>
      </c>
      <c r="N60" s="172">
        <v>1024</v>
      </c>
    </row>
    <row r="61" spans="1:14">
      <c r="A61" s="383"/>
      <c r="B61" s="382" t="s">
        <v>1042</v>
      </c>
      <c r="C61" s="383"/>
      <c r="D61" s="171">
        <v>7257</v>
      </c>
      <c r="E61" s="172">
        <v>2267</v>
      </c>
      <c r="F61" s="172">
        <v>385</v>
      </c>
      <c r="G61" s="172">
        <v>103</v>
      </c>
      <c r="H61" s="172">
        <v>612</v>
      </c>
      <c r="I61" s="172">
        <v>487</v>
      </c>
      <c r="J61" s="172">
        <v>4990</v>
      </c>
      <c r="K61" s="172">
        <v>373</v>
      </c>
      <c r="L61" s="172">
        <v>96</v>
      </c>
      <c r="M61" s="172">
        <v>2927</v>
      </c>
      <c r="N61" s="172">
        <v>692</v>
      </c>
    </row>
    <row r="62" spans="1:14">
      <c r="A62" s="383"/>
      <c r="B62" s="382" t="s">
        <v>1043</v>
      </c>
      <c r="C62" s="383"/>
      <c r="D62" s="171">
        <v>5866</v>
      </c>
      <c r="E62" s="172">
        <v>1425</v>
      </c>
      <c r="F62" s="172">
        <v>102</v>
      </c>
      <c r="G62" s="172">
        <v>77</v>
      </c>
      <c r="H62" s="172">
        <v>643</v>
      </c>
      <c r="I62" s="172">
        <v>190</v>
      </c>
      <c r="J62" s="172">
        <v>4441</v>
      </c>
      <c r="K62" s="172">
        <v>222</v>
      </c>
      <c r="L62" s="172">
        <v>71</v>
      </c>
      <c r="M62" s="172">
        <v>2929</v>
      </c>
      <c r="N62" s="172">
        <v>338</v>
      </c>
    </row>
    <row r="63" spans="1:14">
      <c r="A63" s="383"/>
      <c r="B63" s="382" t="s">
        <v>1023</v>
      </c>
      <c r="C63" s="383"/>
      <c r="D63" s="171">
        <v>3806</v>
      </c>
      <c r="E63" s="172">
        <v>776</v>
      </c>
      <c r="F63" s="172">
        <v>38</v>
      </c>
      <c r="G63" s="172">
        <v>53</v>
      </c>
      <c r="H63" s="172">
        <v>413</v>
      </c>
      <c r="I63" s="172">
        <v>58</v>
      </c>
      <c r="J63" s="172">
        <v>3030</v>
      </c>
      <c r="K63" s="172">
        <v>128</v>
      </c>
      <c r="L63" s="172">
        <v>34</v>
      </c>
      <c r="M63" s="172">
        <v>2081</v>
      </c>
      <c r="N63" s="172">
        <v>144</v>
      </c>
    </row>
    <row r="64" spans="1:14">
      <c r="A64" s="383"/>
      <c r="B64" s="513" t="s">
        <v>1025</v>
      </c>
      <c r="C64" s="382"/>
      <c r="D64" s="403">
        <v>1314</v>
      </c>
      <c r="E64" s="404">
        <v>268</v>
      </c>
      <c r="F64" s="404">
        <v>6</v>
      </c>
      <c r="G64" s="404">
        <v>18</v>
      </c>
      <c r="H64" s="404">
        <v>159</v>
      </c>
      <c r="I64" s="404">
        <v>12</v>
      </c>
      <c r="J64" s="404">
        <v>1046</v>
      </c>
      <c r="K64" s="404">
        <v>32</v>
      </c>
      <c r="L64" s="404">
        <v>12</v>
      </c>
      <c r="M64" s="404">
        <v>719</v>
      </c>
      <c r="N64" s="404">
        <v>45</v>
      </c>
    </row>
    <row r="65" spans="1:14">
      <c r="A65" s="383"/>
      <c r="B65" s="382" t="s">
        <v>1027</v>
      </c>
      <c r="C65" s="383"/>
      <c r="D65" s="171">
        <v>286</v>
      </c>
      <c r="E65" s="172">
        <v>61</v>
      </c>
      <c r="F65" s="172">
        <v>3</v>
      </c>
      <c r="G65" s="172">
        <v>4</v>
      </c>
      <c r="H65" s="172">
        <v>36</v>
      </c>
      <c r="I65" s="172">
        <v>2</v>
      </c>
      <c r="J65" s="172">
        <v>225</v>
      </c>
      <c r="K65" s="172">
        <v>8</v>
      </c>
      <c r="L65" s="172">
        <v>3</v>
      </c>
      <c r="M65" s="172">
        <v>174</v>
      </c>
      <c r="N65" s="172">
        <v>8</v>
      </c>
    </row>
    <row r="66" spans="1:14">
      <c r="A66" s="383"/>
      <c r="B66" s="382" t="s">
        <v>1029</v>
      </c>
      <c r="C66" s="383"/>
      <c r="D66" s="171">
        <v>29</v>
      </c>
      <c r="E66" s="172">
        <v>6</v>
      </c>
      <c r="F66" s="172" t="s">
        <v>88</v>
      </c>
      <c r="G66" s="172" t="s">
        <v>88</v>
      </c>
      <c r="H66" s="172">
        <v>4</v>
      </c>
      <c r="I66" s="172" t="s">
        <v>88</v>
      </c>
      <c r="J66" s="172">
        <v>23</v>
      </c>
      <c r="K66" s="172">
        <v>2</v>
      </c>
      <c r="L66" s="172" t="s">
        <v>88</v>
      </c>
      <c r="M66" s="172">
        <v>15</v>
      </c>
      <c r="N66" s="172" t="s">
        <v>88</v>
      </c>
    </row>
    <row r="67" spans="1:14" ht="14.25" thickBot="1">
      <c r="A67" s="117"/>
      <c r="B67" s="144" t="s">
        <v>1044</v>
      </c>
      <c r="C67" s="117"/>
      <c r="D67" s="182">
        <v>19889</v>
      </c>
      <c r="E67" s="172">
        <v>11266</v>
      </c>
      <c r="F67" s="172" t="s">
        <v>88</v>
      </c>
      <c r="G67" s="172" t="s">
        <v>88</v>
      </c>
      <c r="H67" s="172" t="s">
        <v>88</v>
      </c>
      <c r="I67" s="172" t="s">
        <v>88</v>
      </c>
      <c r="J67" s="172">
        <v>8623</v>
      </c>
      <c r="K67" s="183" t="s">
        <v>88</v>
      </c>
      <c r="L67" s="183" t="s">
        <v>88</v>
      </c>
      <c r="M67" s="183" t="s">
        <v>88</v>
      </c>
      <c r="N67" s="183" t="s">
        <v>88</v>
      </c>
    </row>
    <row r="68" spans="1:14">
      <c r="A68" s="732" t="s">
        <v>490</v>
      </c>
      <c r="B68" s="732"/>
      <c r="C68" s="732"/>
      <c r="D68" s="732"/>
      <c r="E68" s="732"/>
      <c r="F68" s="732"/>
      <c r="G68" s="732"/>
      <c r="H68" s="732"/>
      <c r="I68" s="732"/>
      <c r="J68" s="732"/>
      <c r="K68" s="128"/>
      <c r="L68" s="128"/>
      <c r="M68" s="128"/>
      <c r="N68" s="128"/>
    </row>
  </sheetData>
  <mergeCells count="8">
    <mergeCell ref="A26:C26"/>
    <mergeCell ref="A47:C47"/>
    <mergeCell ref="A68:J68"/>
    <mergeCell ref="A1:N1"/>
    <mergeCell ref="D3:D4"/>
    <mergeCell ref="E3:I3"/>
    <mergeCell ref="J3:N3"/>
    <mergeCell ref="A5:C5"/>
  </mergeCells>
  <phoneticPr fontId="3"/>
  <printOptions horizontalCentered="1"/>
  <pageMargins left="0.47244094488188981" right="0.59055118110236227" top="0.78740157480314965" bottom="0.55118110236220474" header="0.51181102362204722" footer="0.11811023622047245"/>
  <pageSetup paperSize="9" scale="86" firstPageNumber="52" orientation="portrait" r:id="rId1"/>
  <headerFooter scaleWithDoc="0" alignWithMargins="0">
    <oddFooter>&amp;C&amp;"ＭＳ Ｐ明朝,標準"-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BreakPreview" zoomScaleNormal="100" zoomScaleSheetLayoutView="100" workbookViewId="0">
      <selection sqref="A1:Y1"/>
    </sheetView>
  </sheetViews>
  <sheetFormatPr defaultRowHeight="13.5"/>
  <cols>
    <col min="1" max="1" width="10.5" style="99" bestFit="1" customWidth="1"/>
    <col min="2" max="25" width="4.25" style="99" customWidth="1"/>
    <col min="26" max="16384" width="9" style="99"/>
  </cols>
  <sheetData>
    <row r="1" spans="1:26" ht="18.75">
      <c r="A1" s="918" t="s">
        <v>1242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</row>
    <row r="2" spans="1:26" ht="14.25" thickBot="1">
      <c r="A2" s="184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</row>
    <row r="3" spans="1:26" ht="18" customHeight="1">
      <c r="A3" s="929" t="s">
        <v>522</v>
      </c>
      <c r="B3" s="735" t="s">
        <v>523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</row>
    <row r="4" spans="1:26" ht="18" customHeight="1">
      <c r="A4" s="929"/>
      <c r="B4" s="961" t="s">
        <v>28</v>
      </c>
      <c r="C4" s="820"/>
      <c r="D4" s="821"/>
      <c r="E4" s="743" t="s">
        <v>234</v>
      </c>
      <c r="F4" s="699"/>
      <c r="G4" s="928"/>
      <c r="H4" s="743" t="s">
        <v>234</v>
      </c>
      <c r="I4" s="699"/>
      <c r="J4" s="928"/>
      <c r="K4" s="743" t="s">
        <v>234</v>
      </c>
      <c r="L4" s="699"/>
      <c r="M4" s="928"/>
      <c r="N4" s="743" t="s">
        <v>234</v>
      </c>
      <c r="O4" s="699"/>
      <c r="P4" s="928"/>
      <c r="Q4" s="743" t="s">
        <v>234</v>
      </c>
      <c r="R4" s="699"/>
      <c r="S4" s="928"/>
      <c r="T4" s="743" t="s">
        <v>234</v>
      </c>
      <c r="U4" s="699"/>
      <c r="V4" s="928"/>
      <c r="W4" s="743" t="s">
        <v>234</v>
      </c>
      <c r="X4" s="699"/>
      <c r="Y4" s="699"/>
    </row>
    <row r="5" spans="1:26" ht="18" customHeight="1">
      <c r="A5" s="803"/>
      <c r="B5" s="962"/>
      <c r="C5" s="963"/>
      <c r="D5" s="964"/>
      <c r="E5" s="731" t="s">
        <v>310</v>
      </c>
      <c r="F5" s="802"/>
      <c r="G5" s="803"/>
      <c r="H5" s="731" t="s">
        <v>449</v>
      </c>
      <c r="I5" s="802"/>
      <c r="J5" s="803"/>
      <c r="K5" s="731" t="s">
        <v>524</v>
      </c>
      <c r="L5" s="802"/>
      <c r="M5" s="803"/>
      <c r="N5" s="731" t="s">
        <v>525</v>
      </c>
      <c r="O5" s="802"/>
      <c r="P5" s="803"/>
      <c r="Q5" s="731" t="s">
        <v>526</v>
      </c>
      <c r="R5" s="802"/>
      <c r="S5" s="803"/>
      <c r="T5" s="731" t="s">
        <v>527</v>
      </c>
      <c r="U5" s="802"/>
      <c r="V5" s="803"/>
      <c r="W5" s="731" t="s">
        <v>528</v>
      </c>
      <c r="X5" s="802"/>
      <c r="Y5" s="802"/>
    </row>
    <row r="6" spans="1:26" ht="18" customHeight="1">
      <c r="A6" s="483" t="s">
        <v>529</v>
      </c>
      <c r="B6" s="908">
        <v>231950</v>
      </c>
      <c r="C6" s="909"/>
      <c r="D6" s="909"/>
      <c r="E6" s="808">
        <v>98901</v>
      </c>
      <c r="F6" s="808"/>
      <c r="G6" s="808"/>
      <c r="H6" s="808">
        <v>62201</v>
      </c>
      <c r="I6" s="808"/>
      <c r="J6" s="808"/>
      <c r="K6" s="808">
        <v>35246</v>
      </c>
      <c r="L6" s="808"/>
      <c r="M6" s="808"/>
      <c r="N6" s="808">
        <v>25540</v>
      </c>
      <c r="O6" s="808"/>
      <c r="P6" s="808"/>
      <c r="Q6" s="808">
        <v>7863</v>
      </c>
      <c r="R6" s="808"/>
      <c r="S6" s="808"/>
      <c r="T6" s="808">
        <v>1650</v>
      </c>
      <c r="U6" s="808"/>
      <c r="V6" s="808"/>
      <c r="W6" s="808">
        <v>408</v>
      </c>
      <c r="X6" s="808"/>
      <c r="Y6" s="808"/>
    </row>
    <row r="7" spans="1:26" ht="18" customHeight="1">
      <c r="A7" s="185" t="s">
        <v>235</v>
      </c>
      <c r="B7" s="841">
        <v>231532</v>
      </c>
      <c r="C7" s="840"/>
      <c r="D7" s="840"/>
      <c r="E7" s="714">
        <v>98785</v>
      </c>
      <c r="F7" s="714"/>
      <c r="G7" s="714"/>
      <c r="H7" s="714">
        <v>62061</v>
      </c>
      <c r="I7" s="714"/>
      <c r="J7" s="714"/>
      <c r="K7" s="714">
        <v>35168</v>
      </c>
      <c r="L7" s="714"/>
      <c r="M7" s="714"/>
      <c r="N7" s="714">
        <v>25489</v>
      </c>
      <c r="O7" s="714"/>
      <c r="P7" s="714"/>
      <c r="Q7" s="714">
        <v>7840</v>
      </c>
      <c r="R7" s="714"/>
      <c r="S7" s="714"/>
      <c r="T7" s="714">
        <v>1646</v>
      </c>
      <c r="U7" s="714"/>
      <c r="V7" s="714"/>
      <c r="W7" s="714">
        <v>405</v>
      </c>
      <c r="X7" s="714"/>
      <c r="Y7" s="714"/>
    </row>
    <row r="8" spans="1:26" ht="18" customHeight="1">
      <c r="A8" s="928" t="s">
        <v>522</v>
      </c>
      <c r="B8" s="938" t="s">
        <v>523</v>
      </c>
      <c r="C8" s="939"/>
      <c r="D8" s="939"/>
      <c r="E8" s="939"/>
      <c r="F8" s="939"/>
      <c r="G8" s="939"/>
      <c r="H8" s="939"/>
      <c r="I8" s="939"/>
      <c r="J8" s="940"/>
      <c r="K8" s="941" t="s">
        <v>236</v>
      </c>
      <c r="L8" s="942"/>
      <c r="M8" s="942"/>
      <c r="N8" s="943"/>
      <c r="O8" s="950" t="s">
        <v>532</v>
      </c>
      <c r="P8" s="951"/>
      <c r="Q8" s="952"/>
      <c r="R8" s="950" t="s">
        <v>237</v>
      </c>
      <c r="S8" s="951"/>
      <c r="T8" s="951"/>
      <c r="U8" s="952"/>
      <c r="V8" s="950" t="s">
        <v>238</v>
      </c>
      <c r="W8" s="951"/>
      <c r="X8" s="951"/>
      <c r="Y8" s="951"/>
    </row>
    <row r="9" spans="1:26" ht="18" customHeight="1">
      <c r="A9" s="929"/>
      <c r="B9" s="743" t="s">
        <v>234</v>
      </c>
      <c r="C9" s="699"/>
      <c r="D9" s="928"/>
      <c r="E9" s="743" t="s">
        <v>234</v>
      </c>
      <c r="F9" s="699"/>
      <c r="G9" s="928"/>
      <c r="H9" s="743" t="s">
        <v>234</v>
      </c>
      <c r="I9" s="699"/>
      <c r="J9" s="928"/>
      <c r="K9" s="944"/>
      <c r="L9" s="945"/>
      <c r="M9" s="945"/>
      <c r="N9" s="946"/>
      <c r="O9" s="953"/>
      <c r="P9" s="954"/>
      <c r="Q9" s="955"/>
      <c r="R9" s="953"/>
      <c r="S9" s="954"/>
      <c r="T9" s="954"/>
      <c r="U9" s="955"/>
      <c r="V9" s="953"/>
      <c r="W9" s="954"/>
      <c r="X9" s="954"/>
      <c r="Y9" s="954"/>
    </row>
    <row r="10" spans="1:26" ht="18" customHeight="1">
      <c r="A10" s="803"/>
      <c r="B10" s="731" t="s">
        <v>530</v>
      </c>
      <c r="C10" s="802"/>
      <c r="D10" s="803"/>
      <c r="E10" s="731" t="s">
        <v>531</v>
      </c>
      <c r="F10" s="802"/>
      <c r="G10" s="803"/>
      <c r="H10" s="731" t="s">
        <v>239</v>
      </c>
      <c r="I10" s="802"/>
      <c r="J10" s="803"/>
      <c r="K10" s="947"/>
      <c r="L10" s="948"/>
      <c r="M10" s="948"/>
      <c r="N10" s="949"/>
      <c r="O10" s="956"/>
      <c r="P10" s="957"/>
      <c r="Q10" s="958"/>
      <c r="R10" s="956"/>
      <c r="S10" s="957"/>
      <c r="T10" s="957"/>
      <c r="U10" s="958"/>
      <c r="V10" s="956"/>
      <c r="W10" s="957"/>
      <c r="X10" s="957"/>
      <c r="Y10" s="957"/>
    </row>
    <row r="11" spans="1:26" ht="18" customHeight="1">
      <c r="A11" s="483" t="s">
        <v>529</v>
      </c>
      <c r="B11" s="959">
        <v>101</v>
      </c>
      <c r="C11" s="711"/>
      <c r="D11" s="711"/>
      <c r="E11" s="808">
        <v>27</v>
      </c>
      <c r="F11" s="808"/>
      <c r="G11" s="808"/>
      <c r="H11" s="808">
        <v>13</v>
      </c>
      <c r="I11" s="808"/>
      <c r="J11" s="808"/>
      <c r="K11" s="909">
        <v>484464</v>
      </c>
      <c r="L11" s="909"/>
      <c r="M11" s="909"/>
      <c r="N11" s="909"/>
      <c r="O11" s="960">
        <v>2.08866</v>
      </c>
      <c r="P11" s="960"/>
      <c r="Q11" s="960"/>
      <c r="R11" s="808">
        <v>1585</v>
      </c>
      <c r="S11" s="808"/>
      <c r="T11" s="808"/>
      <c r="U11" s="808"/>
      <c r="V11" s="808">
        <v>804</v>
      </c>
      <c r="W11" s="808"/>
      <c r="X11" s="808"/>
      <c r="Y11" s="808"/>
    </row>
    <row r="12" spans="1:26" ht="18" customHeight="1" thickBot="1">
      <c r="A12" s="186" t="s">
        <v>240</v>
      </c>
      <c r="B12" s="936">
        <v>98</v>
      </c>
      <c r="C12" s="897"/>
      <c r="D12" s="897"/>
      <c r="E12" s="897">
        <v>27</v>
      </c>
      <c r="F12" s="897"/>
      <c r="G12" s="897"/>
      <c r="H12" s="897">
        <v>13</v>
      </c>
      <c r="I12" s="897"/>
      <c r="J12" s="897"/>
      <c r="K12" s="811">
        <v>483446</v>
      </c>
      <c r="L12" s="811"/>
      <c r="M12" s="811"/>
      <c r="N12" s="811"/>
      <c r="O12" s="937">
        <v>2.0880299999999998</v>
      </c>
      <c r="P12" s="937"/>
      <c r="Q12" s="937"/>
      <c r="R12" s="897">
        <v>1579</v>
      </c>
      <c r="S12" s="897"/>
      <c r="T12" s="897"/>
      <c r="U12" s="897"/>
      <c r="V12" s="897">
        <v>801</v>
      </c>
      <c r="W12" s="897"/>
      <c r="X12" s="897"/>
      <c r="Y12" s="897"/>
    </row>
    <row r="13" spans="1:26" ht="15" customHeight="1">
      <c r="A13" s="499" t="s">
        <v>489</v>
      </c>
      <c r="E13" s="503"/>
      <c r="F13" s="503"/>
      <c r="G13" s="503"/>
      <c r="H13" s="503"/>
      <c r="I13" s="503"/>
      <c r="J13" s="503"/>
      <c r="K13" s="494"/>
      <c r="L13" s="509"/>
    </row>
    <row r="14" spans="1:26" ht="36" customHeight="1">
      <c r="A14" s="99" t="s">
        <v>54</v>
      </c>
      <c r="F14" s="510" t="s">
        <v>54</v>
      </c>
      <c r="G14" s="510"/>
      <c r="H14" s="510"/>
      <c r="I14" s="510"/>
      <c r="J14" s="510" t="s">
        <v>54</v>
      </c>
      <c r="K14" s="510"/>
      <c r="L14" s="510"/>
      <c r="M14" s="510"/>
      <c r="N14" s="510" t="s">
        <v>54</v>
      </c>
      <c r="O14" s="510"/>
      <c r="P14" s="510"/>
      <c r="Q14" s="510"/>
      <c r="R14" s="510"/>
      <c r="S14" s="510"/>
      <c r="T14" s="510" t="s">
        <v>54</v>
      </c>
      <c r="U14" s="510"/>
      <c r="V14" s="510" t="s">
        <v>54</v>
      </c>
      <c r="W14" s="510"/>
      <c r="X14" s="510"/>
      <c r="Y14" s="510"/>
      <c r="Z14" s="510" t="s">
        <v>54</v>
      </c>
    </row>
    <row r="15" spans="1:26" ht="18.75">
      <c r="A15" s="918" t="s">
        <v>1243</v>
      </c>
      <c r="B15" s="918"/>
      <c r="C15" s="918"/>
      <c r="D15" s="918"/>
      <c r="E15" s="918"/>
      <c r="F15" s="918"/>
      <c r="G15" s="918"/>
      <c r="H15" s="918"/>
      <c r="I15" s="918"/>
      <c r="J15" s="918"/>
      <c r="K15" s="918"/>
      <c r="L15" s="918"/>
      <c r="M15" s="918"/>
      <c r="N15" s="918"/>
      <c r="O15" s="918"/>
      <c r="P15" s="918"/>
      <c r="Q15" s="918"/>
      <c r="R15" s="918"/>
      <c r="S15" s="918"/>
      <c r="T15" s="918"/>
      <c r="U15" s="918"/>
      <c r="V15" s="918"/>
      <c r="W15" s="918"/>
      <c r="X15" s="918"/>
      <c r="Y15" s="607"/>
    </row>
    <row r="16" spans="1:26" ht="14.25" thickBot="1">
      <c r="A16" s="487"/>
      <c r="B16" s="487"/>
      <c r="C16" s="487"/>
      <c r="D16" s="487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</row>
    <row r="17" spans="1:26" ht="18" customHeight="1">
      <c r="A17" s="173"/>
      <c r="B17" s="173"/>
      <c r="C17" s="173"/>
      <c r="D17" s="173"/>
      <c r="E17" s="722" t="s">
        <v>501</v>
      </c>
      <c r="F17" s="722"/>
      <c r="G17" s="722"/>
      <c r="H17" s="722"/>
      <c r="I17" s="722"/>
      <c r="J17" s="722"/>
      <c r="K17" s="722"/>
      <c r="L17" s="722"/>
      <c r="M17" s="722"/>
      <c r="N17" s="722"/>
      <c r="O17" s="722" t="s">
        <v>533</v>
      </c>
      <c r="P17" s="722"/>
      <c r="Q17" s="722"/>
      <c r="R17" s="722"/>
      <c r="S17" s="722"/>
      <c r="T17" s="722"/>
      <c r="U17" s="722"/>
      <c r="V17" s="722"/>
      <c r="W17" s="722"/>
      <c r="X17" s="735"/>
      <c r="Y17" s="482"/>
    </row>
    <row r="18" spans="1:26" ht="18" customHeight="1">
      <c r="A18" s="695" t="s">
        <v>244</v>
      </c>
      <c r="B18" s="695"/>
      <c r="C18" s="695"/>
      <c r="D18" s="696"/>
      <c r="E18" s="743" t="s">
        <v>28</v>
      </c>
      <c r="F18" s="928"/>
      <c r="G18" s="754" t="s">
        <v>246</v>
      </c>
      <c r="H18" s="930"/>
      <c r="I18" s="754" t="s">
        <v>246</v>
      </c>
      <c r="J18" s="930"/>
      <c r="K18" s="754" t="s">
        <v>246</v>
      </c>
      <c r="L18" s="930"/>
      <c r="M18" s="754" t="s">
        <v>246</v>
      </c>
      <c r="N18" s="930"/>
      <c r="O18" s="743" t="s">
        <v>28</v>
      </c>
      <c r="P18" s="928"/>
      <c r="Q18" s="754" t="s">
        <v>246</v>
      </c>
      <c r="R18" s="930"/>
      <c r="S18" s="754" t="s">
        <v>246</v>
      </c>
      <c r="T18" s="930"/>
      <c r="U18" s="754" t="s">
        <v>246</v>
      </c>
      <c r="V18" s="930"/>
      <c r="W18" s="754" t="s">
        <v>246</v>
      </c>
      <c r="X18" s="771"/>
    </row>
    <row r="19" spans="1:26" ht="18" customHeight="1">
      <c r="A19" s="695"/>
      <c r="B19" s="695"/>
      <c r="C19" s="695"/>
      <c r="D19" s="696"/>
      <c r="E19" s="728"/>
      <c r="F19" s="929"/>
      <c r="G19" s="745" t="s">
        <v>695</v>
      </c>
      <c r="H19" s="696"/>
      <c r="I19" s="745" t="s">
        <v>695</v>
      </c>
      <c r="J19" s="696"/>
      <c r="K19" s="745" t="s">
        <v>695</v>
      </c>
      <c r="L19" s="696"/>
      <c r="M19" s="745" t="s">
        <v>695</v>
      </c>
      <c r="N19" s="696"/>
      <c r="O19" s="728"/>
      <c r="P19" s="929"/>
      <c r="Q19" s="745" t="s">
        <v>695</v>
      </c>
      <c r="R19" s="696"/>
      <c r="S19" s="745" t="s">
        <v>695</v>
      </c>
      <c r="T19" s="696"/>
      <c r="U19" s="745" t="s">
        <v>695</v>
      </c>
      <c r="V19" s="696"/>
      <c r="W19" s="745" t="s">
        <v>695</v>
      </c>
      <c r="X19" s="695"/>
    </row>
    <row r="20" spans="1:26" ht="18" customHeight="1">
      <c r="A20" s="187"/>
      <c r="B20" s="187"/>
      <c r="C20" s="187"/>
      <c r="D20" s="187"/>
      <c r="E20" s="731"/>
      <c r="F20" s="803"/>
      <c r="G20" s="756" t="s">
        <v>247</v>
      </c>
      <c r="H20" s="698"/>
      <c r="I20" s="915" t="s">
        <v>248</v>
      </c>
      <c r="J20" s="927"/>
      <c r="K20" s="915" t="s">
        <v>249</v>
      </c>
      <c r="L20" s="927"/>
      <c r="M20" s="915" t="s">
        <v>250</v>
      </c>
      <c r="N20" s="927"/>
      <c r="O20" s="731"/>
      <c r="P20" s="803"/>
      <c r="Q20" s="756" t="s">
        <v>247</v>
      </c>
      <c r="R20" s="698"/>
      <c r="S20" s="915" t="s">
        <v>248</v>
      </c>
      <c r="T20" s="927"/>
      <c r="U20" s="915" t="s">
        <v>249</v>
      </c>
      <c r="V20" s="927"/>
      <c r="W20" s="915" t="s">
        <v>250</v>
      </c>
      <c r="X20" s="916"/>
    </row>
    <row r="21" spans="1:26" ht="18" customHeight="1">
      <c r="A21" s="787" t="s">
        <v>251</v>
      </c>
      <c r="B21" s="787"/>
      <c r="C21" s="787"/>
      <c r="D21" s="907"/>
      <c r="E21" s="933">
        <v>353</v>
      </c>
      <c r="F21" s="934"/>
      <c r="G21" s="935">
        <v>92</v>
      </c>
      <c r="H21" s="935"/>
      <c r="I21" s="935">
        <v>144</v>
      </c>
      <c r="J21" s="934"/>
      <c r="K21" s="935">
        <v>59</v>
      </c>
      <c r="L21" s="935"/>
      <c r="M21" s="935">
        <v>58</v>
      </c>
      <c r="N21" s="935"/>
      <c r="O21" s="926">
        <v>9476</v>
      </c>
      <c r="P21" s="926"/>
      <c r="Q21" s="926">
        <v>223</v>
      </c>
      <c r="R21" s="926"/>
      <c r="S21" s="926">
        <v>2305</v>
      </c>
      <c r="T21" s="926"/>
      <c r="U21" s="926">
        <v>2230</v>
      </c>
      <c r="V21" s="926"/>
      <c r="W21" s="926">
        <v>4718</v>
      </c>
      <c r="X21" s="926"/>
    </row>
    <row r="22" spans="1:26" ht="18" customHeight="1">
      <c r="A22" s="789" t="s">
        <v>252</v>
      </c>
      <c r="B22" s="789"/>
      <c r="C22" s="789"/>
      <c r="D22" s="924"/>
      <c r="E22" s="925">
        <v>7</v>
      </c>
      <c r="F22" s="768"/>
      <c r="G22" s="922" t="s">
        <v>1005</v>
      </c>
      <c r="H22" s="922"/>
      <c r="I22" s="922">
        <v>2</v>
      </c>
      <c r="J22" s="768"/>
      <c r="K22" s="922">
        <v>3</v>
      </c>
      <c r="L22" s="922"/>
      <c r="M22" s="922">
        <v>2</v>
      </c>
      <c r="N22" s="922"/>
      <c r="O22" s="718">
        <v>246</v>
      </c>
      <c r="P22" s="718"/>
      <c r="Q22" s="718" t="s">
        <v>1005</v>
      </c>
      <c r="R22" s="718"/>
      <c r="S22" s="718">
        <v>37</v>
      </c>
      <c r="T22" s="718"/>
      <c r="U22" s="718">
        <v>90</v>
      </c>
      <c r="V22" s="718"/>
      <c r="W22" s="718">
        <v>119</v>
      </c>
      <c r="X22" s="718"/>
    </row>
    <row r="23" spans="1:26" ht="18" customHeight="1">
      <c r="A23" s="789" t="s">
        <v>253</v>
      </c>
      <c r="B23" s="931"/>
      <c r="C23" s="931"/>
      <c r="D23" s="932"/>
      <c r="E23" s="925">
        <v>16</v>
      </c>
      <c r="F23" s="768"/>
      <c r="G23" s="922">
        <v>3</v>
      </c>
      <c r="H23" s="922"/>
      <c r="I23" s="922">
        <v>4</v>
      </c>
      <c r="J23" s="768"/>
      <c r="K23" s="922">
        <v>3</v>
      </c>
      <c r="L23" s="922"/>
      <c r="M23" s="922">
        <v>6</v>
      </c>
      <c r="N23" s="922"/>
      <c r="O23" s="718">
        <v>1033</v>
      </c>
      <c r="P23" s="718"/>
      <c r="Q23" s="718">
        <v>6</v>
      </c>
      <c r="R23" s="718"/>
      <c r="S23" s="718">
        <v>47</v>
      </c>
      <c r="T23" s="718"/>
      <c r="U23" s="718">
        <v>108</v>
      </c>
      <c r="V23" s="718"/>
      <c r="W23" s="718">
        <v>872</v>
      </c>
      <c r="X23" s="718"/>
    </row>
    <row r="24" spans="1:26" ht="18" customHeight="1">
      <c r="A24" s="789" t="s">
        <v>1045</v>
      </c>
      <c r="B24" s="789"/>
      <c r="C24" s="789"/>
      <c r="D24" s="924"/>
      <c r="E24" s="925">
        <v>304</v>
      </c>
      <c r="F24" s="768"/>
      <c r="G24" s="922">
        <v>63</v>
      </c>
      <c r="H24" s="922"/>
      <c r="I24" s="922">
        <v>138</v>
      </c>
      <c r="J24" s="768"/>
      <c r="K24" s="922">
        <v>53</v>
      </c>
      <c r="L24" s="922"/>
      <c r="M24" s="922">
        <v>50</v>
      </c>
      <c r="N24" s="922"/>
      <c r="O24" s="718">
        <v>8171</v>
      </c>
      <c r="P24" s="718"/>
      <c r="Q24" s="718">
        <v>191</v>
      </c>
      <c r="R24" s="718"/>
      <c r="S24" s="718">
        <v>2221</v>
      </c>
      <c r="T24" s="718"/>
      <c r="U24" s="718">
        <v>2032</v>
      </c>
      <c r="V24" s="718"/>
      <c r="W24" s="718">
        <v>3727</v>
      </c>
      <c r="X24" s="718"/>
    </row>
    <row r="25" spans="1:26" ht="18" customHeight="1">
      <c r="A25" s="789" t="s">
        <v>254</v>
      </c>
      <c r="B25" s="789"/>
      <c r="C25" s="789"/>
      <c r="D25" s="924"/>
      <c r="E25" s="925" t="s">
        <v>1005</v>
      </c>
      <c r="F25" s="768"/>
      <c r="G25" s="922" t="s">
        <v>1005</v>
      </c>
      <c r="H25" s="922"/>
      <c r="I25" s="922" t="s">
        <v>1005</v>
      </c>
      <c r="J25" s="768"/>
      <c r="K25" s="922" t="s">
        <v>1005</v>
      </c>
      <c r="L25" s="922"/>
      <c r="M25" s="922" t="s">
        <v>1005</v>
      </c>
      <c r="N25" s="922"/>
      <c r="O25" s="923" t="s">
        <v>1005</v>
      </c>
      <c r="P25" s="689"/>
      <c r="Q25" s="922" t="s">
        <v>1005</v>
      </c>
      <c r="R25" s="922"/>
      <c r="S25" s="922" t="s">
        <v>1005</v>
      </c>
      <c r="T25" s="768"/>
      <c r="U25" s="922" t="s">
        <v>1005</v>
      </c>
      <c r="V25" s="922"/>
      <c r="W25" s="922" t="s">
        <v>1005</v>
      </c>
      <c r="X25" s="922"/>
    </row>
    <row r="26" spans="1:26" ht="18" customHeight="1">
      <c r="A26" s="789" t="s">
        <v>1046</v>
      </c>
      <c r="B26" s="789"/>
      <c r="C26" s="789"/>
      <c r="D26" s="924"/>
      <c r="E26" s="925" t="s">
        <v>1005</v>
      </c>
      <c r="F26" s="768"/>
      <c r="G26" s="922" t="s">
        <v>1005</v>
      </c>
      <c r="H26" s="922"/>
      <c r="I26" s="922" t="s">
        <v>1005</v>
      </c>
      <c r="J26" s="768"/>
      <c r="K26" s="922" t="s">
        <v>1005</v>
      </c>
      <c r="L26" s="922"/>
      <c r="M26" s="922" t="s">
        <v>1005</v>
      </c>
      <c r="N26" s="922"/>
      <c r="O26" s="923" t="s">
        <v>1005</v>
      </c>
      <c r="P26" s="689"/>
      <c r="Q26" s="922" t="s">
        <v>1005</v>
      </c>
      <c r="R26" s="922"/>
      <c r="S26" s="922" t="s">
        <v>1005</v>
      </c>
      <c r="T26" s="768"/>
      <c r="U26" s="922" t="s">
        <v>1005</v>
      </c>
      <c r="V26" s="922"/>
      <c r="W26" s="922" t="s">
        <v>1005</v>
      </c>
      <c r="X26" s="922"/>
    </row>
    <row r="27" spans="1:26" ht="18" customHeight="1" thickBot="1">
      <c r="A27" s="794" t="s">
        <v>974</v>
      </c>
      <c r="B27" s="794"/>
      <c r="C27" s="794"/>
      <c r="D27" s="919"/>
      <c r="E27" s="920">
        <v>26</v>
      </c>
      <c r="F27" s="784"/>
      <c r="G27" s="921">
        <v>26</v>
      </c>
      <c r="H27" s="921"/>
      <c r="I27" s="921" t="s">
        <v>1005</v>
      </c>
      <c r="J27" s="784"/>
      <c r="K27" s="921" t="s">
        <v>1005</v>
      </c>
      <c r="L27" s="921"/>
      <c r="M27" s="921" t="s">
        <v>1005</v>
      </c>
      <c r="N27" s="921"/>
      <c r="O27" s="917">
        <v>26</v>
      </c>
      <c r="P27" s="917"/>
      <c r="Q27" s="917">
        <v>26</v>
      </c>
      <c r="R27" s="917"/>
      <c r="S27" s="917" t="s">
        <v>1005</v>
      </c>
      <c r="T27" s="917"/>
      <c r="U27" s="917" t="s">
        <v>1005</v>
      </c>
      <c r="V27" s="917"/>
      <c r="W27" s="917" t="s">
        <v>1005</v>
      </c>
      <c r="X27" s="917"/>
      <c r="Y27" s="510"/>
      <c r="Z27" s="510"/>
    </row>
    <row r="28" spans="1:26" ht="15" customHeight="1">
      <c r="A28" s="499" t="s">
        <v>489</v>
      </c>
      <c r="E28" s="482"/>
      <c r="F28" s="482"/>
      <c r="G28" s="482"/>
      <c r="H28" s="482"/>
      <c r="I28" s="482"/>
      <c r="O28" s="510"/>
      <c r="P28" s="510"/>
      <c r="Q28" s="510"/>
      <c r="R28" s="510"/>
      <c r="S28" s="510"/>
      <c r="T28" s="510"/>
      <c r="U28" s="510"/>
      <c r="V28" s="510"/>
      <c r="W28" s="510"/>
    </row>
    <row r="29" spans="1:26" ht="36" customHeight="1">
      <c r="O29" s="510"/>
      <c r="P29" s="510"/>
      <c r="Q29" s="510"/>
      <c r="R29" s="510"/>
      <c r="S29" s="510"/>
      <c r="T29" s="510"/>
      <c r="U29" s="510"/>
      <c r="V29" s="510"/>
      <c r="W29" s="510"/>
    </row>
    <row r="30" spans="1:26" ht="18.75">
      <c r="A30" s="918" t="s">
        <v>1244</v>
      </c>
      <c r="B30" s="918"/>
      <c r="C30" s="918"/>
      <c r="D30" s="918"/>
      <c r="E30" s="918"/>
      <c r="F30" s="918"/>
      <c r="G30" s="918"/>
      <c r="H30" s="918"/>
      <c r="I30" s="918"/>
      <c r="J30" s="918"/>
      <c r="K30" s="918"/>
      <c r="L30" s="918"/>
      <c r="M30" s="918"/>
      <c r="N30" s="918"/>
      <c r="O30" s="918"/>
      <c r="P30" s="918"/>
      <c r="Q30" s="918"/>
      <c r="R30" s="918"/>
      <c r="S30" s="918"/>
      <c r="T30" s="918"/>
      <c r="U30" s="918"/>
      <c r="V30" s="918"/>
      <c r="W30" s="918"/>
      <c r="X30" s="918"/>
      <c r="Y30" s="481"/>
    </row>
    <row r="31" spans="1:26" ht="14.25" thickBot="1"/>
    <row r="32" spans="1:26" ht="18" customHeight="1">
      <c r="A32" s="693" t="s">
        <v>255</v>
      </c>
      <c r="B32" s="693"/>
      <c r="C32" s="693"/>
      <c r="D32" s="693"/>
      <c r="E32" s="693"/>
      <c r="F32" s="694"/>
      <c r="G32" s="780" t="s">
        <v>91</v>
      </c>
      <c r="H32" s="911"/>
      <c r="I32" s="912"/>
      <c r="J32" s="779" t="s">
        <v>246</v>
      </c>
      <c r="K32" s="694"/>
      <c r="L32" s="779" t="s">
        <v>246</v>
      </c>
      <c r="M32" s="694"/>
      <c r="N32" s="779" t="s">
        <v>246</v>
      </c>
      <c r="O32" s="694"/>
      <c r="P32" s="779" t="s">
        <v>246</v>
      </c>
      <c r="Q32" s="694"/>
      <c r="R32" s="779" t="s">
        <v>246</v>
      </c>
      <c r="S32" s="694"/>
      <c r="T32" s="779" t="s">
        <v>246</v>
      </c>
      <c r="U32" s="694"/>
      <c r="V32" s="779" t="s">
        <v>246</v>
      </c>
      <c r="W32" s="693"/>
      <c r="X32" s="510"/>
    </row>
    <row r="33" spans="1:24" ht="18" customHeight="1">
      <c r="A33" s="697"/>
      <c r="B33" s="697"/>
      <c r="C33" s="697"/>
      <c r="D33" s="697"/>
      <c r="E33" s="697"/>
      <c r="F33" s="698"/>
      <c r="G33" s="781"/>
      <c r="H33" s="913"/>
      <c r="I33" s="914"/>
      <c r="J33" s="756" t="s">
        <v>256</v>
      </c>
      <c r="K33" s="698"/>
      <c r="L33" s="756" t="s">
        <v>257</v>
      </c>
      <c r="M33" s="698"/>
      <c r="N33" s="756" t="s">
        <v>258</v>
      </c>
      <c r="O33" s="698"/>
      <c r="P33" s="756" t="s">
        <v>259</v>
      </c>
      <c r="Q33" s="698"/>
      <c r="R33" s="756" t="s">
        <v>260</v>
      </c>
      <c r="S33" s="698"/>
      <c r="T33" s="756" t="s">
        <v>261</v>
      </c>
      <c r="U33" s="698"/>
      <c r="V33" s="915" t="s">
        <v>262</v>
      </c>
      <c r="W33" s="916"/>
      <c r="X33" s="510"/>
    </row>
    <row r="34" spans="1:24" ht="18" customHeight="1">
      <c r="A34" s="787" t="s">
        <v>263</v>
      </c>
      <c r="B34" s="787"/>
      <c r="C34" s="787"/>
      <c r="D34" s="787"/>
      <c r="E34" s="787"/>
      <c r="F34" s="907"/>
      <c r="G34" s="908">
        <v>231950</v>
      </c>
      <c r="H34" s="909"/>
      <c r="I34" s="909"/>
      <c r="J34" s="910">
        <v>98901</v>
      </c>
      <c r="K34" s="910"/>
      <c r="L34" s="909">
        <v>62201</v>
      </c>
      <c r="M34" s="909"/>
      <c r="N34" s="909">
        <v>35246</v>
      </c>
      <c r="O34" s="909"/>
      <c r="P34" s="909">
        <v>25540</v>
      </c>
      <c r="Q34" s="909"/>
      <c r="R34" s="840">
        <v>7863</v>
      </c>
      <c r="S34" s="840"/>
      <c r="T34" s="840">
        <v>1650</v>
      </c>
      <c r="U34" s="840"/>
      <c r="V34" s="840">
        <v>549</v>
      </c>
      <c r="W34" s="840"/>
      <c r="X34" s="510"/>
    </row>
    <row r="35" spans="1:24" ht="18" customHeight="1">
      <c r="A35" s="790" t="s">
        <v>236</v>
      </c>
      <c r="B35" s="790"/>
      <c r="C35" s="790"/>
      <c r="D35" s="790"/>
      <c r="E35" s="790"/>
      <c r="F35" s="905"/>
      <c r="G35" s="841">
        <v>484464</v>
      </c>
      <c r="H35" s="840"/>
      <c r="I35" s="840"/>
      <c r="J35" s="906">
        <v>98901</v>
      </c>
      <c r="K35" s="906"/>
      <c r="L35" s="840">
        <v>12402</v>
      </c>
      <c r="M35" s="840"/>
      <c r="N35" s="840">
        <v>105738</v>
      </c>
      <c r="O35" s="840"/>
      <c r="P35" s="840">
        <v>102160</v>
      </c>
      <c r="Q35" s="840"/>
      <c r="R35" s="840">
        <v>39315</v>
      </c>
      <c r="S35" s="840"/>
      <c r="T35" s="840">
        <v>9900</v>
      </c>
      <c r="U35" s="840"/>
      <c r="V35" s="840">
        <v>4048</v>
      </c>
      <c r="W35" s="840"/>
      <c r="X35" s="510"/>
    </row>
    <row r="36" spans="1:24" ht="18" customHeight="1">
      <c r="A36" s="494" t="s">
        <v>536</v>
      </c>
      <c r="B36" s="494"/>
      <c r="C36" s="494"/>
      <c r="D36" s="494"/>
      <c r="E36" s="494"/>
      <c r="F36" s="189"/>
      <c r="G36" s="841"/>
      <c r="H36" s="840"/>
      <c r="I36" s="840"/>
      <c r="J36" s="484"/>
      <c r="K36" s="506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/>
      <c r="W36" s="714"/>
      <c r="X36" s="510"/>
    </row>
    <row r="37" spans="1:24" ht="18" customHeight="1">
      <c r="A37" s="782" t="s">
        <v>264</v>
      </c>
      <c r="B37" s="782"/>
      <c r="C37" s="782"/>
      <c r="D37" s="782"/>
      <c r="E37" s="782"/>
      <c r="F37" s="904"/>
      <c r="G37" s="841"/>
      <c r="H37" s="840"/>
      <c r="I37" s="840"/>
      <c r="J37" s="502"/>
      <c r="K37" s="502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510"/>
    </row>
    <row r="38" spans="1:24" ht="18" customHeight="1">
      <c r="A38" s="901" t="s">
        <v>501</v>
      </c>
      <c r="B38" s="901"/>
      <c r="C38" s="901"/>
      <c r="D38" s="901"/>
      <c r="E38" s="901"/>
      <c r="F38" s="902"/>
      <c r="G38" s="841">
        <v>14361</v>
      </c>
      <c r="H38" s="840"/>
      <c r="I38" s="840"/>
      <c r="J38" s="714" t="s">
        <v>1005</v>
      </c>
      <c r="K38" s="714"/>
      <c r="L38" s="714">
        <v>435</v>
      </c>
      <c r="M38" s="714"/>
      <c r="N38" s="714">
        <v>5313</v>
      </c>
      <c r="O38" s="714"/>
      <c r="P38" s="714">
        <v>5520</v>
      </c>
      <c r="Q38" s="714"/>
      <c r="R38" s="714">
        <v>2255</v>
      </c>
      <c r="S38" s="714"/>
      <c r="T38" s="714">
        <v>602</v>
      </c>
      <c r="U38" s="714"/>
      <c r="V38" s="714">
        <v>236</v>
      </c>
      <c r="W38" s="714"/>
      <c r="X38" s="510"/>
    </row>
    <row r="39" spans="1:24" ht="18" customHeight="1">
      <c r="A39" s="901" t="s">
        <v>533</v>
      </c>
      <c r="B39" s="901"/>
      <c r="C39" s="901"/>
      <c r="D39" s="901"/>
      <c r="E39" s="901"/>
      <c r="F39" s="902"/>
      <c r="G39" s="841">
        <v>55530</v>
      </c>
      <c r="H39" s="840"/>
      <c r="I39" s="840"/>
      <c r="J39" s="714" t="s">
        <v>1005</v>
      </c>
      <c r="K39" s="714"/>
      <c r="L39" s="714">
        <v>870</v>
      </c>
      <c r="M39" s="714"/>
      <c r="N39" s="714">
        <v>15939</v>
      </c>
      <c r="O39" s="714"/>
      <c r="P39" s="714">
        <v>22080</v>
      </c>
      <c r="Q39" s="714"/>
      <c r="R39" s="903">
        <v>11275</v>
      </c>
      <c r="S39" s="903"/>
      <c r="T39" s="714">
        <v>3612</v>
      </c>
      <c r="U39" s="714"/>
      <c r="V39" s="714">
        <v>1754</v>
      </c>
      <c r="W39" s="714"/>
      <c r="X39" s="510"/>
    </row>
    <row r="40" spans="1:24" ht="18" customHeight="1">
      <c r="A40" s="901" t="s">
        <v>534</v>
      </c>
      <c r="B40" s="901"/>
      <c r="C40" s="901"/>
      <c r="D40" s="901"/>
      <c r="E40" s="901"/>
      <c r="F40" s="902"/>
      <c r="G40" s="841">
        <v>18668</v>
      </c>
      <c r="H40" s="840"/>
      <c r="I40" s="840"/>
      <c r="J40" s="714" t="s">
        <v>1005</v>
      </c>
      <c r="K40" s="714"/>
      <c r="L40" s="714">
        <v>435</v>
      </c>
      <c r="M40" s="714"/>
      <c r="N40" s="714">
        <v>5416</v>
      </c>
      <c r="O40" s="714"/>
      <c r="P40" s="714">
        <v>8101</v>
      </c>
      <c r="Q40" s="714"/>
      <c r="R40" s="714">
        <v>3424</v>
      </c>
      <c r="S40" s="714"/>
      <c r="T40" s="714">
        <v>927</v>
      </c>
      <c r="U40" s="714"/>
      <c r="V40" s="714">
        <v>365</v>
      </c>
      <c r="W40" s="714"/>
      <c r="X40" s="510"/>
    </row>
    <row r="41" spans="1:24" ht="18" customHeight="1">
      <c r="A41" s="782" t="s">
        <v>265</v>
      </c>
      <c r="B41" s="782"/>
      <c r="C41" s="782"/>
      <c r="D41" s="782"/>
      <c r="E41" s="782"/>
      <c r="F41" s="904"/>
      <c r="G41" s="841"/>
      <c r="H41" s="840"/>
      <c r="I41" s="840"/>
      <c r="J41" s="502"/>
      <c r="K41" s="502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510"/>
    </row>
    <row r="42" spans="1:24" ht="18" customHeight="1">
      <c r="A42" s="901" t="s">
        <v>501</v>
      </c>
      <c r="B42" s="901"/>
      <c r="C42" s="901"/>
      <c r="D42" s="901"/>
      <c r="E42" s="901"/>
      <c r="F42" s="902"/>
      <c r="G42" s="841">
        <v>38473</v>
      </c>
      <c r="H42" s="840"/>
      <c r="I42" s="840"/>
      <c r="J42" s="903">
        <v>17</v>
      </c>
      <c r="K42" s="903"/>
      <c r="L42" s="714">
        <v>2253</v>
      </c>
      <c r="M42" s="714"/>
      <c r="N42" s="714">
        <v>11972</v>
      </c>
      <c r="O42" s="714"/>
      <c r="P42" s="714">
        <v>16158</v>
      </c>
      <c r="Q42" s="714"/>
      <c r="R42" s="714">
        <v>6210</v>
      </c>
      <c r="S42" s="714"/>
      <c r="T42" s="714">
        <v>1375</v>
      </c>
      <c r="U42" s="714"/>
      <c r="V42" s="714">
        <v>488</v>
      </c>
      <c r="W42" s="714"/>
      <c r="X42" s="510"/>
    </row>
    <row r="43" spans="1:24" ht="18" customHeight="1">
      <c r="A43" s="901" t="s">
        <v>533</v>
      </c>
      <c r="B43" s="901"/>
      <c r="C43" s="901"/>
      <c r="D43" s="901"/>
      <c r="E43" s="901"/>
      <c r="F43" s="902"/>
      <c r="G43" s="841">
        <v>147966</v>
      </c>
      <c r="H43" s="840"/>
      <c r="I43" s="840"/>
      <c r="J43" s="903">
        <v>17</v>
      </c>
      <c r="K43" s="903"/>
      <c r="L43" s="714">
        <v>4506</v>
      </c>
      <c r="M43" s="714"/>
      <c r="N43" s="714">
        <v>35916</v>
      </c>
      <c r="O43" s="714"/>
      <c r="P43" s="714">
        <v>64632</v>
      </c>
      <c r="Q43" s="714"/>
      <c r="R43" s="714">
        <v>31050</v>
      </c>
      <c r="S43" s="714"/>
      <c r="T43" s="714">
        <v>8250</v>
      </c>
      <c r="U43" s="714"/>
      <c r="V43" s="714">
        <v>3595</v>
      </c>
      <c r="W43" s="714"/>
      <c r="X43" s="510"/>
    </row>
    <row r="44" spans="1:24" ht="18" customHeight="1" thickBot="1">
      <c r="A44" s="898" t="s">
        <v>535</v>
      </c>
      <c r="B44" s="898"/>
      <c r="C44" s="898"/>
      <c r="D44" s="898"/>
      <c r="E44" s="898"/>
      <c r="F44" s="899"/>
      <c r="G44" s="816">
        <v>64540</v>
      </c>
      <c r="H44" s="811"/>
      <c r="I44" s="811"/>
      <c r="J44" s="900">
        <v>17</v>
      </c>
      <c r="K44" s="900"/>
      <c r="L44" s="897">
        <v>2255</v>
      </c>
      <c r="M44" s="897"/>
      <c r="N44" s="897">
        <v>13393</v>
      </c>
      <c r="O44" s="897"/>
      <c r="P44" s="897">
        <v>28694</v>
      </c>
      <c r="Q44" s="897"/>
      <c r="R44" s="897">
        <v>14715</v>
      </c>
      <c r="S44" s="897"/>
      <c r="T44" s="897">
        <v>3833</v>
      </c>
      <c r="U44" s="897"/>
      <c r="V44" s="897">
        <v>1633</v>
      </c>
      <c r="W44" s="897"/>
      <c r="X44" s="510"/>
    </row>
    <row r="45" spans="1:24" ht="15" customHeight="1">
      <c r="A45" s="496" t="s">
        <v>696</v>
      </c>
      <c r="E45" s="482"/>
    </row>
  </sheetData>
  <mergeCells count="279">
    <mergeCell ref="W4:Y4"/>
    <mergeCell ref="E5:G5"/>
    <mergeCell ref="H5:J5"/>
    <mergeCell ref="K5:M5"/>
    <mergeCell ref="N5:P5"/>
    <mergeCell ref="Q5:S5"/>
    <mergeCell ref="T5:V5"/>
    <mergeCell ref="W5:Y5"/>
    <mergeCell ref="A1:Y1"/>
    <mergeCell ref="A3:A5"/>
    <mergeCell ref="B3:Y3"/>
    <mergeCell ref="B4:D5"/>
    <mergeCell ref="E4:G4"/>
    <mergeCell ref="H4:J4"/>
    <mergeCell ref="K4:M4"/>
    <mergeCell ref="N4:P4"/>
    <mergeCell ref="Q4:S4"/>
    <mergeCell ref="T4:V4"/>
    <mergeCell ref="V11:Y11"/>
    <mergeCell ref="T6:V6"/>
    <mergeCell ref="W6:Y6"/>
    <mergeCell ref="B7:D7"/>
    <mergeCell ref="E7:G7"/>
    <mergeCell ref="H7:J7"/>
    <mergeCell ref="K7:M7"/>
    <mergeCell ref="N7:P7"/>
    <mergeCell ref="Q7:S7"/>
    <mergeCell ref="T7:V7"/>
    <mergeCell ref="W7:Y7"/>
    <mergeCell ref="B6:D6"/>
    <mergeCell ref="E6:G6"/>
    <mergeCell ref="H6:J6"/>
    <mergeCell ref="K6:M6"/>
    <mergeCell ref="N6:P6"/>
    <mergeCell ref="Q6:S6"/>
    <mergeCell ref="V8:Y10"/>
    <mergeCell ref="B11:D11"/>
    <mergeCell ref="E11:G11"/>
    <mergeCell ref="H11:J11"/>
    <mergeCell ref="K11:N11"/>
    <mergeCell ref="O11:Q11"/>
    <mergeCell ref="R11:U11"/>
    <mergeCell ref="A8:A10"/>
    <mergeCell ref="B8:J8"/>
    <mergeCell ref="K8:N10"/>
    <mergeCell ref="O8:Q10"/>
    <mergeCell ref="B9:D9"/>
    <mergeCell ref="E9:G9"/>
    <mergeCell ref="H9:J9"/>
    <mergeCell ref="R8:U10"/>
    <mergeCell ref="B10:D10"/>
    <mergeCell ref="E10:G10"/>
    <mergeCell ref="H10:J10"/>
    <mergeCell ref="U18:V18"/>
    <mergeCell ref="W18:X18"/>
    <mergeCell ref="U20:V20"/>
    <mergeCell ref="W20:X20"/>
    <mergeCell ref="A15:X15"/>
    <mergeCell ref="B12:D12"/>
    <mergeCell ref="E12:G12"/>
    <mergeCell ref="H12:J12"/>
    <mergeCell ref="K12:N12"/>
    <mergeCell ref="O12:Q12"/>
    <mergeCell ref="R12:U12"/>
    <mergeCell ref="V12:Y12"/>
    <mergeCell ref="A18:D19"/>
    <mergeCell ref="E21:F21"/>
    <mergeCell ref="G21:H21"/>
    <mergeCell ref="I21:J21"/>
    <mergeCell ref="K21:L21"/>
    <mergeCell ref="M21:N21"/>
    <mergeCell ref="O21:P21"/>
    <mergeCell ref="Q21:R21"/>
    <mergeCell ref="S21:T21"/>
    <mergeCell ref="E17:N17"/>
    <mergeCell ref="O17:X17"/>
    <mergeCell ref="E18:F20"/>
    <mergeCell ref="G18:H18"/>
    <mergeCell ref="I18:J18"/>
    <mergeCell ref="K18:L18"/>
    <mergeCell ref="M18:N18"/>
    <mergeCell ref="Q19:R19"/>
    <mergeCell ref="S19:T19"/>
    <mergeCell ref="U19:V19"/>
    <mergeCell ref="W19:X19"/>
    <mergeCell ref="G20:H20"/>
    <mergeCell ref="I20:J20"/>
    <mergeCell ref="K20:L20"/>
    <mergeCell ref="M20:N20"/>
    <mergeCell ref="Q20:R20"/>
    <mergeCell ref="U21:V21"/>
    <mergeCell ref="W21:X21"/>
    <mergeCell ref="G19:H19"/>
    <mergeCell ref="I19:J19"/>
    <mergeCell ref="K19:L19"/>
    <mergeCell ref="M19:N19"/>
    <mergeCell ref="A24:D24"/>
    <mergeCell ref="E24:F24"/>
    <mergeCell ref="G24:H24"/>
    <mergeCell ref="I24:J24"/>
    <mergeCell ref="K24:L24"/>
    <mergeCell ref="M24:N24"/>
    <mergeCell ref="O24:P24"/>
    <mergeCell ref="S20:T20"/>
    <mergeCell ref="O18:P20"/>
    <mergeCell ref="Q18:R18"/>
    <mergeCell ref="S18:T18"/>
    <mergeCell ref="Q22:R22"/>
    <mergeCell ref="S22:T22"/>
    <mergeCell ref="U22:V22"/>
    <mergeCell ref="W22:X22"/>
    <mergeCell ref="A23:D23"/>
    <mergeCell ref="E23:F23"/>
    <mergeCell ref="A21:D21"/>
    <mergeCell ref="G23:H23"/>
    <mergeCell ref="I23:J23"/>
    <mergeCell ref="K23:L23"/>
    <mergeCell ref="M23:N23"/>
    <mergeCell ref="A22:D22"/>
    <mergeCell ref="E22:F22"/>
    <mergeCell ref="G22:H22"/>
    <mergeCell ref="I22:J22"/>
    <mergeCell ref="K22:L22"/>
    <mergeCell ref="M22:N22"/>
    <mergeCell ref="O22:P22"/>
    <mergeCell ref="Q24:R24"/>
    <mergeCell ref="S24:T24"/>
    <mergeCell ref="U24:V24"/>
    <mergeCell ref="W24:X24"/>
    <mergeCell ref="O23:P23"/>
    <mergeCell ref="Q23:R23"/>
    <mergeCell ref="S23:T23"/>
    <mergeCell ref="U23:V23"/>
    <mergeCell ref="W23:X23"/>
    <mergeCell ref="A26:D26"/>
    <mergeCell ref="E26:F26"/>
    <mergeCell ref="G26:H26"/>
    <mergeCell ref="I26:J26"/>
    <mergeCell ref="K26:L26"/>
    <mergeCell ref="A25:D25"/>
    <mergeCell ref="E25:F25"/>
    <mergeCell ref="G25:H25"/>
    <mergeCell ref="I25:J25"/>
    <mergeCell ref="K25:L25"/>
    <mergeCell ref="M26:N26"/>
    <mergeCell ref="O26:P26"/>
    <mergeCell ref="Q26:R26"/>
    <mergeCell ref="S26:T26"/>
    <mergeCell ref="U26:V26"/>
    <mergeCell ref="W26:X26"/>
    <mergeCell ref="O25:P25"/>
    <mergeCell ref="Q25:R25"/>
    <mergeCell ref="S25:T25"/>
    <mergeCell ref="U25:V25"/>
    <mergeCell ref="W25:X25"/>
    <mergeCell ref="M25:N25"/>
    <mergeCell ref="O27:P27"/>
    <mergeCell ref="Q27:R27"/>
    <mergeCell ref="S27:T27"/>
    <mergeCell ref="U27:V27"/>
    <mergeCell ref="W27:X27"/>
    <mergeCell ref="A30:X30"/>
    <mergeCell ref="A27:D27"/>
    <mergeCell ref="E27:F27"/>
    <mergeCell ref="G27:H27"/>
    <mergeCell ref="I27:J27"/>
    <mergeCell ref="K27:L27"/>
    <mergeCell ref="M27:N27"/>
    <mergeCell ref="A32:F33"/>
    <mergeCell ref="G32:I33"/>
    <mergeCell ref="J32:K32"/>
    <mergeCell ref="L32:M32"/>
    <mergeCell ref="N32:O32"/>
    <mergeCell ref="P32:Q32"/>
    <mergeCell ref="R32:S32"/>
    <mergeCell ref="T32:U32"/>
    <mergeCell ref="V32:W32"/>
    <mergeCell ref="V33:W33"/>
    <mergeCell ref="J33:K33"/>
    <mergeCell ref="L33:M33"/>
    <mergeCell ref="N33:O33"/>
    <mergeCell ref="P33:Q33"/>
    <mergeCell ref="R33:S33"/>
    <mergeCell ref="T33:U33"/>
    <mergeCell ref="A34:F34"/>
    <mergeCell ref="G34:I34"/>
    <mergeCell ref="J34:K34"/>
    <mergeCell ref="L34:M34"/>
    <mergeCell ref="N34:O34"/>
    <mergeCell ref="P34:Q34"/>
    <mergeCell ref="R34:S34"/>
    <mergeCell ref="T34:U34"/>
    <mergeCell ref="V34:W34"/>
    <mergeCell ref="A37:F37"/>
    <mergeCell ref="G37:I37"/>
    <mergeCell ref="L37:M37"/>
    <mergeCell ref="N37:O37"/>
    <mergeCell ref="P37:Q37"/>
    <mergeCell ref="R37:S37"/>
    <mergeCell ref="V35:W35"/>
    <mergeCell ref="G36:I36"/>
    <mergeCell ref="L36:M36"/>
    <mergeCell ref="N36:O36"/>
    <mergeCell ref="P36:Q36"/>
    <mergeCell ref="R36:S36"/>
    <mergeCell ref="T36:U36"/>
    <mergeCell ref="V36:W36"/>
    <mergeCell ref="T37:U37"/>
    <mergeCell ref="V37:W37"/>
    <mergeCell ref="A35:F35"/>
    <mergeCell ref="G35:I35"/>
    <mergeCell ref="J35:K35"/>
    <mergeCell ref="L35:M35"/>
    <mergeCell ref="N35:O35"/>
    <mergeCell ref="P35:Q35"/>
    <mergeCell ref="R35:S35"/>
    <mergeCell ref="T35:U35"/>
    <mergeCell ref="A42:F42"/>
    <mergeCell ref="G42:I42"/>
    <mergeCell ref="J42:K42"/>
    <mergeCell ref="V38:W38"/>
    <mergeCell ref="A39:F39"/>
    <mergeCell ref="G39:I39"/>
    <mergeCell ref="J39:K39"/>
    <mergeCell ref="L39:M39"/>
    <mergeCell ref="N39:O39"/>
    <mergeCell ref="P39:Q39"/>
    <mergeCell ref="R39:S39"/>
    <mergeCell ref="T39:U39"/>
    <mergeCell ref="V39:W39"/>
    <mergeCell ref="A38:F38"/>
    <mergeCell ref="G38:I38"/>
    <mergeCell ref="J38:K38"/>
    <mergeCell ref="L38:M38"/>
    <mergeCell ref="N38:O38"/>
    <mergeCell ref="P38:Q38"/>
    <mergeCell ref="R38:S38"/>
    <mergeCell ref="T38:U38"/>
    <mergeCell ref="R40:S40"/>
    <mergeCell ref="T40:U40"/>
    <mergeCell ref="V40:W40"/>
    <mergeCell ref="A41:F41"/>
    <mergeCell ref="G41:I41"/>
    <mergeCell ref="L41:M41"/>
    <mergeCell ref="N41:O41"/>
    <mergeCell ref="P41:Q41"/>
    <mergeCell ref="R41:S41"/>
    <mergeCell ref="T41:U41"/>
    <mergeCell ref="A40:F40"/>
    <mergeCell ref="G40:I40"/>
    <mergeCell ref="J40:K40"/>
    <mergeCell ref="L40:M40"/>
    <mergeCell ref="N40:O40"/>
    <mergeCell ref="P40:Q40"/>
    <mergeCell ref="A44:F44"/>
    <mergeCell ref="G44:I44"/>
    <mergeCell ref="J44:K44"/>
    <mergeCell ref="L44:M44"/>
    <mergeCell ref="N44:O44"/>
    <mergeCell ref="P44:Q44"/>
    <mergeCell ref="R44:S44"/>
    <mergeCell ref="A43:F43"/>
    <mergeCell ref="G43:I43"/>
    <mergeCell ref="J43:K43"/>
    <mergeCell ref="L43:M43"/>
    <mergeCell ref="N43:O43"/>
    <mergeCell ref="P43:Q43"/>
    <mergeCell ref="V42:W42"/>
    <mergeCell ref="V41:W41"/>
    <mergeCell ref="L42:M42"/>
    <mergeCell ref="N42:O42"/>
    <mergeCell ref="T44:U44"/>
    <mergeCell ref="V44:W44"/>
    <mergeCell ref="R43:S43"/>
    <mergeCell ref="T43:U43"/>
    <mergeCell ref="V43:W43"/>
    <mergeCell ref="P42:Q42"/>
    <mergeCell ref="R42:S42"/>
    <mergeCell ref="T42:U42"/>
  </mergeCells>
  <phoneticPr fontId="3"/>
  <printOptions horizontalCentered="1"/>
  <pageMargins left="0.59055118110236227" right="0.39370078740157483" top="0.78740157480314965" bottom="0.39370078740157483" header="0.51181102362204722" footer="0.11811023622047245"/>
  <pageSetup paperSize="9" scale="83" firstPageNumber="53" fitToWidth="0" fitToHeight="0" orientation="portrait" r:id="rId1"/>
  <headerFooter scaleWithDoc="0" alignWithMargins="0">
    <oddFooter>&amp;C&amp;"ＭＳ Ｐ明朝,標準"- &amp;P -</oddFooter>
  </headerFooter>
  <colBreaks count="1" manualBreakCount="1">
    <brk id="25" max="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"/>
  <sheetViews>
    <sheetView view="pageBreakPreview" zoomScaleNormal="100" zoomScaleSheetLayoutView="100" workbookViewId="0">
      <selection sqref="A1:T1"/>
    </sheetView>
  </sheetViews>
  <sheetFormatPr defaultColWidth="6.625" defaultRowHeight="13.5"/>
  <cols>
    <col min="1" max="4" width="2.125" style="99" customWidth="1"/>
    <col min="5" max="5" width="8.625" style="99" customWidth="1"/>
    <col min="6" max="6" width="8.875" style="99" customWidth="1"/>
    <col min="7" max="7" width="20" style="99" customWidth="1"/>
    <col min="8" max="8" width="2.875" style="99" customWidth="1"/>
    <col min="9" max="26" width="4.125" style="99" customWidth="1"/>
    <col min="27" max="29" width="4.5" style="99" customWidth="1"/>
    <col min="30" max="43" width="4.125" style="99" customWidth="1"/>
    <col min="44" max="49" width="6.375" style="99" customWidth="1"/>
    <col min="50" max="16384" width="6.625" style="99"/>
  </cols>
  <sheetData>
    <row r="1" spans="1:49" s="555" customFormat="1" ht="18.75">
      <c r="A1" s="968" t="s">
        <v>1245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9" t="s">
        <v>1246</v>
      </c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69"/>
      <c r="AO1" s="190"/>
      <c r="AP1" s="190"/>
      <c r="AQ1" s="190"/>
      <c r="AR1" s="190"/>
      <c r="AS1" s="190"/>
      <c r="AT1" s="190"/>
      <c r="AU1" s="190"/>
      <c r="AV1" s="190"/>
      <c r="AW1" s="190"/>
    </row>
    <row r="2" spans="1:49" ht="12" customHeight="1" thickBot="1">
      <c r="AW2" s="557"/>
    </row>
    <row r="3" spans="1:49" ht="13.5" customHeight="1">
      <c r="A3" s="693" t="s">
        <v>1247</v>
      </c>
      <c r="B3" s="693"/>
      <c r="C3" s="693"/>
      <c r="D3" s="693"/>
      <c r="E3" s="693"/>
      <c r="F3" s="693"/>
      <c r="G3" s="693"/>
      <c r="H3" s="694"/>
      <c r="I3" s="979" t="s">
        <v>266</v>
      </c>
      <c r="J3" s="980"/>
      <c r="K3" s="980"/>
      <c r="L3" s="981"/>
      <c r="M3" s="976" t="s">
        <v>537</v>
      </c>
      <c r="N3" s="813"/>
      <c r="O3" s="813"/>
      <c r="P3" s="846"/>
      <c r="Q3" s="972" t="s">
        <v>359</v>
      </c>
      <c r="R3" s="973"/>
      <c r="S3" s="973"/>
      <c r="T3" s="973"/>
      <c r="U3" s="974" t="s">
        <v>697</v>
      </c>
      <c r="V3" s="974"/>
      <c r="W3" s="974"/>
      <c r="X3" s="974"/>
      <c r="Y3" s="974"/>
      <c r="Z3" s="974"/>
      <c r="AA3" s="974"/>
      <c r="AB3" s="975"/>
      <c r="AC3" s="737" t="s">
        <v>50</v>
      </c>
      <c r="AD3" s="851"/>
      <c r="AE3" s="851"/>
      <c r="AF3" s="851"/>
      <c r="AG3" s="851"/>
      <c r="AH3" s="851"/>
      <c r="AI3" s="851"/>
      <c r="AJ3" s="851"/>
      <c r="AK3" s="851"/>
      <c r="AL3" s="851"/>
      <c r="AM3" s="851"/>
      <c r="AN3" s="851"/>
    </row>
    <row r="4" spans="1:49">
      <c r="A4" s="695"/>
      <c r="B4" s="695"/>
      <c r="C4" s="695"/>
      <c r="D4" s="695"/>
      <c r="E4" s="695"/>
      <c r="F4" s="695"/>
      <c r="G4" s="695"/>
      <c r="H4" s="696"/>
      <c r="I4" s="982"/>
      <c r="J4" s="983"/>
      <c r="K4" s="983"/>
      <c r="L4" s="984"/>
      <c r="M4" s="977"/>
      <c r="N4" s="847"/>
      <c r="O4" s="847"/>
      <c r="P4" s="848"/>
      <c r="Q4" s="743" t="s">
        <v>501</v>
      </c>
      <c r="R4" s="699"/>
      <c r="S4" s="699"/>
      <c r="T4" s="928"/>
      <c r="U4" s="743" t="s">
        <v>246</v>
      </c>
      <c r="V4" s="699"/>
      <c r="W4" s="699"/>
      <c r="X4" s="928"/>
      <c r="Y4" s="743" t="s">
        <v>267</v>
      </c>
      <c r="Z4" s="699"/>
      <c r="AA4" s="699"/>
      <c r="AB4" s="928"/>
      <c r="AC4" s="743" t="s">
        <v>500</v>
      </c>
      <c r="AD4" s="699"/>
      <c r="AE4" s="699"/>
      <c r="AF4" s="928"/>
      <c r="AG4" s="743" t="s">
        <v>246</v>
      </c>
      <c r="AH4" s="699"/>
      <c r="AI4" s="699"/>
      <c r="AJ4" s="928"/>
      <c r="AK4" s="743" t="s">
        <v>268</v>
      </c>
      <c r="AL4" s="699"/>
      <c r="AM4" s="699"/>
      <c r="AN4" s="699"/>
    </row>
    <row r="5" spans="1:49">
      <c r="A5" s="697"/>
      <c r="B5" s="697"/>
      <c r="C5" s="697"/>
      <c r="D5" s="697"/>
      <c r="E5" s="697"/>
      <c r="F5" s="697"/>
      <c r="G5" s="697"/>
      <c r="H5" s="698"/>
      <c r="I5" s="985"/>
      <c r="J5" s="986"/>
      <c r="K5" s="986"/>
      <c r="L5" s="987"/>
      <c r="M5" s="978"/>
      <c r="N5" s="849"/>
      <c r="O5" s="849"/>
      <c r="P5" s="850"/>
      <c r="Q5" s="731"/>
      <c r="R5" s="802"/>
      <c r="S5" s="802"/>
      <c r="T5" s="803"/>
      <c r="U5" s="731"/>
      <c r="V5" s="802"/>
      <c r="W5" s="802"/>
      <c r="X5" s="803"/>
      <c r="Y5" s="731" t="s">
        <v>246</v>
      </c>
      <c r="Z5" s="802"/>
      <c r="AA5" s="802"/>
      <c r="AB5" s="803"/>
      <c r="AC5" s="731"/>
      <c r="AD5" s="802"/>
      <c r="AE5" s="802"/>
      <c r="AF5" s="803"/>
      <c r="AG5" s="731"/>
      <c r="AH5" s="802"/>
      <c r="AI5" s="802"/>
      <c r="AJ5" s="803"/>
      <c r="AK5" s="731" t="s">
        <v>246</v>
      </c>
      <c r="AL5" s="802"/>
      <c r="AM5" s="802"/>
      <c r="AN5" s="802"/>
    </row>
    <row r="6" spans="1:49" ht="15" customHeight="1">
      <c r="A6" s="787" t="s">
        <v>86</v>
      </c>
      <c r="B6" s="787"/>
      <c r="C6" s="787"/>
      <c r="D6" s="787"/>
      <c r="E6" s="787"/>
      <c r="F6" s="787"/>
      <c r="G6" s="787"/>
      <c r="H6" s="192"/>
      <c r="I6" s="908">
        <v>231950</v>
      </c>
      <c r="J6" s="909"/>
      <c r="K6" s="909"/>
      <c r="L6" s="909"/>
      <c r="M6" s="909">
        <v>484464</v>
      </c>
      <c r="N6" s="909"/>
      <c r="O6" s="909"/>
      <c r="P6" s="909"/>
      <c r="Q6" s="909">
        <v>14361</v>
      </c>
      <c r="R6" s="909"/>
      <c r="S6" s="909"/>
      <c r="T6" s="909"/>
      <c r="U6" s="909">
        <v>55530</v>
      </c>
      <c r="V6" s="909">
        <v>55530</v>
      </c>
      <c r="W6" s="909">
        <v>55530</v>
      </c>
      <c r="X6" s="909">
        <v>55530</v>
      </c>
      <c r="Y6" s="909">
        <v>18668</v>
      </c>
      <c r="Z6" s="909">
        <v>18668</v>
      </c>
      <c r="AA6" s="909">
        <v>18668</v>
      </c>
      <c r="AB6" s="909">
        <v>18668</v>
      </c>
      <c r="AC6" s="909">
        <v>38473</v>
      </c>
      <c r="AD6" s="909">
        <v>38473</v>
      </c>
      <c r="AE6" s="909">
        <v>38473</v>
      </c>
      <c r="AF6" s="909">
        <v>38473</v>
      </c>
      <c r="AG6" s="909">
        <v>147966</v>
      </c>
      <c r="AH6" s="909">
        <v>147966</v>
      </c>
      <c r="AI6" s="909">
        <v>147966</v>
      </c>
      <c r="AJ6" s="909">
        <v>147966</v>
      </c>
      <c r="AK6" s="909">
        <v>64540</v>
      </c>
      <c r="AL6" s="909">
        <v>64540</v>
      </c>
      <c r="AM6" s="909">
        <v>64540</v>
      </c>
      <c r="AN6" s="909">
        <v>64540</v>
      </c>
    </row>
    <row r="7" spans="1:49" ht="15" customHeight="1">
      <c r="A7" s="552"/>
      <c r="B7" s="782" t="s">
        <v>1220</v>
      </c>
      <c r="C7" s="782"/>
      <c r="D7" s="782"/>
      <c r="E7" s="782"/>
      <c r="F7" s="782"/>
      <c r="G7" s="782"/>
      <c r="H7" s="553"/>
      <c r="I7" s="713">
        <v>130463</v>
      </c>
      <c r="J7" s="714"/>
      <c r="K7" s="714"/>
      <c r="L7" s="714"/>
      <c r="M7" s="714">
        <v>379304</v>
      </c>
      <c r="N7" s="714"/>
      <c r="O7" s="714"/>
      <c r="P7" s="714"/>
      <c r="Q7" s="714">
        <v>14336</v>
      </c>
      <c r="R7" s="714"/>
      <c r="S7" s="714"/>
      <c r="T7" s="714"/>
      <c r="U7" s="714">
        <v>55415</v>
      </c>
      <c r="V7" s="714">
        <v>55415</v>
      </c>
      <c r="W7" s="714">
        <v>55415</v>
      </c>
      <c r="X7" s="714">
        <v>55415</v>
      </c>
      <c r="Y7" s="714">
        <v>18639</v>
      </c>
      <c r="Z7" s="714">
        <v>18639</v>
      </c>
      <c r="AA7" s="714">
        <v>18639</v>
      </c>
      <c r="AB7" s="714">
        <v>18639</v>
      </c>
      <c r="AC7" s="714">
        <v>38364</v>
      </c>
      <c r="AD7" s="714">
        <v>38364</v>
      </c>
      <c r="AE7" s="714">
        <v>38364</v>
      </c>
      <c r="AF7" s="714">
        <v>38364</v>
      </c>
      <c r="AG7" s="714">
        <v>147602</v>
      </c>
      <c r="AH7" s="714">
        <v>147602</v>
      </c>
      <c r="AI7" s="714">
        <v>147602</v>
      </c>
      <c r="AJ7" s="714">
        <v>147602</v>
      </c>
      <c r="AK7" s="714">
        <v>64393</v>
      </c>
      <c r="AL7" s="714">
        <v>64393</v>
      </c>
      <c r="AM7" s="714">
        <v>64393</v>
      </c>
      <c r="AN7" s="714">
        <v>64393</v>
      </c>
    </row>
    <row r="8" spans="1:49" ht="15" customHeight="1">
      <c r="A8" s="552"/>
      <c r="B8" s="552"/>
      <c r="C8" s="782" t="s">
        <v>269</v>
      </c>
      <c r="D8" s="965"/>
      <c r="E8" s="965"/>
      <c r="F8" s="965"/>
      <c r="G8" s="965"/>
      <c r="H8" s="553"/>
      <c r="I8" s="713">
        <v>120127</v>
      </c>
      <c r="J8" s="714"/>
      <c r="K8" s="714"/>
      <c r="L8" s="714"/>
      <c r="M8" s="714">
        <v>340492</v>
      </c>
      <c r="N8" s="714"/>
      <c r="O8" s="714"/>
      <c r="P8" s="714"/>
      <c r="Q8" s="714">
        <v>13393</v>
      </c>
      <c r="R8" s="714"/>
      <c r="S8" s="714"/>
      <c r="T8" s="714"/>
      <c r="U8" s="714">
        <v>50629</v>
      </c>
      <c r="V8" s="714">
        <v>50629</v>
      </c>
      <c r="W8" s="714">
        <v>50629</v>
      </c>
      <c r="X8" s="714">
        <v>50629</v>
      </c>
      <c r="Y8" s="714">
        <v>17480</v>
      </c>
      <c r="Z8" s="714">
        <v>17480</v>
      </c>
      <c r="AA8" s="714">
        <v>17480</v>
      </c>
      <c r="AB8" s="714">
        <v>17480</v>
      </c>
      <c r="AC8" s="714">
        <v>35136</v>
      </c>
      <c r="AD8" s="714">
        <v>35136</v>
      </c>
      <c r="AE8" s="714">
        <v>35136</v>
      </c>
      <c r="AF8" s="714">
        <v>35136</v>
      </c>
      <c r="AG8" s="714">
        <v>131960</v>
      </c>
      <c r="AH8" s="714">
        <v>131960</v>
      </c>
      <c r="AI8" s="714">
        <v>131960</v>
      </c>
      <c r="AJ8" s="714">
        <v>131960</v>
      </c>
      <c r="AK8" s="714">
        <v>59408</v>
      </c>
      <c r="AL8" s="714">
        <v>59408</v>
      </c>
      <c r="AM8" s="714">
        <v>59408</v>
      </c>
      <c r="AN8" s="714">
        <v>59408</v>
      </c>
    </row>
    <row r="9" spans="1:49" ht="15" customHeight="1">
      <c r="A9" s="552"/>
      <c r="B9" s="552"/>
      <c r="C9" s="552"/>
      <c r="D9" s="782" t="s">
        <v>270</v>
      </c>
      <c r="E9" s="782"/>
      <c r="F9" s="782"/>
      <c r="G9" s="782"/>
      <c r="H9" s="553"/>
      <c r="I9" s="713">
        <v>41564</v>
      </c>
      <c r="J9" s="714">
        <v>41564</v>
      </c>
      <c r="K9" s="714">
        <v>41564</v>
      </c>
      <c r="L9" s="714">
        <v>41564</v>
      </c>
      <c r="M9" s="714">
        <v>83128</v>
      </c>
      <c r="N9" s="714"/>
      <c r="O9" s="714"/>
      <c r="P9" s="714"/>
      <c r="Q9" s="714" t="s">
        <v>88</v>
      </c>
      <c r="R9" s="714"/>
      <c r="S9" s="714"/>
      <c r="T9" s="714"/>
      <c r="U9" s="714" t="s">
        <v>88</v>
      </c>
      <c r="V9" s="714"/>
      <c r="W9" s="714"/>
      <c r="X9" s="714"/>
      <c r="Y9" s="714" t="s">
        <v>88</v>
      </c>
      <c r="Z9" s="714"/>
      <c r="AA9" s="714"/>
      <c r="AB9" s="714"/>
      <c r="AC9" s="714" t="s">
        <v>88</v>
      </c>
      <c r="AD9" s="714"/>
      <c r="AE9" s="714"/>
      <c r="AF9" s="714"/>
      <c r="AG9" s="714" t="s">
        <v>88</v>
      </c>
      <c r="AH9" s="714"/>
      <c r="AI9" s="714"/>
      <c r="AJ9" s="714"/>
      <c r="AK9" s="714" t="s">
        <v>88</v>
      </c>
      <c r="AL9" s="714"/>
      <c r="AM9" s="714"/>
      <c r="AN9" s="714"/>
    </row>
    <row r="10" spans="1:49" ht="15" customHeight="1">
      <c r="A10" s="552"/>
      <c r="B10" s="552"/>
      <c r="C10" s="552"/>
      <c r="D10" s="782" t="s">
        <v>271</v>
      </c>
      <c r="E10" s="782"/>
      <c r="F10" s="782"/>
      <c r="G10" s="782"/>
      <c r="H10" s="553"/>
      <c r="I10" s="713">
        <v>54949</v>
      </c>
      <c r="J10" s="714">
        <v>54949</v>
      </c>
      <c r="K10" s="714">
        <v>54949</v>
      </c>
      <c r="L10" s="714">
        <v>54949</v>
      </c>
      <c r="M10" s="714">
        <v>201403</v>
      </c>
      <c r="N10" s="714"/>
      <c r="O10" s="714"/>
      <c r="P10" s="714"/>
      <c r="Q10" s="714">
        <v>12361</v>
      </c>
      <c r="R10" s="714"/>
      <c r="S10" s="714"/>
      <c r="T10" s="714"/>
      <c r="U10" s="714">
        <v>47608</v>
      </c>
      <c r="V10" s="714">
        <v>47608</v>
      </c>
      <c r="W10" s="714">
        <v>47608</v>
      </c>
      <c r="X10" s="714">
        <v>47608</v>
      </c>
      <c r="Y10" s="714">
        <v>16247</v>
      </c>
      <c r="Z10" s="714">
        <v>16247</v>
      </c>
      <c r="AA10" s="714">
        <v>16247</v>
      </c>
      <c r="AB10" s="714">
        <v>16247</v>
      </c>
      <c r="AC10" s="714">
        <v>29739</v>
      </c>
      <c r="AD10" s="714">
        <v>29739</v>
      </c>
      <c r="AE10" s="714">
        <v>29739</v>
      </c>
      <c r="AF10" s="714">
        <v>29739</v>
      </c>
      <c r="AG10" s="714">
        <v>116736</v>
      </c>
      <c r="AH10" s="714">
        <v>116736</v>
      </c>
      <c r="AI10" s="714">
        <v>116736</v>
      </c>
      <c r="AJ10" s="714">
        <v>116736</v>
      </c>
      <c r="AK10" s="714">
        <v>51131</v>
      </c>
      <c r="AL10" s="714">
        <v>51131</v>
      </c>
      <c r="AM10" s="714">
        <v>51131</v>
      </c>
      <c r="AN10" s="714">
        <v>51131</v>
      </c>
    </row>
    <row r="11" spans="1:49" ht="15" customHeight="1">
      <c r="A11" s="552"/>
      <c r="B11" s="552"/>
      <c r="C11" s="552"/>
      <c r="D11" s="782" t="s">
        <v>272</v>
      </c>
      <c r="E11" s="782"/>
      <c r="F11" s="782"/>
      <c r="G11" s="782"/>
      <c r="H11" s="553"/>
      <c r="I11" s="713">
        <v>3448</v>
      </c>
      <c r="J11" s="714">
        <v>3448</v>
      </c>
      <c r="K11" s="714">
        <v>3448</v>
      </c>
      <c r="L11" s="714">
        <v>3448</v>
      </c>
      <c r="M11" s="714">
        <v>7922</v>
      </c>
      <c r="N11" s="714"/>
      <c r="O11" s="714"/>
      <c r="P11" s="714"/>
      <c r="Q11" s="714">
        <v>50</v>
      </c>
      <c r="R11" s="714"/>
      <c r="S11" s="714"/>
      <c r="T11" s="714"/>
      <c r="U11" s="714">
        <v>128</v>
      </c>
      <c r="V11" s="714">
        <v>128</v>
      </c>
      <c r="W11" s="714">
        <v>128</v>
      </c>
      <c r="X11" s="714">
        <v>128</v>
      </c>
      <c r="Y11" s="714">
        <v>59</v>
      </c>
      <c r="Z11" s="714">
        <v>59</v>
      </c>
      <c r="AA11" s="714">
        <v>59</v>
      </c>
      <c r="AB11" s="714">
        <v>59</v>
      </c>
      <c r="AC11" s="714">
        <v>463</v>
      </c>
      <c r="AD11" s="714">
        <v>463</v>
      </c>
      <c r="AE11" s="714">
        <v>463</v>
      </c>
      <c r="AF11" s="714">
        <v>463</v>
      </c>
      <c r="AG11" s="714">
        <v>1260</v>
      </c>
      <c r="AH11" s="714">
        <v>1260</v>
      </c>
      <c r="AI11" s="714">
        <v>1260</v>
      </c>
      <c r="AJ11" s="714">
        <v>1260</v>
      </c>
      <c r="AK11" s="714">
        <v>648</v>
      </c>
      <c r="AL11" s="714">
        <v>648</v>
      </c>
      <c r="AM11" s="714">
        <v>648</v>
      </c>
      <c r="AN11" s="714">
        <v>648</v>
      </c>
    </row>
    <row r="12" spans="1:49" ht="15" customHeight="1">
      <c r="A12" s="552"/>
      <c r="B12" s="552"/>
      <c r="C12" s="552"/>
      <c r="D12" s="782" t="s">
        <v>273</v>
      </c>
      <c r="E12" s="782"/>
      <c r="F12" s="782"/>
      <c r="G12" s="782"/>
      <c r="H12" s="553"/>
      <c r="I12" s="713">
        <v>20166</v>
      </c>
      <c r="J12" s="714">
        <v>20166</v>
      </c>
      <c r="K12" s="714">
        <v>20166</v>
      </c>
      <c r="L12" s="714">
        <v>20166</v>
      </c>
      <c r="M12" s="714">
        <v>48039</v>
      </c>
      <c r="N12" s="714"/>
      <c r="O12" s="714"/>
      <c r="P12" s="714"/>
      <c r="Q12" s="714">
        <v>982</v>
      </c>
      <c r="R12" s="714"/>
      <c r="S12" s="714"/>
      <c r="T12" s="714"/>
      <c r="U12" s="714">
        <v>2893</v>
      </c>
      <c r="V12" s="714">
        <v>2893</v>
      </c>
      <c r="W12" s="714">
        <v>2893</v>
      </c>
      <c r="X12" s="714">
        <v>2893</v>
      </c>
      <c r="Y12" s="714">
        <v>1174</v>
      </c>
      <c r="Z12" s="714">
        <v>1174</v>
      </c>
      <c r="AA12" s="714">
        <v>1174</v>
      </c>
      <c r="AB12" s="714">
        <v>1174</v>
      </c>
      <c r="AC12" s="714">
        <v>4934</v>
      </c>
      <c r="AD12" s="714">
        <v>4934</v>
      </c>
      <c r="AE12" s="714">
        <v>4934</v>
      </c>
      <c r="AF12" s="714">
        <v>4934</v>
      </c>
      <c r="AG12" s="714">
        <v>13964</v>
      </c>
      <c r="AH12" s="714">
        <v>13964</v>
      </c>
      <c r="AI12" s="714">
        <v>13964</v>
      </c>
      <c r="AJ12" s="714">
        <v>13964</v>
      </c>
      <c r="AK12" s="714">
        <v>7629</v>
      </c>
      <c r="AL12" s="714">
        <v>7629</v>
      </c>
      <c r="AM12" s="714">
        <v>7629</v>
      </c>
      <c r="AN12" s="714">
        <v>7629</v>
      </c>
    </row>
    <row r="13" spans="1:49" ht="15" customHeight="1">
      <c r="A13" s="552"/>
      <c r="B13" s="552"/>
      <c r="C13" s="782" t="s">
        <v>428</v>
      </c>
      <c r="D13" s="965"/>
      <c r="E13" s="965"/>
      <c r="F13" s="965"/>
      <c r="G13" s="965"/>
      <c r="H13" s="553"/>
      <c r="I13" s="713">
        <v>10336</v>
      </c>
      <c r="J13" s="714"/>
      <c r="K13" s="714"/>
      <c r="L13" s="714"/>
      <c r="M13" s="714">
        <v>38812</v>
      </c>
      <c r="N13" s="714"/>
      <c r="O13" s="714"/>
      <c r="P13" s="714"/>
      <c r="Q13" s="714">
        <v>943</v>
      </c>
      <c r="R13" s="714"/>
      <c r="S13" s="714"/>
      <c r="T13" s="714"/>
      <c r="U13" s="714">
        <v>4786</v>
      </c>
      <c r="V13" s="714">
        <v>4786</v>
      </c>
      <c r="W13" s="714">
        <v>4786</v>
      </c>
      <c r="X13" s="714">
        <v>4786</v>
      </c>
      <c r="Y13" s="714">
        <v>1159</v>
      </c>
      <c r="Z13" s="714">
        <v>1159</v>
      </c>
      <c r="AA13" s="714">
        <v>1159</v>
      </c>
      <c r="AB13" s="714">
        <v>1159</v>
      </c>
      <c r="AC13" s="714">
        <v>3228</v>
      </c>
      <c r="AD13" s="714">
        <v>3228</v>
      </c>
      <c r="AE13" s="714">
        <v>3228</v>
      </c>
      <c r="AF13" s="714">
        <v>3228</v>
      </c>
      <c r="AG13" s="714">
        <v>15642</v>
      </c>
      <c r="AH13" s="714">
        <v>15642</v>
      </c>
      <c r="AI13" s="714">
        <v>15642</v>
      </c>
      <c r="AJ13" s="714">
        <v>15642</v>
      </c>
      <c r="AK13" s="714">
        <v>4985</v>
      </c>
      <c r="AL13" s="714">
        <v>4985</v>
      </c>
      <c r="AM13" s="714">
        <v>4985</v>
      </c>
      <c r="AN13" s="714">
        <v>4985</v>
      </c>
    </row>
    <row r="14" spans="1:49" ht="15" customHeight="1">
      <c r="A14" s="552"/>
      <c r="B14" s="552"/>
      <c r="C14" s="552"/>
      <c r="D14" s="782" t="s">
        <v>274</v>
      </c>
      <c r="E14" s="782"/>
      <c r="F14" s="782"/>
      <c r="G14" s="782"/>
      <c r="H14" s="553" t="s">
        <v>600</v>
      </c>
      <c r="I14" s="713">
        <v>217</v>
      </c>
      <c r="J14" s="714"/>
      <c r="K14" s="714"/>
      <c r="L14" s="714"/>
      <c r="M14" s="714">
        <v>868</v>
      </c>
      <c r="N14" s="714">
        <v>868</v>
      </c>
      <c r="O14" s="714">
        <v>868</v>
      </c>
      <c r="P14" s="714">
        <v>868</v>
      </c>
      <c r="Q14" s="714" t="s">
        <v>88</v>
      </c>
      <c r="R14" s="714"/>
      <c r="S14" s="714"/>
      <c r="T14" s="714"/>
      <c r="U14" s="714" t="s">
        <v>88</v>
      </c>
      <c r="V14" s="714"/>
      <c r="W14" s="714"/>
      <c r="X14" s="714"/>
      <c r="Y14" s="714" t="s">
        <v>88</v>
      </c>
      <c r="Z14" s="714"/>
      <c r="AA14" s="714"/>
      <c r="AB14" s="714"/>
      <c r="AC14" s="714" t="s">
        <v>88</v>
      </c>
      <c r="AD14" s="714" t="s">
        <v>88</v>
      </c>
      <c r="AE14" s="714" t="s">
        <v>88</v>
      </c>
      <c r="AF14" s="714" t="s">
        <v>88</v>
      </c>
      <c r="AG14" s="714" t="s">
        <v>88</v>
      </c>
      <c r="AH14" s="714" t="s">
        <v>88</v>
      </c>
      <c r="AI14" s="714" t="s">
        <v>88</v>
      </c>
      <c r="AJ14" s="714" t="s">
        <v>88</v>
      </c>
      <c r="AK14" s="714" t="s">
        <v>88</v>
      </c>
      <c r="AL14" s="714" t="s">
        <v>88</v>
      </c>
      <c r="AM14" s="714" t="s">
        <v>88</v>
      </c>
      <c r="AN14" s="714" t="s">
        <v>88</v>
      </c>
    </row>
    <row r="15" spans="1:49" ht="15" customHeight="1">
      <c r="A15" s="552"/>
      <c r="B15" s="552"/>
      <c r="C15" s="552"/>
      <c r="D15" s="552"/>
      <c r="E15" s="782" t="s">
        <v>429</v>
      </c>
      <c r="F15" s="965"/>
      <c r="G15" s="965"/>
      <c r="H15" s="553"/>
      <c r="I15" s="713">
        <v>158</v>
      </c>
      <c r="J15" s="714"/>
      <c r="K15" s="714"/>
      <c r="L15" s="714"/>
      <c r="M15" s="714">
        <v>632</v>
      </c>
      <c r="N15" s="714">
        <v>632</v>
      </c>
      <c r="O15" s="714">
        <v>632</v>
      </c>
      <c r="P15" s="714">
        <v>632</v>
      </c>
      <c r="Q15" s="714" t="s">
        <v>88</v>
      </c>
      <c r="R15" s="714"/>
      <c r="S15" s="714"/>
      <c r="T15" s="714"/>
      <c r="U15" s="714" t="s">
        <v>88</v>
      </c>
      <c r="V15" s="714"/>
      <c r="W15" s="714"/>
      <c r="X15" s="714"/>
      <c r="Y15" s="714" t="s">
        <v>88</v>
      </c>
      <c r="Z15" s="714"/>
      <c r="AA15" s="714"/>
      <c r="AB15" s="714"/>
      <c r="AC15" s="714" t="s">
        <v>88</v>
      </c>
      <c r="AD15" s="714" t="s">
        <v>88</v>
      </c>
      <c r="AE15" s="714" t="s">
        <v>88</v>
      </c>
      <c r="AF15" s="714" t="s">
        <v>88</v>
      </c>
      <c r="AG15" s="714" t="s">
        <v>88</v>
      </c>
      <c r="AH15" s="714" t="s">
        <v>88</v>
      </c>
      <c r="AI15" s="714" t="s">
        <v>88</v>
      </c>
      <c r="AJ15" s="714" t="s">
        <v>88</v>
      </c>
      <c r="AK15" s="714" t="s">
        <v>88</v>
      </c>
      <c r="AL15" s="714" t="s">
        <v>88</v>
      </c>
      <c r="AM15" s="714" t="s">
        <v>88</v>
      </c>
      <c r="AN15" s="714" t="s">
        <v>88</v>
      </c>
    </row>
    <row r="16" spans="1:49" ht="15" customHeight="1">
      <c r="A16" s="552"/>
      <c r="B16" s="552"/>
      <c r="C16" s="552"/>
      <c r="D16" s="552"/>
      <c r="E16" s="782" t="s">
        <v>430</v>
      </c>
      <c r="F16" s="965"/>
      <c r="G16" s="965"/>
      <c r="H16" s="553"/>
      <c r="I16" s="713">
        <v>59</v>
      </c>
      <c r="J16" s="714"/>
      <c r="K16" s="714"/>
      <c r="L16" s="714"/>
      <c r="M16" s="714">
        <v>236</v>
      </c>
      <c r="N16" s="714">
        <v>236</v>
      </c>
      <c r="O16" s="714">
        <v>236</v>
      </c>
      <c r="P16" s="714">
        <v>236</v>
      </c>
      <c r="Q16" s="714" t="s">
        <v>88</v>
      </c>
      <c r="R16" s="714"/>
      <c r="S16" s="714"/>
      <c r="T16" s="714"/>
      <c r="U16" s="714" t="s">
        <v>88</v>
      </c>
      <c r="V16" s="714"/>
      <c r="W16" s="714"/>
      <c r="X16" s="714"/>
      <c r="Y16" s="714" t="s">
        <v>88</v>
      </c>
      <c r="Z16" s="714"/>
      <c r="AA16" s="714"/>
      <c r="AB16" s="714"/>
      <c r="AC16" s="714" t="s">
        <v>88</v>
      </c>
      <c r="AD16" s="714" t="s">
        <v>88</v>
      </c>
      <c r="AE16" s="714" t="s">
        <v>88</v>
      </c>
      <c r="AF16" s="714" t="s">
        <v>88</v>
      </c>
      <c r="AG16" s="714" t="s">
        <v>88</v>
      </c>
      <c r="AH16" s="714" t="s">
        <v>88</v>
      </c>
      <c r="AI16" s="714" t="s">
        <v>88</v>
      </c>
      <c r="AJ16" s="714" t="s">
        <v>88</v>
      </c>
      <c r="AK16" s="714" t="s">
        <v>88</v>
      </c>
      <c r="AL16" s="714" t="s">
        <v>88</v>
      </c>
      <c r="AM16" s="714" t="s">
        <v>88</v>
      </c>
      <c r="AN16" s="714" t="s">
        <v>88</v>
      </c>
    </row>
    <row r="17" spans="1:40" ht="15" customHeight="1">
      <c r="A17" s="552"/>
      <c r="B17" s="552"/>
      <c r="C17" s="552"/>
      <c r="D17" s="782" t="s">
        <v>275</v>
      </c>
      <c r="E17" s="782"/>
      <c r="F17" s="782"/>
      <c r="G17" s="782"/>
      <c r="H17" s="553" t="s">
        <v>600</v>
      </c>
      <c r="I17" s="713">
        <v>1180</v>
      </c>
      <c r="J17" s="714">
        <v>1180</v>
      </c>
      <c r="K17" s="714">
        <v>1180</v>
      </c>
      <c r="L17" s="714">
        <v>1180</v>
      </c>
      <c r="M17" s="714">
        <v>3540</v>
      </c>
      <c r="N17" s="714">
        <v>3540</v>
      </c>
      <c r="O17" s="714">
        <v>3540</v>
      </c>
      <c r="P17" s="714">
        <v>3540</v>
      </c>
      <c r="Q17" s="714" t="s">
        <v>88</v>
      </c>
      <c r="R17" s="714"/>
      <c r="S17" s="714"/>
      <c r="T17" s="714"/>
      <c r="U17" s="714" t="s">
        <v>88</v>
      </c>
      <c r="V17" s="714"/>
      <c r="W17" s="714"/>
      <c r="X17" s="714"/>
      <c r="Y17" s="714" t="s">
        <v>88</v>
      </c>
      <c r="Z17" s="714"/>
      <c r="AA17" s="714"/>
      <c r="AB17" s="714"/>
      <c r="AC17" s="714" t="s">
        <v>88</v>
      </c>
      <c r="AD17" s="714" t="s">
        <v>88</v>
      </c>
      <c r="AE17" s="714" t="s">
        <v>88</v>
      </c>
      <c r="AF17" s="714" t="s">
        <v>88</v>
      </c>
      <c r="AG17" s="714" t="s">
        <v>88</v>
      </c>
      <c r="AH17" s="714" t="s">
        <v>88</v>
      </c>
      <c r="AI17" s="714" t="s">
        <v>88</v>
      </c>
      <c r="AJ17" s="714" t="s">
        <v>88</v>
      </c>
      <c r="AK17" s="714" t="s">
        <v>88</v>
      </c>
      <c r="AL17" s="714" t="s">
        <v>88</v>
      </c>
      <c r="AM17" s="714" t="s">
        <v>88</v>
      </c>
      <c r="AN17" s="714" t="s">
        <v>88</v>
      </c>
    </row>
    <row r="18" spans="1:40" ht="15" customHeight="1">
      <c r="A18" s="552"/>
      <c r="B18" s="552"/>
      <c r="C18" s="552"/>
      <c r="D18" s="552"/>
      <c r="E18" s="782" t="s">
        <v>429</v>
      </c>
      <c r="F18" s="965"/>
      <c r="G18" s="965"/>
      <c r="H18" s="553"/>
      <c r="I18" s="713">
        <v>756</v>
      </c>
      <c r="J18" s="714">
        <v>756</v>
      </c>
      <c r="K18" s="714">
        <v>756</v>
      </c>
      <c r="L18" s="714">
        <v>756</v>
      </c>
      <c r="M18" s="714">
        <v>2268</v>
      </c>
      <c r="N18" s="714">
        <v>2268</v>
      </c>
      <c r="O18" s="714">
        <v>2268</v>
      </c>
      <c r="P18" s="714">
        <v>2268</v>
      </c>
      <c r="Q18" s="714" t="s">
        <v>88</v>
      </c>
      <c r="R18" s="714"/>
      <c r="S18" s="714"/>
      <c r="T18" s="714"/>
      <c r="U18" s="714" t="s">
        <v>88</v>
      </c>
      <c r="V18" s="714"/>
      <c r="W18" s="714"/>
      <c r="X18" s="714"/>
      <c r="Y18" s="714" t="s">
        <v>88</v>
      </c>
      <c r="Z18" s="714"/>
      <c r="AA18" s="714"/>
      <c r="AB18" s="714"/>
      <c r="AC18" s="714" t="s">
        <v>88</v>
      </c>
      <c r="AD18" s="714" t="s">
        <v>88</v>
      </c>
      <c r="AE18" s="714" t="s">
        <v>88</v>
      </c>
      <c r="AF18" s="714" t="s">
        <v>88</v>
      </c>
      <c r="AG18" s="714" t="s">
        <v>88</v>
      </c>
      <c r="AH18" s="714" t="s">
        <v>88</v>
      </c>
      <c r="AI18" s="714" t="s">
        <v>88</v>
      </c>
      <c r="AJ18" s="714" t="s">
        <v>88</v>
      </c>
      <c r="AK18" s="714" t="s">
        <v>88</v>
      </c>
      <c r="AL18" s="714" t="s">
        <v>88</v>
      </c>
      <c r="AM18" s="714" t="s">
        <v>88</v>
      </c>
      <c r="AN18" s="714" t="s">
        <v>88</v>
      </c>
    </row>
    <row r="19" spans="1:40" ht="15" customHeight="1">
      <c r="A19" s="552"/>
      <c r="B19" s="552"/>
      <c r="C19" s="552"/>
      <c r="D19" s="552"/>
      <c r="E19" s="782" t="s">
        <v>430</v>
      </c>
      <c r="F19" s="965"/>
      <c r="G19" s="965"/>
      <c r="H19" s="553"/>
      <c r="I19" s="713">
        <v>424</v>
      </c>
      <c r="J19" s="714">
        <v>424</v>
      </c>
      <c r="K19" s="714">
        <v>424</v>
      </c>
      <c r="L19" s="714">
        <v>424</v>
      </c>
      <c r="M19" s="714">
        <v>1272</v>
      </c>
      <c r="N19" s="714">
        <v>1272</v>
      </c>
      <c r="O19" s="714">
        <v>1272</v>
      </c>
      <c r="P19" s="714">
        <v>1272</v>
      </c>
      <c r="Q19" s="714" t="s">
        <v>88</v>
      </c>
      <c r="R19" s="714"/>
      <c r="S19" s="714"/>
      <c r="T19" s="714"/>
      <c r="U19" s="714" t="s">
        <v>88</v>
      </c>
      <c r="V19" s="714"/>
      <c r="W19" s="714"/>
      <c r="X19" s="714"/>
      <c r="Y19" s="714" t="s">
        <v>88</v>
      </c>
      <c r="Z19" s="714"/>
      <c r="AA19" s="714"/>
      <c r="AB19" s="714"/>
      <c r="AC19" s="714" t="s">
        <v>88</v>
      </c>
      <c r="AD19" s="714" t="s">
        <v>88</v>
      </c>
      <c r="AE19" s="714" t="s">
        <v>88</v>
      </c>
      <c r="AF19" s="714" t="s">
        <v>88</v>
      </c>
      <c r="AG19" s="714" t="s">
        <v>88</v>
      </c>
      <c r="AH19" s="714" t="s">
        <v>88</v>
      </c>
      <c r="AI19" s="714" t="s">
        <v>88</v>
      </c>
      <c r="AJ19" s="714" t="s">
        <v>88</v>
      </c>
      <c r="AK19" s="714" t="s">
        <v>88</v>
      </c>
      <c r="AL19" s="714" t="s">
        <v>88</v>
      </c>
      <c r="AM19" s="714" t="s">
        <v>88</v>
      </c>
      <c r="AN19" s="714" t="s">
        <v>88</v>
      </c>
    </row>
    <row r="20" spans="1:40" ht="15" customHeight="1">
      <c r="A20" s="552"/>
      <c r="B20" s="552"/>
      <c r="C20" s="552"/>
      <c r="D20" s="782" t="s">
        <v>276</v>
      </c>
      <c r="E20" s="782"/>
      <c r="F20" s="782"/>
      <c r="G20" s="782"/>
      <c r="H20" s="553" t="s">
        <v>600</v>
      </c>
      <c r="I20" s="713">
        <v>642</v>
      </c>
      <c r="J20" s="714">
        <v>642</v>
      </c>
      <c r="K20" s="714">
        <v>642</v>
      </c>
      <c r="L20" s="714">
        <v>642</v>
      </c>
      <c r="M20" s="714">
        <v>3759</v>
      </c>
      <c r="N20" s="714">
        <v>3759</v>
      </c>
      <c r="O20" s="714">
        <v>3759</v>
      </c>
      <c r="P20" s="714">
        <v>3759</v>
      </c>
      <c r="Q20" s="714">
        <v>128</v>
      </c>
      <c r="R20" s="714"/>
      <c r="S20" s="714"/>
      <c r="T20" s="714"/>
      <c r="U20" s="714">
        <v>757</v>
      </c>
      <c r="V20" s="714">
        <v>757</v>
      </c>
      <c r="W20" s="714">
        <v>757</v>
      </c>
      <c r="X20" s="714">
        <v>757</v>
      </c>
      <c r="Y20" s="714">
        <v>166</v>
      </c>
      <c r="Z20" s="714">
        <v>166</v>
      </c>
      <c r="AA20" s="714">
        <v>166</v>
      </c>
      <c r="AB20" s="714">
        <v>166</v>
      </c>
      <c r="AC20" s="714">
        <v>422</v>
      </c>
      <c r="AD20" s="714">
        <v>422</v>
      </c>
      <c r="AE20" s="714">
        <v>422</v>
      </c>
      <c r="AF20" s="714">
        <v>422</v>
      </c>
      <c r="AG20" s="714">
        <v>2543</v>
      </c>
      <c r="AH20" s="714">
        <v>2543</v>
      </c>
      <c r="AI20" s="714">
        <v>2543</v>
      </c>
      <c r="AJ20" s="714">
        <v>2543</v>
      </c>
      <c r="AK20" s="714">
        <v>748</v>
      </c>
      <c r="AL20" s="714">
        <v>748</v>
      </c>
      <c r="AM20" s="714">
        <v>748</v>
      </c>
      <c r="AN20" s="714">
        <v>748</v>
      </c>
    </row>
    <row r="21" spans="1:40" ht="15" customHeight="1">
      <c r="A21" s="552"/>
      <c r="B21" s="552"/>
      <c r="C21" s="552"/>
      <c r="D21" s="552"/>
      <c r="E21" s="782" t="s">
        <v>277</v>
      </c>
      <c r="F21" s="965"/>
      <c r="G21" s="965"/>
      <c r="H21" s="553"/>
      <c r="I21" s="713">
        <v>500</v>
      </c>
      <c r="J21" s="714">
        <v>500</v>
      </c>
      <c r="K21" s="714">
        <v>500</v>
      </c>
      <c r="L21" s="714">
        <v>500</v>
      </c>
      <c r="M21" s="714">
        <v>2948</v>
      </c>
      <c r="N21" s="714">
        <v>2948</v>
      </c>
      <c r="O21" s="714">
        <v>2948</v>
      </c>
      <c r="P21" s="714">
        <v>2948</v>
      </c>
      <c r="Q21" s="714">
        <v>97</v>
      </c>
      <c r="R21" s="714"/>
      <c r="S21" s="714"/>
      <c r="T21" s="714"/>
      <c r="U21" s="714">
        <v>579</v>
      </c>
      <c r="V21" s="714">
        <v>579</v>
      </c>
      <c r="W21" s="714">
        <v>579</v>
      </c>
      <c r="X21" s="714">
        <v>579</v>
      </c>
      <c r="Y21" s="714">
        <v>128</v>
      </c>
      <c r="Z21" s="714">
        <v>128</v>
      </c>
      <c r="AA21" s="714">
        <v>128</v>
      </c>
      <c r="AB21" s="714">
        <v>128</v>
      </c>
      <c r="AC21" s="714">
        <v>324</v>
      </c>
      <c r="AD21" s="714">
        <v>324</v>
      </c>
      <c r="AE21" s="714">
        <v>324</v>
      </c>
      <c r="AF21" s="714">
        <v>324</v>
      </c>
      <c r="AG21" s="714">
        <v>1970</v>
      </c>
      <c r="AH21" s="714">
        <v>1970</v>
      </c>
      <c r="AI21" s="714">
        <v>1970</v>
      </c>
      <c r="AJ21" s="714">
        <v>1970</v>
      </c>
      <c r="AK21" s="714">
        <v>581</v>
      </c>
      <c r="AL21" s="714">
        <v>581</v>
      </c>
      <c r="AM21" s="714">
        <v>581</v>
      </c>
      <c r="AN21" s="714">
        <v>581</v>
      </c>
    </row>
    <row r="22" spans="1:40" ht="15" customHeight="1">
      <c r="A22" s="552"/>
      <c r="B22" s="552"/>
      <c r="C22" s="552"/>
      <c r="D22" s="552"/>
      <c r="E22" s="782" t="s">
        <v>278</v>
      </c>
      <c r="F22" s="965"/>
      <c r="G22" s="965"/>
      <c r="H22" s="553"/>
      <c r="I22" s="713">
        <v>142</v>
      </c>
      <c r="J22" s="714">
        <v>142</v>
      </c>
      <c r="K22" s="714">
        <v>142</v>
      </c>
      <c r="L22" s="714">
        <v>142</v>
      </c>
      <c r="M22" s="714">
        <v>811</v>
      </c>
      <c r="N22" s="714">
        <v>811</v>
      </c>
      <c r="O22" s="714">
        <v>811</v>
      </c>
      <c r="P22" s="714">
        <v>811</v>
      </c>
      <c r="Q22" s="714">
        <v>31</v>
      </c>
      <c r="R22" s="714"/>
      <c r="S22" s="714"/>
      <c r="T22" s="714"/>
      <c r="U22" s="714">
        <v>178</v>
      </c>
      <c r="V22" s="714">
        <v>178</v>
      </c>
      <c r="W22" s="714">
        <v>178</v>
      </c>
      <c r="X22" s="714">
        <v>178</v>
      </c>
      <c r="Y22" s="714">
        <v>38</v>
      </c>
      <c r="Z22" s="714">
        <v>38</v>
      </c>
      <c r="AA22" s="714">
        <v>38</v>
      </c>
      <c r="AB22" s="714">
        <v>38</v>
      </c>
      <c r="AC22" s="714">
        <v>98</v>
      </c>
      <c r="AD22" s="714">
        <v>98</v>
      </c>
      <c r="AE22" s="714">
        <v>98</v>
      </c>
      <c r="AF22" s="714">
        <v>98</v>
      </c>
      <c r="AG22" s="714">
        <v>573</v>
      </c>
      <c r="AH22" s="714">
        <v>573</v>
      </c>
      <c r="AI22" s="714">
        <v>573</v>
      </c>
      <c r="AJ22" s="714">
        <v>573</v>
      </c>
      <c r="AK22" s="714">
        <v>167</v>
      </c>
      <c r="AL22" s="714">
        <v>167</v>
      </c>
      <c r="AM22" s="714">
        <v>167</v>
      </c>
      <c r="AN22" s="714">
        <v>167</v>
      </c>
    </row>
    <row r="23" spans="1:40" ht="15" customHeight="1">
      <c r="A23" s="552"/>
      <c r="B23" s="552"/>
      <c r="C23" s="552"/>
      <c r="D23" s="782" t="s">
        <v>279</v>
      </c>
      <c r="E23" s="782"/>
      <c r="F23" s="782"/>
      <c r="G23" s="782"/>
      <c r="H23" s="553" t="s">
        <v>600</v>
      </c>
      <c r="I23" s="713">
        <v>2383</v>
      </c>
      <c r="J23" s="714">
        <v>2383</v>
      </c>
      <c r="K23" s="714">
        <v>2383</v>
      </c>
      <c r="L23" s="714">
        <v>2383</v>
      </c>
      <c r="M23" s="714">
        <v>11160</v>
      </c>
      <c r="N23" s="714">
        <v>11160</v>
      </c>
      <c r="O23" s="714">
        <v>11160</v>
      </c>
      <c r="P23" s="714">
        <v>11160</v>
      </c>
      <c r="Q23" s="714">
        <v>279</v>
      </c>
      <c r="R23" s="714"/>
      <c r="S23" s="714"/>
      <c r="T23" s="714"/>
      <c r="U23" s="714">
        <v>1389</v>
      </c>
      <c r="V23" s="714">
        <v>1389</v>
      </c>
      <c r="W23" s="714">
        <v>1389</v>
      </c>
      <c r="X23" s="714">
        <v>1389</v>
      </c>
      <c r="Y23" s="714">
        <v>364</v>
      </c>
      <c r="Z23" s="714">
        <v>364</v>
      </c>
      <c r="AA23" s="714">
        <v>364</v>
      </c>
      <c r="AB23" s="714">
        <v>364</v>
      </c>
      <c r="AC23" s="714">
        <v>1088</v>
      </c>
      <c r="AD23" s="714">
        <v>1088</v>
      </c>
      <c r="AE23" s="714">
        <v>1088</v>
      </c>
      <c r="AF23" s="714">
        <v>1088</v>
      </c>
      <c r="AG23" s="714">
        <v>5399</v>
      </c>
      <c r="AH23" s="714">
        <v>5399</v>
      </c>
      <c r="AI23" s="714">
        <v>5399</v>
      </c>
      <c r="AJ23" s="714">
        <v>5399</v>
      </c>
      <c r="AK23" s="714">
        <v>1800</v>
      </c>
      <c r="AL23" s="714">
        <v>1800</v>
      </c>
      <c r="AM23" s="714">
        <v>1800</v>
      </c>
      <c r="AN23" s="714">
        <v>1800</v>
      </c>
    </row>
    <row r="24" spans="1:40" ht="15" customHeight="1">
      <c r="A24" s="552"/>
      <c r="B24" s="552"/>
      <c r="C24" s="552"/>
      <c r="D24" s="552"/>
      <c r="E24" s="782" t="s">
        <v>277</v>
      </c>
      <c r="F24" s="965"/>
      <c r="G24" s="965"/>
      <c r="H24" s="553"/>
      <c r="I24" s="713">
        <v>1674</v>
      </c>
      <c r="J24" s="714">
        <v>1674</v>
      </c>
      <c r="K24" s="714">
        <v>1674</v>
      </c>
      <c r="L24" s="714">
        <v>1674</v>
      </c>
      <c r="M24" s="714">
        <v>7871</v>
      </c>
      <c r="N24" s="714">
        <v>7871</v>
      </c>
      <c r="O24" s="714">
        <v>7871</v>
      </c>
      <c r="P24" s="714">
        <v>7871</v>
      </c>
      <c r="Q24" s="714">
        <v>192</v>
      </c>
      <c r="R24" s="714"/>
      <c r="S24" s="714"/>
      <c r="T24" s="714"/>
      <c r="U24" s="714">
        <v>945</v>
      </c>
      <c r="V24" s="714">
        <v>945</v>
      </c>
      <c r="W24" s="714">
        <v>945</v>
      </c>
      <c r="X24" s="714">
        <v>945</v>
      </c>
      <c r="Y24" s="714">
        <v>245</v>
      </c>
      <c r="Z24" s="714">
        <v>245</v>
      </c>
      <c r="AA24" s="714">
        <v>245</v>
      </c>
      <c r="AB24" s="714">
        <v>245</v>
      </c>
      <c r="AC24" s="714">
        <v>756</v>
      </c>
      <c r="AD24" s="714">
        <v>756</v>
      </c>
      <c r="AE24" s="714">
        <v>756</v>
      </c>
      <c r="AF24" s="714">
        <v>756</v>
      </c>
      <c r="AG24" s="714">
        <v>3765</v>
      </c>
      <c r="AH24" s="714">
        <v>3765</v>
      </c>
      <c r="AI24" s="714">
        <v>3765</v>
      </c>
      <c r="AJ24" s="714">
        <v>3765</v>
      </c>
      <c r="AK24" s="714">
        <v>1243</v>
      </c>
      <c r="AL24" s="714">
        <v>1243</v>
      </c>
      <c r="AM24" s="714">
        <v>1243</v>
      </c>
      <c r="AN24" s="714">
        <v>1243</v>
      </c>
    </row>
    <row r="25" spans="1:40" ht="15" customHeight="1">
      <c r="A25" s="552"/>
      <c r="B25" s="552"/>
      <c r="C25" s="552"/>
      <c r="D25" s="552"/>
      <c r="E25" s="782" t="s">
        <v>278</v>
      </c>
      <c r="F25" s="965"/>
      <c r="G25" s="965"/>
      <c r="H25" s="553"/>
      <c r="I25" s="713">
        <v>708</v>
      </c>
      <c r="J25" s="714">
        <v>708</v>
      </c>
      <c r="K25" s="714">
        <v>708</v>
      </c>
      <c r="L25" s="714">
        <v>708</v>
      </c>
      <c r="M25" s="714">
        <v>3284</v>
      </c>
      <c r="N25" s="714">
        <v>3284</v>
      </c>
      <c r="O25" s="714">
        <v>3284</v>
      </c>
      <c r="P25" s="714">
        <v>3284</v>
      </c>
      <c r="Q25" s="714">
        <v>87</v>
      </c>
      <c r="R25" s="714"/>
      <c r="S25" s="714"/>
      <c r="T25" s="714"/>
      <c r="U25" s="714">
        <v>444</v>
      </c>
      <c r="V25" s="714">
        <v>444</v>
      </c>
      <c r="W25" s="714">
        <v>444</v>
      </c>
      <c r="X25" s="714">
        <v>444</v>
      </c>
      <c r="Y25" s="714">
        <v>119</v>
      </c>
      <c r="Z25" s="714">
        <v>119</v>
      </c>
      <c r="AA25" s="714">
        <v>119</v>
      </c>
      <c r="AB25" s="714">
        <v>119</v>
      </c>
      <c r="AC25" s="714">
        <v>332</v>
      </c>
      <c r="AD25" s="714">
        <v>332</v>
      </c>
      <c r="AE25" s="714">
        <v>332</v>
      </c>
      <c r="AF25" s="714">
        <v>332</v>
      </c>
      <c r="AG25" s="714">
        <v>1634</v>
      </c>
      <c r="AH25" s="714">
        <v>1634</v>
      </c>
      <c r="AI25" s="714">
        <v>1634</v>
      </c>
      <c r="AJ25" s="714">
        <v>1634</v>
      </c>
      <c r="AK25" s="714">
        <v>557</v>
      </c>
      <c r="AL25" s="714">
        <v>557</v>
      </c>
      <c r="AM25" s="714">
        <v>557</v>
      </c>
      <c r="AN25" s="714">
        <v>557</v>
      </c>
    </row>
    <row r="26" spans="1:40" ht="15" customHeight="1">
      <c r="A26" s="552"/>
      <c r="B26" s="552"/>
      <c r="C26" s="552"/>
      <c r="D26" s="782" t="s">
        <v>280</v>
      </c>
      <c r="E26" s="782"/>
      <c r="F26" s="782"/>
      <c r="G26" s="782"/>
      <c r="H26" s="553"/>
      <c r="I26" s="713">
        <v>415</v>
      </c>
      <c r="J26" s="714">
        <v>415</v>
      </c>
      <c r="K26" s="714">
        <v>415</v>
      </c>
      <c r="L26" s="714">
        <v>415</v>
      </c>
      <c r="M26" s="714">
        <v>1328</v>
      </c>
      <c r="N26" s="714"/>
      <c r="O26" s="714"/>
      <c r="P26" s="714"/>
      <c r="Q26" s="714">
        <v>8</v>
      </c>
      <c r="R26" s="714"/>
      <c r="S26" s="714"/>
      <c r="T26" s="714"/>
      <c r="U26" s="714">
        <v>36</v>
      </c>
      <c r="V26" s="714"/>
      <c r="W26" s="714"/>
      <c r="X26" s="714"/>
      <c r="Y26" s="714">
        <v>11</v>
      </c>
      <c r="Z26" s="714"/>
      <c r="AA26" s="714"/>
      <c r="AB26" s="714"/>
      <c r="AC26" s="714">
        <v>60</v>
      </c>
      <c r="AD26" s="714">
        <v>60</v>
      </c>
      <c r="AE26" s="714">
        <v>60</v>
      </c>
      <c r="AF26" s="714">
        <v>60</v>
      </c>
      <c r="AG26" s="714">
        <v>213</v>
      </c>
      <c r="AH26" s="714"/>
      <c r="AI26" s="714"/>
      <c r="AJ26" s="714"/>
      <c r="AK26" s="714">
        <v>78</v>
      </c>
      <c r="AL26" s="714"/>
      <c r="AM26" s="714"/>
      <c r="AN26" s="714"/>
    </row>
    <row r="27" spans="1:40" ht="15" customHeight="1">
      <c r="A27" s="552"/>
      <c r="B27" s="552"/>
      <c r="C27" s="552"/>
      <c r="D27" s="552" t="s">
        <v>281</v>
      </c>
      <c r="E27" s="557"/>
      <c r="F27" s="552"/>
      <c r="G27" s="552"/>
      <c r="H27" s="552"/>
      <c r="I27" s="713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>
        <v>680</v>
      </c>
      <c r="AE27" s="714">
        <v>680</v>
      </c>
      <c r="AF27" s="714">
        <v>680</v>
      </c>
      <c r="AG27" s="714"/>
      <c r="AH27" s="714"/>
      <c r="AI27" s="714"/>
      <c r="AJ27" s="714"/>
      <c r="AK27" s="714"/>
      <c r="AL27" s="714"/>
      <c r="AM27" s="714"/>
      <c r="AN27" s="714"/>
    </row>
    <row r="28" spans="1:40" ht="15" customHeight="1">
      <c r="A28" s="552"/>
      <c r="B28" s="552"/>
      <c r="C28" s="552"/>
      <c r="D28" s="782" t="s">
        <v>282</v>
      </c>
      <c r="E28" s="782"/>
      <c r="F28" s="782"/>
      <c r="G28" s="782"/>
      <c r="H28" s="545"/>
      <c r="I28" s="713">
        <v>1080</v>
      </c>
      <c r="J28" s="714">
        <v>1080</v>
      </c>
      <c r="K28" s="714">
        <v>1080</v>
      </c>
      <c r="L28" s="714">
        <v>1080</v>
      </c>
      <c r="M28" s="714">
        <v>4973</v>
      </c>
      <c r="N28" s="714"/>
      <c r="O28" s="714"/>
      <c r="P28" s="714"/>
      <c r="Q28" s="714">
        <v>238</v>
      </c>
      <c r="R28" s="714"/>
      <c r="S28" s="714"/>
      <c r="T28" s="714"/>
      <c r="U28" s="714">
        <v>1170</v>
      </c>
      <c r="V28" s="714"/>
      <c r="W28" s="714"/>
      <c r="X28" s="714"/>
      <c r="Y28" s="714">
        <v>272</v>
      </c>
      <c r="Z28" s="714"/>
      <c r="AA28" s="714"/>
      <c r="AB28" s="714"/>
      <c r="AC28" s="714">
        <v>680</v>
      </c>
      <c r="AD28" s="714"/>
      <c r="AE28" s="714"/>
      <c r="AF28" s="714"/>
      <c r="AG28" s="714">
        <v>3231</v>
      </c>
      <c r="AH28" s="714"/>
      <c r="AI28" s="714"/>
      <c r="AJ28" s="714"/>
      <c r="AK28" s="714">
        <v>938</v>
      </c>
      <c r="AL28" s="714"/>
      <c r="AM28" s="714"/>
      <c r="AN28" s="714"/>
    </row>
    <row r="29" spans="1:40" ht="15" customHeight="1">
      <c r="A29" s="552"/>
      <c r="B29" s="552"/>
      <c r="C29" s="552"/>
      <c r="D29" s="552" t="s">
        <v>281</v>
      </c>
      <c r="E29" s="557"/>
      <c r="F29" s="552"/>
      <c r="G29" s="552"/>
      <c r="H29" s="552"/>
      <c r="I29" s="713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</row>
    <row r="30" spans="1:40" ht="15" customHeight="1">
      <c r="A30" s="552"/>
      <c r="B30" s="552"/>
      <c r="C30" s="552"/>
      <c r="D30" s="782" t="s">
        <v>283</v>
      </c>
      <c r="E30" s="782"/>
      <c r="F30" s="782"/>
      <c r="G30" s="782"/>
      <c r="H30" s="552" t="s">
        <v>600</v>
      </c>
      <c r="I30" s="713">
        <v>122</v>
      </c>
      <c r="J30" s="714"/>
      <c r="K30" s="714"/>
      <c r="L30" s="714"/>
      <c r="M30" s="714">
        <v>584</v>
      </c>
      <c r="N30" s="714"/>
      <c r="O30" s="714"/>
      <c r="P30" s="714"/>
      <c r="Q30" s="714">
        <v>4</v>
      </c>
      <c r="R30" s="714"/>
      <c r="S30" s="714"/>
      <c r="T30" s="714"/>
      <c r="U30" s="714">
        <v>29</v>
      </c>
      <c r="V30" s="714"/>
      <c r="W30" s="714"/>
      <c r="X30" s="714"/>
      <c r="Y30" s="714">
        <v>5</v>
      </c>
      <c r="Z30" s="714"/>
      <c r="AA30" s="714"/>
      <c r="AB30" s="714"/>
      <c r="AC30" s="714">
        <v>19</v>
      </c>
      <c r="AD30" s="714"/>
      <c r="AE30" s="714"/>
      <c r="AF30" s="714"/>
      <c r="AG30" s="714">
        <v>112</v>
      </c>
      <c r="AH30" s="714"/>
      <c r="AI30" s="714"/>
      <c r="AJ30" s="714"/>
      <c r="AK30" s="714">
        <v>29</v>
      </c>
      <c r="AL30" s="714"/>
      <c r="AM30" s="714"/>
      <c r="AN30" s="714"/>
    </row>
    <row r="31" spans="1:40" ht="15" customHeight="1">
      <c r="A31" s="552"/>
      <c r="B31" s="552"/>
      <c r="C31" s="552"/>
      <c r="D31" s="552" t="s">
        <v>281</v>
      </c>
      <c r="E31" s="557"/>
      <c r="F31" s="552"/>
      <c r="G31" s="552"/>
      <c r="H31" s="552"/>
      <c r="I31" s="713"/>
      <c r="J31" s="714"/>
      <c r="K31" s="714"/>
      <c r="L31" s="714"/>
      <c r="M31" s="714"/>
      <c r="N31" s="714"/>
      <c r="O31" s="714"/>
      <c r="P31" s="714"/>
      <c r="Q31" s="714"/>
      <c r="R31" s="714"/>
      <c r="S31" s="714"/>
      <c r="T31" s="714"/>
      <c r="U31" s="714"/>
      <c r="V31" s="714"/>
      <c r="W31" s="714"/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714"/>
      <c r="AI31" s="714"/>
      <c r="AJ31" s="714"/>
      <c r="AK31" s="714"/>
      <c r="AL31" s="714"/>
      <c r="AM31" s="714"/>
      <c r="AN31" s="714"/>
    </row>
    <row r="32" spans="1:40" ht="15" customHeight="1">
      <c r="A32" s="552"/>
      <c r="B32" s="552"/>
      <c r="C32" s="552"/>
      <c r="D32" s="552"/>
      <c r="E32" s="782" t="s">
        <v>284</v>
      </c>
      <c r="F32" s="965"/>
      <c r="G32" s="965"/>
      <c r="H32" s="552"/>
      <c r="I32" s="713">
        <v>74</v>
      </c>
      <c r="J32" s="714"/>
      <c r="K32" s="714"/>
      <c r="L32" s="714"/>
      <c r="M32" s="714">
        <v>352</v>
      </c>
      <c r="N32" s="714"/>
      <c r="O32" s="714"/>
      <c r="P32" s="714"/>
      <c r="Q32" s="714">
        <v>1</v>
      </c>
      <c r="R32" s="714"/>
      <c r="S32" s="714"/>
      <c r="T32" s="714"/>
      <c r="U32" s="714">
        <v>7</v>
      </c>
      <c r="V32" s="714">
        <v>7</v>
      </c>
      <c r="W32" s="714">
        <v>7</v>
      </c>
      <c r="X32" s="714">
        <v>7</v>
      </c>
      <c r="Y32" s="714">
        <v>1</v>
      </c>
      <c r="Z32" s="714">
        <v>1</v>
      </c>
      <c r="AA32" s="714">
        <v>1</v>
      </c>
      <c r="AB32" s="714">
        <v>1</v>
      </c>
      <c r="AC32" s="714">
        <v>10</v>
      </c>
      <c r="AD32" s="714"/>
      <c r="AE32" s="714"/>
      <c r="AF32" s="714"/>
      <c r="AG32" s="714">
        <v>56</v>
      </c>
      <c r="AH32" s="714"/>
      <c r="AI32" s="714"/>
      <c r="AJ32" s="714"/>
      <c r="AK32" s="714">
        <v>15</v>
      </c>
      <c r="AL32" s="714"/>
      <c r="AM32" s="714"/>
      <c r="AN32" s="714"/>
    </row>
    <row r="33" spans="1:49" ht="15" customHeight="1">
      <c r="A33" s="552"/>
      <c r="B33" s="552"/>
      <c r="C33" s="552"/>
      <c r="D33" s="552"/>
      <c r="E33" s="782" t="s">
        <v>285</v>
      </c>
      <c r="F33" s="965"/>
      <c r="G33" s="965"/>
      <c r="H33" s="552"/>
      <c r="I33" s="713">
        <v>30</v>
      </c>
      <c r="J33" s="714"/>
      <c r="K33" s="714"/>
      <c r="L33" s="714"/>
      <c r="M33" s="714">
        <v>136</v>
      </c>
      <c r="N33" s="714"/>
      <c r="O33" s="714"/>
      <c r="P33" s="714"/>
      <c r="Q33" s="714" t="s">
        <v>88</v>
      </c>
      <c r="R33" s="714"/>
      <c r="S33" s="714"/>
      <c r="T33" s="714"/>
      <c r="U33" s="714" t="s">
        <v>88</v>
      </c>
      <c r="V33" s="714" t="s">
        <v>88</v>
      </c>
      <c r="W33" s="714" t="s">
        <v>88</v>
      </c>
      <c r="X33" s="714" t="s">
        <v>88</v>
      </c>
      <c r="Y33" s="714" t="s">
        <v>88</v>
      </c>
      <c r="Z33" s="714" t="s">
        <v>88</v>
      </c>
      <c r="AA33" s="714" t="s">
        <v>88</v>
      </c>
      <c r="AB33" s="714" t="s">
        <v>88</v>
      </c>
      <c r="AC33" s="714">
        <v>4</v>
      </c>
      <c r="AD33" s="714"/>
      <c r="AE33" s="714"/>
      <c r="AF33" s="714"/>
      <c r="AG33" s="714">
        <v>21</v>
      </c>
      <c r="AH33" s="714"/>
      <c r="AI33" s="714"/>
      <c r="AJ33" s="714"/>
      <c r="AK33" s="714">
        <v>4</v>
      </c>
      <c r="AL33" s="714"/>
      <c r="AM33" s="714"/>
      <c r="AN33" s="714"/>
    </row>
    <row r="34" spans="1:49" ht="15" customHeight="1">
      <c r="A34" s="552"/>
      <c r="B34" s="552"/>
      <c r="C34" s="552"/>
      <c r="D34" s="782" t="s">
        <v>286</v>
      </c>
      <c r="E34" s="965"/>
      <c r="F34" s="965"/>
      <c r="G34" s="965"/>
      <c r="H34" s="552" t="s">
        <v>600</v>
      </c>
      <c r="I34" s="713">
        <v>264</v>
      </c>
      <c r="J34" s="714">
        <v>264</v>
      </c>
      <c r="K34" s="714">
        <v>264</v>
      </c>
      <c r="L34" s="714">
        <v>264</v>
      </c>
      <c r="M34" s="714">
        <v>1726</v>
      </c>
      <c r="N34" s="714"/>
      <c r="O34" s="714"/>
      <c r="P34" s="714"/>
      <c r="Q34" s="714">
        <v>111</v>
      </c>
      <c r="R34" s="714"/>
      <c r="S34" s="714"/>
      <c r="T34" s="714"/>
      <c r="U34" s="714">
        <v>731</v>
      </c>
      <c r="V34" s="714">
        <v>731</v>
      </c>
      <c r="W34" s="714">
        <v>731</v>
      </c>
      <c r="X34" s="714">
        <v>731</v>
      </c>
      <c r="Y34" s="714">
        <v>142</v>
      </c>
      <c r="Z34" s="714"/>
      <c r="AA34" s="714"/>
      <c r="AB34" s="714"/>
      <c r="AC34" s="714">
        <v>211</v>
      </c>
      <c r="AD34" s="714"/>
      <c r="AE34" s="714"/>
      <c r="AF34" s="714"/>
      <c r="AG34" s="714">
        <v>1407</v>
      </c>
      <c r="AH34" s="714">
        <v>1407</v>
      </c>
      <c r="AI34" s="714">
        <v>1407</v>
      </c>
      <c r="AJ34" s="714">
        <v>1407</v>
      </c>
      <c r="AK34" s="714">
        <v>379</v>
      </c>
      <c r="AL34" s="714"/>
      <c r="AM34" s="714"/>
      <c r="AN34" s="714"/>
    </row>
    <row r="35" spans="1:49" ht="15" customHeight="1">
      <c r="A35" s="552"/>
      <c r="B35" s="552"/>
      <c r="C35" s="552"/>
      <c r="D35" s="552"/>
      <c r="E35" s="782" t="s">
        <v>287</v>
      </c>
      <c r="F35" s="782"/>
      <c r="G35" s="782"/>
      <c r="H35" s="552"/>
      <c r="I35" s="713">
        <v>193</v>
      </c>
      <c r="J35" s="714">
        <v>193</v>
      </c>
      <c r="K35" s="714">
        <v>193</v>
      </c>
      <c r="L35" s="714">
        <v>193</v>
      </c>
      <c r="M35" s="714">
        <v>1273</v>
      </c>
      <c r="N35" s="714"/>
      <c r="O35" s="714"/>
      <c r="P35" s="714"/>
      <c r="Q35" s="714">
        <v>87</v>
      </c>
      <c r="R35" s="714"/>
      <c r="S35" s="714"/>
      <c r="T35" s="714"/>
      <c r="U35" s="714">
        <v>576</v>
      </c>
      <c r="V35" s="714">
        <v>576</v>
      </c>
      <c r="W35" s="714">
        <v>576</v>
      </c>
      <c r="X35" s="714">
        <v>576</v>
      </c>
      <c r="Y35" s="714">
        <v>113</v>
      </c>
      <c r="Z35" s="714"/>
      <c r="AA35" s="714"/>
      <c r="AB35" s="714"/>
      <c r="AC35" s="714">
        <v>155</v>
      </c>
      <c r="AD35" s="714"/>
      <c r="AE35" s="714"/>
      <c r="AF35" s="714"/>
      <c r="AG35" s="714">
        <v>1041</v>
      </c>
      <c r="AH35" s="714">
        <v>1041</v>
      </c>
      <c r="AI35" s="714">
        <v>1041</v>
      </c>
      <c r="AJ35" s="714">
        <v>1041</v>
      </c>
      <c r="AK35" s="714">
        <v>289</v>
      </c>
      <c r="AL35" s="714"/>
      <c r="AM35" s="714"/>
      <c r="AN35" s="714"/>
    </row>
    <row r="36" spans="1:49" ht="15" customHeight="1">
      <c r="A36" s="552"/>
      <c r="B36" s="552"/>
      <c r="C36" s="552"/>
      <c r="D36" s="552"/>
      <c r="E36" s="545" t="s">
        <v>288</v>
      </c>
      <c r="F36" s="552"/>
      <c r="G36" s="552"/>
      <c r="H36" s="552"/>
      <c r="I36" s="713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>
        <v>139</v>
      </c>
      <c r="W36" s="714">
        <v>139</v>
      </c>
      <c r="X36" s="714">
        <v>139</v>
      </c>
      <c r="Y36" s="714"/>
      <c r="Z36" s="714"/>
      <c r="AA36" s="714"/>
      <c r="AB36" s="714"/>
      <c r="AC36" s="714"/>
      <c r="AD36" s="714"/>
      <c r="AE36" s="714"/>
      <c r="AF36" s="714"/>
      <c r="AG36" s="714"/>
      <c r="AH36" s="714">
        <v>322</v>
      </c>
      <c r="AI36" s="714">
        <v>322</v>
      </c>
      <c r="AJ36" s="714">
        <v>322</v>
      </c>
      <c r="AK36" s="714"/>
      <c r="AL36" s="714"/>
      <c r="AM36" s="714"/>
      <c r="AN36" s="714"/>
    </row>
    <row r="37" spans="1:49" ht="15" customHeight="1">
      <c r="A37" s="552"/>
      <c r="B37" s="552"/>
      <c r="C37" s="552"/>
      <c r="D37" s="552"/>
      <c r="E37" s="782" t="s">
        <v>290</v>
      </c>
      <c r="F37" s="782"/>
      <c r="G37" s="782"/>
      <c r="H37" s="552"/>
      <c r="I37" s="713">
        <v>62</v>
      </c>
      <c r="J37" s="714"/>
      <c r="K37" s="714"/>
      <c r="L37" s="714"/>
      <c r="M37" s="714">
        <v>396</v>
      </c>
      <c r="N37" s="714"/>
      <c r="O37" s="714"/>
      <c r="P37" s="714"/>
      <c r="Q37" s="714">
        <v>22</v>
      </c>
      <c r="R37" s="714"/>
      <c r="S37" s="714"/>
      <c r="T37" s="714"/>
      <c r="U37" s="714">
        <v>139</v>
      </c>
      <c r="V37" s="714"/>
      <c r="W37" s="714"/>
      <c r="X37" s="714"/>
      <c r="Y37" s="714">
        <v>27</v>
      </c>
      <c r="Z37" s="714"/>
      <c r="AA37" s="714"/>
      <c r="AB37" s="714"/>
      <c r="AC37" s="714">
        <v>49</v>
      </c>
      <c r="AD37" s="714"/>
      <c r="AE37" s="714"/>
      <c r="AF37" s="714"/>
      <c r="AG37" s="714">
        <v>322</v>
      </c>
      <c r="AH37" s="714"/>
      <c r="AI37" s="714"/>
      <c r="AJ37" s="714"/>
      <c r="AK37" s="714">
        <v>78</v>
      </c>
      <c r="AL37" s="714"/>
      <c r="AM37" s="714"/>
      <c r="AN37" s="714"/>
    </row>
    <row r="38" spans="1:49" ht="15" customHeight="1">
      <c r="A38" s="552"/>
      <c r="B38" s="552"/>
      <c r="C38" s="552"/>
      <c r="D38" s="552"/>
      <c r="E38" s="545" t="s">
        <v>288</v>
      </c>
      <c r="F38" s="552"/>
      <c r="G38" s="552"/>
      <c r="H38" s="552"/>
      <c r="I38" s="713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  <c r="AE38" s="714"/>
      <c r="AF38" s="714"/>
      <c r="AG38" s="714"/>
      <c r="AH38" s="714"/>
      <c r="AI38" s="714"/>
      <c r="AJ38" s="714"/>
      <c r="AK38" s="714"/>
      <c r="AL38" s="714"/>
      <c r="AM38" s="714"/>
      <c r="AN38" s="714"/>
    </row>
    <row r="39" spans="1:49" ht="15" customHeight="1">
      <c r="A39" s="552"/>
      <c r="B39" s="552"/>
      <c r="C39" s="552"/>
      <c r="D39" s="782" t="s">
        <v>291</v>
      </c>
      <c r="E39" s="965"/>
      <c r="F39" s="965"/>
      <c r="G39" s="965"/>
      <c r="H39" s="552"/>
      <c r="I39" s="713">
        <v>2006</v>
      </c>
      <c r="J39" s="714"/>
      <c r="K39" s="714"/>
      <c r="L39" s="714"/>
      <c r="M39" s="714">
        <v>4221</v>
      </c>
      <c r="N39" s="714"/>
      <c r="O39" s="714"/>
      <c r="P39" s="714"/>
      <c r="Q39" s="714" t="s">
        <v>88</v>
      </c>
      <c r="R39" s="714"/>
      <c r="S39" s="714"/>
      <c r="T39" s="714"/>
      <c r="U39" s="714" t="s">
        <v>88</v>
      </c>
      <c r="V39" s="714" t="s">
        <v>88</v>
      </c>
      <c r="W39" s="714" t="s">
        <v>88</v>
      </c>
      <c r="X39" s="714" t="s">
        <v>88</v>
      </c>
      <c r="Y39" s="714" t="s">
        <v>88</v>
      </c>
      <c r="Z39" s="714" t="s">
        <v>88</v>
      </c>
      <c r="AA39" s="714" t="s">
        <v>88</v>
      </c>
      <c r="AB39" s="714" t="s">
        <v>88</v>
      </c>
      <c r="AC39" s="714">
        <v>12</v>
      </c>
      <c r="AD39" s="714"/>
      <c r="AE39" s="714"/>
      <c r="AF39" s="714"/>
      <c r="AG39" s="714">
        <v>27</v>
      </c>
      <c r="AH39" s="714">
        <v>27</v>
      </c>
      <c r="AI39" s="714">
        <v>27</v>
      </c>
      <c r="AJ39" s="714">
        <v>27</v>
      </c>
      <c r="AK39" s="714">
        <v>15</v>
      </c>
      <c r="AL39" s="714"/>
      <c r="AM39" s="714"/>
      <c r="AN39" s="714"/>
    </row>
    <row r="40" spans="1:49" ht="15" customHeight="1">
      <c r="A40" s="552"/>
      <c r="B40" s="552"/>
      <c r="C40" s="552"/>
      <c r="D40" s="782" t="s">
        <v>292</v>
      </c>
      <c r="E40" s="965"/>
      <c r="F40" s="965"/>
      <c r="G40" s="965"/>
      <c r="H40" s="552"/>
      <c r="I40" s="713">
        <v>2027</v>
      </c>
      <c r="J40" s="714"/>
      <c r="K40" s="714"/>
      <c r="L40" s="714"/>
      <c r="M40" s="714">
        <v>6653</v>
      </c>
      <c r="N40" s="714"/>
      <c r="O40" s="714"/>
      <c r="P40" s="714"/>
      <c r="Q40" s="714">
        <v>175</v>
      </c>
      <c r="R40" s="714"/>
      <c r="S40" s="714"/>
      <c r="T40" s="714"/>
      <c r="U40" s="714">
        <v>674</v>
      </c>
      <c r="V40" s="714">
        <v>674</v>
      </c>
      <c r="W40" s="714">
        <v>674</v>
      </c>
      <c r="X40" s="714">
        <v>674</v>
      </c>
      <c r="Y40" s="714">
        <v>199</v>
      </c>
      <c r="Z40" s="714"/>
      <c r="AA40" s="714"/>
      <c r="AB40" s="714"/>
      <c r="AC40" s="714">
        <v>736</v>
      </c>
      <c r="AD40" s="714"/>
      <c r="AE40" s="714"/>
      <c r="AF40" s="714"/>
      <c r="AG40" s="714">
        <v>2710</v>
      </c>
      <c r="AH40" s="714">
        <v>2710</v>
      </c>
      <c r="AI40" s="714">
        <v>2710</v>
      </c>
      <c r="AJ40" s="714">
        <v>2710</v>
      </c>
      <c r="AK40" s="714">
        <v>988</v>
      </c>
      <c r="AL40" s="714"/>
      <c r="AM40" s="714"/>
      <c r="AN40" s="714"/>
    </row>
    <row r="41" spans="1:49" ht="15" customHeight="1">
      <c r="A41" s="552"/>
      <c r="B41" s="552"/>
      <c r="C41" s="782" t="s">
        <v>197</v>
      </c>
      <c r="D41" s="965"/>
      <c r="E41" s="965"/>
      <c r="F41" s="965"/>
      <c r="G41" s="965"/>
      <c r="H41" s="552"/>
      <c r="I41" s="713">
        <v>1888</v>
      </c>
      <c r="J41" s="714"/>
      <c r="K41" s="714"/>
      <c r="L41" s="714"/>
      <c r="M41" s="714">
        <v>4291</v>
      </c>
      <c r="N41" s="714"/>
      <c r="O41" s="714"/>
      <c r="P41" s="714"/>
      <c r="Q41" s="714">
        <v>25</v>
      </c>
      <c r="R41" s="714"/>
      <c r="S41" s="714"/>
      <c r="T41" s="714"/>
      <c r="U41" s="714">
        <v>115</v>
      </c>
      <c r="V41" s="714"/>
      <c r="W41" s="714"/>
      <c r="X41" s="714"/>
      <c r="Y41" s="714">
        <v>29</v>
      </c>
      <c r="Z41" s="714"/>
      <c r="AA41" s="714"/>
      <c r="AB41" s="714"/>
      <c r="AC41" s="714">
        <v>92</v>
      </c>
      <c r="AD41" s="714"/>
      <c r="AE41" s="714"/>
      <c r="AF41" s="714"/>
      <c r="AG41" s="714">
        <v>347</v>
      </c>
      <c r="AH41" s="714"/>
      <c r="AI41" s="714"/>
      <c r="AJ41" s="714"/>
      <c r="AK41" s="714">
        <v>130</v>
      </c>
      <c r="AL41" s="714"/>
      <c r="AM41" s="714"/>
      <c r="AN41" s="714"/>
    </row>
    <row r="42" spans="1:49" ht="15" customHeight="1">
      <c r="A42" s="552"/>
      <c r="B42" s="552"/>
      <c r="C42" s="782" t="s">
        <v>294</v>
      </c>
      <c r="D42" s="965"/>
      <c r="E42" s="965"/>
      <c r="F42" s="965"/>
      <c r="G42" s="965"/>
      <c r="H42" s="552"/>
      <c r="I42" s="713">
        <v>98901</v>
      </c>
      <c r="J42" s="714"/>
      <c r="K42" s="714"/>
      <c r="L42" s="714"/>
      <c r="M42" s="714">
        <v>98901</v>
      </c>
      <c r="N42" s="714"/>
      <c r="O42" s="714"/>
      <c r="P42" s="714"/>
      <c r="Q42" s="714" t="s">
        <v>88</v>
      </c>
      <c r="R42" s="714"/>
      <c r="S42" s="714"/>
      <c r="T42" s="714"/>
      <c r="U42" s="714" t="s">
        <v>88</v>
      </c>
      <c r="V42" s="714"/>
      <c r="W42" s="714"/>
      <c r="X42" s="714"/>
      <c r="Y42" s="714" t="s">
        <v>88</v>
      </c>
      <c r="Z42" s="714"/>
      <c r="AA42" s="714"/>
      <c r="AB42" s="714"/>
      <c r="AC42" s="714">
        <v>17</v>
      </c>
      <c r="AD42" s="714"/>
      <c r="AE42" s="714"/>
      <c r="AF42" s="714"/>
      <c r="AG42" s="714">
        <v>17</v>
      </c>
      <c r="AH42" s="714"/>
      <c r="AI42" s="714"/>
      <c r="AJ42" s="714"/>
      <c r="AK42" s="714">
        <v>17</v>
      </c>
      <c r="AL42" s="714"/>
      <c r="AM42" s="714"/>
      <c r="AN42" s="714"/>
    </row>
    <row r="43" spans="1:49" ht="15" customHeight="1">
      <c r="A43" s="552"/>
      <c r="B43" s="552"/>
      <c r="C43" s="543" t="s">
        <v>80</v>
      </c>
      <c r="D43" s="543"/>
      <c r="E43" s="543"/>
      <c r="F43" s="552"/>
      <c r="G43" s="552"/>
      <c r="H43" s="552"/>
      <c r="I43" s="713"/>
      <c r="J43" s="714"/>
      <c r="K43" s="714"/>
      <c r="L43" s="714"/>
      <c r="M43" s="714"/>
      <c r="N43" s="714"/>
      <c r="O43" s="714"/>
      <c r="P43" s="714"/>
      <c r="Q43" s="714"/>
      <c r="R43" s="714"/>
      <c r="S43" s="714"/>
      <c r="T43" s="714"/>
      <c r="U43" s="714"/>
      <c r="V43" s="714"/>
      <c r="W43" s="714"/>
      <c r="X43" s="714"/>
      <c r="Y43" s="714"/>
      <c r="Z43" s="714"/>
      <c r="AA43" s="714"/>
      <c r="AB43" s="714"/>
      <c r="AC43" s="714"/>
      <c r="AD43" s="714"/>
      <c r="AE43" s="714"/>
      <c r="AF43" s="714"/>
      <c r="AG43" s="714"/>
      <c r="AH43" s="714"/>
      <c r="AI43" s="714"/>
      <c r="AJ43" s="714"/>
      <c r="AK43" s="714"/>
      <c r="AL43" s="714"/>
      <c r="AM43" s="714"/>
      <c r="AN43" s="714"/>
    </row>
    <row r="44" spans="1:49" ht="15" customHeight="1">
      <c r="A44" s="552"/>
      <c r="B44" s="552"/>
      <c r="C44" s="782" t="s">
        <v>295</v>
      </c>
      <c r="D44" s="965"/>
      <c r="E44" s="965"/>
      <c r="F44" s="965"/>
      <c r="G44" s="965"/>
      <c r="H44" s="552"/>
      <c r="I44" s="713">
        <v>2436</v>
      </c>
      <c r="J44" s="714"/>
      <c r="K44" s="714"/>
      <c r="L44" s="714"/>
      <c r="M44" s="714">
        <v>6286</v>
      </c>
      <c r="N44" s="714"/>
      <c r="O44" s="714"/>
      <c r="P44" s="714"/>
      <c r="Q44" s="714">
        <v>391</v>
      </c>
      <c r="R44" s="714"/>
      <c r="S44" s="714"/>
      <c r="T44" s="714"/>
      <c r="U44" s="714">
        <v>1115</v>
      </c>
      <c r="V44" s="714"/>
      <c r="W44" s="714"/>
      <c r="X44" s="714"/>
      <c r="Y44" s="714">
        <v>455</v>
      </c>
      <c r="Z44" s="714"/>
      <c r="AA44" s="714"/>
      <c r="AB44" s="714"/>
      <c r="AC44" s="714">
        <v>2134</v>
      </c>
      <c r="AD44" s="714"/>
      <c r="AE44" s="714"/>
      <c r="AF44" s="714"/>
      <c r="AG44" s="714">
        <v>5670</v>
      </c>
      <c r="AH44" s="714"/>
      <c r="AI44" s="714"/>
      <c r="AJ44" s="714"/>
      <c r="AK44" s="714">
        <v>3263</v>
      </c>
      <c r="AL44" s="714"/>
      <c r="AM44" s="714"/>
      <c r="AN44" s="714"/>
    </row>
    <row r="45" spans="1:49" ht="15" customHeight="1" thickBot="1">
      <c r="A45" s="554"/>
      <c r="B45" s="554"/>
      <c r="C45" s="782" t="s">
        <v>296</v>
      </c>
      <c r="D45" s="965"/>
      <c r="E45" s="965"/>
      <c r="F45" s="965"/>
      <c r="G45" s="965"/>
      <c r="H45" s="554"/>
      <c r="I45" s="936">
        <v>226</v>
      </c>
      <c r="J45" s="897"/>
      <c r="K45" s="897"/>
      <c r="L45" s="897"/>
      <c r="M45" s="897">
        <v>561</v>
      </c>
      <c r="N45" s="897"/>
      <c r="O45" s="897"/>
      <c r="P45" s="897"/>
      <c r="Q45" s="897">
        <v>10</v>
      </c>
      <c r="R45" s="897"/>
      <c r="S45" s="897"/>
      <c r="T45" s="897"/>
      <c r="U45" s="897">
        <v>24</v>
      </c>
      <c r="V45" s="897"/>
      <c r="W45" s="897"/>
      <c r="X45" s="897"/>
      <c r="Y45" s="897">
        <v>12</v>
      </c>
      <c r="Z45" s="897"/>
      <c r="AA45" s="897"/>
      <c r="AB45" s="897"/>
      <c r="AC45" s="897">
        <v>181</v>
      </c>
      <c r="AD45" s="897"/>
      <c r="AE45" s="897"/>
      <c r="AF45" s="897"/>
      <c r="AG45" s="897">
        <v>470</v>
      </c>
      <c r="AH45" s="897"/>
      <c r="AI45" s="897"/>
      <c r="AJ45" s="897"/>
      <c r="AK45" s="897">
        <v>253</v>
      </c>
      <c r="AL45" s="897"/>
      <c r="AM45" s="897"/>
      <c r="AN45" s="897"/>
    </row>
    <row r="46" spans="1:49" ht="15" customHeight="1">
      <c r="A46" s="732" t="s">
        <v>1285</v>
      </c>
      <c r="B46" s="732"/>
      <c r="C46" s="732"/>
      <c r="D46" s="732"/>
      <c r="E46" s="732"/>
      <c r="F46" s="732"/>
      <c r="G46" s="732"/>
      <c r="H46" s="732"/>
      <c r="I46" s="732"/>
      <c r="J46" s="732"/>
      <c r="K46" s="732"/>
      <c r="L46" s="732"/>
      <c r="M46" s="732"/>
      <c r="N46" s="732"/>
      <c r="O46" s="732"/>
      <c r="P46" s="732"/>
      <c r="Q46" s="732"/>
      <c r="R46" s="732"/>
      <c r="S46" s="732"/>
      <c r="T46" s="732"/>
      <c r="U46" s="967"/>
      <c r="V46" s="967"/>
      <c r="W46" s="967"/>
      <c r="X46" s="967"/>
      <c r="Y46" s="967"/>
      <c r="Z46" s="967"/>
      <c r="AA46" s="967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557"/>
      <c r="AP46" s="557"/>
      <c r="AQ46" s="557"/>
      <c r="AR46" s="557"/>
      <c r="AS46" s="557"/>
      <c r="AT46" s="557"/>
      <c r="AU46" s="557"/>
      <c r="AV46" s="557"/>
      <c r="AW46" s="557"/>
    </row>
    <row r="47" spans="1:49" ht="25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552"/>
      <c r="AL47" s="552"/>
      <c r="AM47" s="552"/>
    </row>
    <row r="48" spans="1:49" ht="16.5" customHeight="1">
      <c r="A48" s="968" t="s">
        <v>1248</v>
      </c>
      <c r="B48" s="968"/>
      <c r="C48" s="968"/>
      <c r="D48" s="968"/>
      <c r="E48" s="968"/>
      <c r="F48" s="968"/>
      <c r="G48" s="968"/>
      <c r="H48" s="968"/>
      <c r="I48" s="968"/>
      <c r="J48" s="968"/>
      <c r="K48" s="968"/>
      <c r="L48" s="968"/>
      <c r="M48" s="968"/>
      <c r="N48" s="968"/>
      <c r="O48" s="968"/>
      <c r="P48" s="968"/>
      <c r="Q48" s="968"/>
      <c r="R48" s="968"/>
      <c r="S48" s="968"/>
      <c r="T48" s="968"/>
      <c r="U48" s="969" t="s">
        <v>1249</v>
      </c>
      <c r="V48" s="969"/>
      <c r="W48" s="969"/>
      <c r="X48" s="969"/>
      <c r="Y48" s="969"/>
      <c r="Z48" s="969"/>
      <c r="AA48" s="969"/>
      <c r="AB48" s="969"/>
      <c r="AC48" s="969"/>
      <c r="AD48" s="969"/>
      <c r="AE48" s="969"/>
      <c r="AF48" s="969"/>
      <c r="AG48" s="969"/>
      <c r="AH48" s="190"/>
      <c r="AI48" s="190"/>
      <c r="AJ48" s="551"/>
      <c r="AK48" s="194"/>
      <c r="AL48" s="194"/>
      <c r="AM48" s="194"/>
    </row>
    <row r="49" spans="1:36" ht="12" customHeight="1" thickBot="1"/>
    <row r="50" spans="1:36">
      <c r="A50" s="193"/>
      <c r="B50" s="800" t="s">
        <v>507</v>
      </c>
      <c r="C50" s="800"/>
      <c r="D50" s="800"/>
      <c r="E50" s="800"/>
      <c r="F50" s="801"/>
      <c r="G50" s="970" t="s">
        <v>28</v>
      </c>
      <c r="H50" s="834" t="s">
        <v>246</v>
      </c>
      <c r="I50" s="835"/>
      <c r="J50" s="835"/>
      <c r="K50" s="836"/>
      <c r="L50" s="834" t="s">
        <v>246</v>
      </c>
      <c r="M50" s="835"/>
      <c r="N50" s="836"/>
      <c r="O50" s="834" t="s">
        <v>246</v>
      </c>
      <c r="P50" s="835"/>
      <c r="Q50" s="836"/>
      <c r="R50" s="834" t="s">
        <v>246</v>
      </c>
      <c r="S50" s="835"/>
      <c r="T50" s="836"/>
      <c r="U50" s="834" t="s">
        <v>246</v>
      </c>
      <c r="V50" s="835"/>
      <c r="W50" s="836"/>
      <c r="X50" s="834" t="s">
        <v>246</v>
      </c>
      <c r="Y50" s="835"/>
      <c r="Z50" s="836"/>
      <c r="AA50" s="834" t="s">
        <v>246</v>
      </c>
      <c r="AB50" s="835"/>
      <c r="AC50" s="835"/>
      <c r="AD50" s="552"/>
      <c r="AE50" s="552"/>
      <c r="AF50" s="552"/>
      <c r="AG50" s="552"/>
      <c r="AH50" s="552"/>
    </row>
    <row r="51" spans="1:36">
      <c r="A51" s="195"/>
      <c r="B51" s="802"/>
      <c r="C51" s="802"/>
      <c r="D51" s="802"/>
      <c r="E51" s="802"/>
      <c r="F51" s="803"/>
      <c r="G51" s="971"/>
      <c r="H51" s="830" t="s">
        <v>538</v>
      </c>
      <c r="I51" s="831"/>
      <c r="J51" s="831"/>
      <c r="K51" s="832"/>
      <c r="L51" s="830" t="s">
        <v>539</v>
      </c>
      <c r="M51" s="831"/>
      <c r="N51" s="832"/>
      <c r="O51" s="830" t="s">
        <v>540</v>
      </c>
      <c r="P51" s="831"/>
      <c r="Q51" s="832"/>
      <c r="R51" s="830" t="s">
        <v>541</v>
      </c>
      <c r="S51" s="831"/>
      <c r="T51" s="832"/>
      <c r="U51" s="830" t="s">
        <v>542</v>
      </c>
      <c r="V51" s="831"/>
      <c r="W51" s="832"/>
      <c r="X51" s="830" t="s">
        <v>543</v>
      </c>
      <c r="Y51" s="831"/>
      <c r="Z51" s="832"/>
      <c r="AA51" s="830" t="s">
        <v>262</v>
      </c>
      <c r="AB51" s="831"/>
      <c r="AC51" s="831"/>
      <c r="AD51" s="552"/>
      <c r="AE51" s="552"/>
      <c r="AF51" s="552"/>
      <c r="AG51" s="552"/>
      <c r="AH51" s="552"/>
    </row>
    <row r="52" spans="1:36" ht="15" customHeight="1">
      <c r="A52" s="546"/>
      <c r="C52" s="782" t="s">
        <v>297</v>
      </c>
      <c r="D52" s="965"/>
      <c r="E52" s="965"/>
      <c r="F52" s="966"/>
      <c r="G52" s="548">
        <f>SUM(H52:AC52)</f>
        <v>90973</v>
      </c>
      <c r="H52" s="714">
        <v>32399</v>
      </c>
      <c r="I52" s="714"/>
      <c r="J52" s="714"/>
      <c r="K52" s="714"/>
      <c r="L52" s="714">
        <v>37402</v>
      </c>
      <c r="M52" s="714"/>
      <c r="N52" s="714"/>
      <c r="O52" s="714">
        <v>13799</v>
      </c>
      <c r="P52" s="714"/>
      <c r="Q52" s="714"/>
      <c r="R52" s="714">
        <v>4644</v>
      </c>
      <c r="S52" s="714"/>
      <c r="T52" s="714"/>
      <c r="U52" s="714">
        <v>1720</v>
      </c>
      <c r="V52" s="714"/>
      <c r="W52" s="714"/>
      <c r="X52" s="714">
        <v>702</v>
      </c>
      <c r="Y52" s="714"/>
      <c r="Z52" s="714"/>
      <c r="AA52" s="714">
        <v>307</v>
      </c>
      <c r="AB52" s="714"/>
      <c r="AC52" s="714"/>
      <c r="AD52" s="549"/>
      <c r="AE52" s="549"/>
      <c r="AF52" s="549"/>
    </row>
    <row r="53" spans="1:36" ht="15" customHeight="1">
      <c r="A53" s="546"/>
      <c r="C53" s="782" t="s">
        <v>246</v>
      </c>
      <c r="D53" s="965"/>
      <c r="E53" s="965"/>
      <c r="F53" s="966"/>
      <c r="G53" s="548">
        <f t="shared" ref="G53:G54" si="0">SUM(H53:AC53)</f>
        <v>182252</v>
      </c>
      <c r="H53" s="714">
        <v>32399</v>
      </c>
      <c r="I53" s="714"/>
      <c r="J53" s="714"/>
      <c r="K53" s="714"/>
      <c r="L53" s="714">
        <v>74804</v>
      </c>
      <c r="M53" s="714"/>
      <c r="N53" s="714"/>
      <c r="O53" s="714">
        <v>41397</v>
      </c>
      <c r="P53" s="714"/>
      <c r="Q53" s="714"/>
      <c r="R53" s="714">
        <v>18576</v>
      </c>
      <c r="S53" s="714"/>
      <c r="T53" s="714"/>
      <c r="U53" s="714">
        <v>8600</v>
      </c>
      <c r="V53" s="714"/>
      <c r="W53" s="714"/>
      <c r="X53" s="714">
        <v>4212</v>
      </c>
      <c r="Y53" s="714"/>
      <c r="Z53" s="714"/>
      <c r="AA53" s="714">
        <v>2264</v>
      </c>
      <c r="AB53" s="714"/>
      <c r="AC53" s="714"/>
      <c r="AD53" s="549"/>
      <c r="AE53" s="549"/>
      <c r="AF53" s="549"/>
    </row>
    <row r="54" spans="1:36" ht="15" customHeight="1" thickBot="1">
      <c r="A54" s="196"/>
      <c r="C54" s="782" t="s">
        <v>51</v>
      </c>
      <c r="D54" s="965"/>
      <c r="E54" s="965"/>
      <c r="F54" s="966"/>
      <c r="G54" s="547">
        <f t="shared" si="0"/>
        <v>128059</v>
      </c>
      <c r="H54" s="897">
        <v>32399</v>
      </c>
      <c r="I54" s="897"/>
      <c r="J54" s="897"/>
      <c r="K54" s="897"/>
      <c r="L54" s="897">
        <v>61243</v>
      </c>
      <c r="M54" s="897"/>
      <c r="N54" s="897"/>
      <c r="O54" s="897">
        <v>23115</v>
      </c>
      <c r="P54" s="897"/>
      <c r="Q54" s="897"/>
      <c r="R54" s="897">
        <v>7293</v>
      </c>
      <c r="S54" s="897"/>
      <c r="T54" s="897"/>
      <c r="U54" s="897">
        <v>2393</v>
      </c>
      <c r="V54" s="897"/>
      <c r="W54" s="897"/>
      <c r="X54" s="897">
        <v>1097</v>
      </c>
      <c r="Y54" s="897"/>
      <c r="Z54" s="897"/>
      <c r="AA54" s="897">
        <v>519</v>
      </c>
      <c r="AB54" s="897"/>
      <c r="AC54" s="897"/>
      <c r="AD54" s="549"/>
      <c r="AE54" s="549"/>
      <c r="AF54" s="549"/>
    </row>
    <row r="55" spans="1:36" ht="15" customHeight="1">
      <c r="A55" s="544" t="s">
        <v>483</v>
      </c>
      <c r="B55" s="550"/>
      <c r="C55" s="550"/>
      <c r="D55" s="550"/>
      <c r="E55" s="550"/>
      <c r="F55" s="550"/>
      <c r="G55" s="556"/>
      <c r="H55" s="556"/>
      <c r="I55" s="556"/>
      <c r="J55" s="556"/>
      <c r="K55" s="556"/>
      <c r="L55" s="197"/>
      <c r="M55" s="197"/>
      <c r="N55" s="197"/>
      <c r="O55" s="197"/>
      <c r="P55" s="197"/>
      <c r="Q55" s="197"/>
      <c r="R55" s="197"/>
      <c r="S55" s="197"/>
      <c r="T55" s="556"/>
      <c r="U55" s="556"/>
      <c r="V55" s="556"/>
      <c r="W55" s="556"/>
      <c r="X55" s="556"/>
      <c r="Y55" s="556"/>
      <c r="Z55" s="556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</row>
    <row r="56" spans="1:36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556"/>
      <c r="U56" s="556"/>
      <c r="V56" s="556"/>
      <c r="W56" s="556"/>
      <c r="X56" s="556"/>
      <c r="Y56" s="556"/>
      <c r="Z56" s="556"/>
      <c r="AA56" s="557"/>
      <c r="AB56" s="557"/>
      <c r="AC56" s="557"/>
      <c r="AD56" s="557"/>
      <c r="AE56" s="557"/>
      <c r="AF56" s="557"/>
      <c r="AG56" s="557"/>
      <c r="AH56" s="557"/>
      <c r="AI56" s="557"/>
      <c r="AJ56" s="557"/>
    </row>
    <row r="57" spans="1:36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</sheetData>
  <mergeCells count="414">
    <mergeCell ref="A1:T1"/>
    <mergeCell ref="U1:AN1"/>
    <mergeCell ref="Q3:T3"/>
    <mergeCell ref="U3:AB3"/>
    <mergeCell ref="AC3:AN3"/>
    <mergeCell ref="Q4:T5"/>
    <mergeCell ref="U4:X5"/>
    <mergeCell ref="Y4:AB4"/>
    <mergeCell ref="AC4:AF5"/>
    <mergeCell ref="AG4:AJ5"/>
    <mergeCell ref="AK4:AN4"/>
    <mergeCell ref="Y5:AB5"/>
    <mergeCell ref="AK5:AN5"/>
    <mergeCell ref="A3:H5"/>
    <mergeCell ref="M3:P5"/>
    <mergeCell ref="I3:L5"/>
    <mergeCell ref="AC6:AF6"/>
    <mergeCell ref="AG6:AJ6"/>
    <mergeCell ref="AK6:AN6"/>
    <mergeCell ref="B7:G7"/>
    <mergeCell ref="I7:L7"/>
    <mergeCell ref="M7:P7"/>
    <mergeCell ref="Q7:T7"/>
    <mergeCell ref="U7:X7"/>
    <mergeCell ref="Y7:AB7"/>
    <mergeCell ref="AC7:AF7"/>
    <mergeCell ref="A6:G6"/>
    <mergeCell ref="I6:L6"/>
    <mergeCell ref="M6:P6"/>
    <mergeCell ref="Q6:T6"/>
    <mergeCell ref="U6:X6"/>
    <mergeCell ref="Y6:AB6"/>
    <mergeCell ref="AG7:AJ7"/>
    <mergeCell ref="AK7:AN7"/>
    <mergeCell ref="C8:G8"/>
    <mergeCell ref="I8:L8"/>
    <mergeCell ref="M8:P8"/>
    <mergeCell ref="Q8:T8"/>
    <mergeCell ref="U8:X8"/>
    <mergeCell ref="Y8:AB8"/>
    <mergeCell ref="AC8:AF8"/>
    <mergeCell ref="AG8:AJ8"/>
    <mergeCell ref="AK8:AN8"/>
    <mergeCell ref="D9:G9"/>
    <mergeCell ref="I9:L9"/>
    <mergeCell ref="M9:P9"/>
    <mergeCell ref="Q9:T9"/>
    <mergeCell ref="U9:X9"/>
    <mergeCell ref="Y9:AB9"/>
    <mergeCell ref="AC9:AF9"/>
    <mergeCell ref="AG9:AJ9"/>
    <mergeCell ref="AK9:AN9"/>
    <mergeCell ref="AC10:AF10"/>
    <mergeCell ref="AG10:AJ10"/>
    <mergeCell ref="AK10:AN10"/>
    <mergeCell ref="D11:G11"/>
    <mergeCell ref="I11:L11"/>
    <mergeCell ref="M11:P11"/>
    <mergeCell ref="Q11:T11"/>
    <mergeCell ref="U11:X11"/>
    <mergeCell ref="Y11:AB11"/>
    <mergeCell ref="AC11:AF11"/>
    <mergeCell ref="D10:G10"/>
    <mergeCell ref="I10:L10"/>
    <mergeCell ref="M10:P10"/>
    <mergeCell ref="Q10:T10"/>
    <mergeCell ref="U10:X10"/>
    <mergeCell ref="Y10:AB10"/>
    <mergeCell ref="AG11:AJ11"/>
    <mergeCell ref="AK11:AN11"/>
    <mergeCell ref="D12:G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C13:G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C14:AF14"/>
    <mergeCell ref="AG14:AJ14"/>
    <mergeCell ref="AK14:AN14"/>
    <mergeCell ref="E15:G15"/>
    <mergeCell ref="I15:L15"/>
    <mergeCell ref="M15:P15"/>
    <mergeCell ref="Q15:T15"/>
    <mergeCell ref="U15:X15"/>
    <mergeCell ref="Y15:AB15"/>
    <mergeCell ref="AC15:AF15"/>
    <mergeCell ref="D14:G14"/>
    <mergeCell ref="I14:L14"/>
    <mergeCell ref="M14:P14"/>
    <mergeCell ref="Q14:T14"/>
    <mergeCell ref="U14:X14"/>
    <mergeCell ref="Y14:AB14"/>
    <mergeCell ref="AG15:AJ15"/>
    <mergeCell ref="AK15:AN15"/>
    <mergeCell ref="E16:G16"/>
    <mergeCell ref="I16:L16"/>
    <mergeCell ref="M16:P16"/>
    <mergeCell ref="Q16:T16"/>
    <mergeCell ref="U16:X16"/>
    <mergeCell ref="Y16:AB16"/>
    <mergeCell ref="AC16:AF16"/>
    <mergeCell ref="AG16:AJ16"/>
    <mergeCell ref="AK16:AN16"/>
    <mergeCell ref="D17:G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AC18:AF18"/>
    <mergeCell ref="AG18:AJ18"/>
    <mergeCell ref="AK18:AN18"/>
    <mergeCell ref="E19:G19"/>
    <mergeCell ref="I19:L19"/>
    <mergeCell ref="M19:P19"/>
    <mergeCell ref="Q19:T19"/>
    <mergeCell ref="U19:X19"/>
    <mergeCell ref="Y19:AB19"/>
    <mergeCell ref="AC19:AF19"/>
    <mergeCell ref="E18:G18"/>
    <mergeCell ref="I18:L18"/>
    <mergeCell ref="M18:P18"/>
    <mergeCell ref="Q18:T18"/>
    <mergeCell ref="U18:X18"/>
    <mergeCell ref="Y18:AB18"/>
    <mergeCell ref="AG19:AJ19"/>
    <mergeCell ref="AK19:AN19"/>
    <mergeCell ref="D20:G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E21:G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K22:AN22"/>
    <mergeCell ref="D23:G23"/>
    <mergeCell ref="I23:L23"/>
    <mergeCell ref="M23:P23"/>
    <mergeCell ref="Q23:T23"/>
    <mergeCell ref="U23:X23"/>
    <mergeCell ref="Y23:AB23"/>
    <mergeCell ref="AC23:AF23"/>
    <mergeCell ref="E22:G22"/>
    <mergeCell ref="I22:L22"/>
    <mergeCell ref="M22:P22"/>
    <mergeCell ref="Q22:T22"/>
    <mergeCell ref="U22:X22"/>
    <mergeCell ref="Y22:AB22"/>
    <mergeCell ref="AG23:AJ23"/>
    <mergeCell ref="AK23:AN23"/>
    <mergeCell ref="D26:G26"/>
    <mergeCell ref="I26:L26"/>
    <mergeCell ref="M26:P26"/>
    <mergeCell ref="Q26:T26"/>
    <mergeCell ref="U26:X26"/>
    <mergeCell ref="Y26:AB26"/>
    <mergeCell ref="AC26:AF26"/>
    <mergeCell ref="AG26:AJ26"/>
    <mergeCell ref="AC22:AF22"/>
    <mergeCell ref="AG22:AJ22"/>
    <mergeCell ref="AK24:AN24"/>
    <mergeCell ref="E25:G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E24:G24"/>
    <mergeCell ref="I24:L24"/>
    <mergeCell ref="M24:P24"/>
    <mergeCell ref="Q24:T24"/>
    <mergeCell ref="U24:X24"/>
    <mergeCell ref="Y24:AB24"/>
    <mergeCell ref="AC24:AF24"/>
    <mergeCell ref="AG24:AJ24"/>
    <mergeCell ref="AK26:AN26"/>
    <mergeCell ref="I27:L27"/>
    <mergeCell ref="M27:P27"/>
    <mergeCell ref="Q27:T27"/>
    <mergeCell ref="U27:X27"/>
    <mergeCell ref="Y27:AB27"/>
    <mergeCell ref="AC27:AF27"/>
    <mergeCell ref="AG27:AJ27"/>
    <mergeCell ref="AK27:AN27"/>
    <mergeCell ref="D28:G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C31:AF31"/>
    <mergeCell ref="AG31:AJ31"/>
    <mergeCell ref="AK31:AN31"/>
    <mergeCell ref="AC32:AF32"/>
    <mergeCell ref="AG32:AJ32"/>
    <mergeCell ref="AK32:AN32"/>
    <mergeCell ref="AG29:AJ29"/>
    <mergeCell ref="AK29:AN29"/>
    <mergeCell ref="D30:G30"/>
    <mergeCell ref="I30:L30"/>
    <mergeCell ref="M30:P30"/>
    <mergeCell ref="Q30:T30"/>
    <mergeCell ref="U30:X30"/>
    <mergeCell ref="Y30:AB30"/>
    <mergeCell ref="AC30:AF30"/>
    <mergeCell ref="AG30:AJ30"/>
    <mergeCell ref="I29:L29"/>
    <mergeCell ref="M29:P29"/>
    <mergeCell ref="Q29:T29"/>
    <mergeCell ref="U29:X29"/>
    <mergeCell ref="Y29:AB29"/>
    <mergeCell ref="AC29:AF29"/>
    <mergeCell ref="AK30:AN30"/>
    <mergeCell ref="E32:G32"/>
    <mergeCell ref="I32:L32"/>
    <mergeCell ref="M32:P32"/>
    <mergeCell ref="Q32:T32"/>
    <mergeCell ref="U32:X32"/>
    <mergeCell ref="Y32:AB32"/>
    <mergeCell ref="I31:L31"/>
    <mergeCell ref="M31:P31"/>
    <mergeCell ref="Q31:T31"/>
    <mergeCell ref="U31:X31"/>
    <mergeCell ref="Y31:AB31"/>
    <mergeCell ref="AG33:AJ33"/>
    <mergeCell ref="AK33:AN33"/>
    <mergeCell ref="D34:G34"/>
    <mergeCell ref="I34:L34"/>
    <mergeCell ref="M34:P34"/>
    <mergeCell ref="Q34:T34"/>
    <mergeCell ref="U34:X34"/>
    <mergeCell ref="Y34:AB34"/>
    <mergeCell ref="AC34:AF34"/>
    <mergeCell ref="AG34:AJ34"/>
    <mergeCell ref="AK34:AN34"/>
    <mergeCell ref="E33:G33"/>
    <mergeCell ref="I33:L33"/>
    <mergeCell ref="M33:P33"/>
    <mergeCell ref="Q33:T33"/>
    <mergeCell ref="U33:X33"/>
    <mergeCell ref="Y33:AB33"/>
    <mergeCell ref="AC33:AF33"/>
    <mergeCell ref="E35:G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C38:AF38"/>
    <mergeCell ref="AG38:AJ38"/>
    <mergeCell ref="AK38:AN38"/>
    <mergeCell ref="AC39:AF39"/>
    <mergeCell ref="AG39:AJ39"/>
    <mergeCell ref="AK39:AN39"/>
    <mergeCell ref="AG36:AJ36"/>
    <mergeCell ref="AK36:AN36"/>
    <mergeCell ref="E37:G37"/>
    <mergeCell ref="I37:L37"/>
    <mergeCell ref="M37:P37"/>
    <mergeCell ref="Q37:T37"/>
    <mergeCell ref="U37:X37"/>
    <mergeCell ref="Y37:AB37"/>
    <mergeCell ref="AC37:AF37"/>
    <mergeCell ref="AG37:AJ37"/>
    <mergeCell ref="I36:L36"/>
    <mergeCell ref="M36:P36"/>
    <mergeCell ref="Q36:T36"/>
    <mergeCell ref="U36:X36"/>
    <mergeCell ref="Y36:AB36"/>
    <mergeCell ref="AC36:AF36"/>
    <mergeCell ref="AK37:AN37"/>
    <mergeCell ref="D39:G39"/>
    <mergeCell ref="I39:L39"/>
    <mergeCell ref="M39:P39"/>
    <mergeCell ref="Q39:T39"/>
    <mergeCell ref="U39:X39"/>
    <mergeCell ref="Y39:AB39"/>
    <mergeCell ref="I38:L38"/>
    <mergeCell ref="M38:P38"/>
    <mergeCell ref="Q38:T38"/>
    <mergeCell ref="U38:X38"/>
    <mergeCell ref="Y38:AB38"/>
    <mergeCell ref="AG40:AJ40"/>
    <mergeCell ref="AK40:AN40"/>
    <mergeCell ref="C41:G41"/>
    <mergeCell ref="I41:L41"/>
    <mergeCell ref="M41:P41"/>
    <mergeCell ref="Q41:T41"/>
    <mergeCell ref="U41:X41"/>
    <mergeCell ref="Y41:AB41"/>
    <mergeCell ref="AC41:AF41"/>
    <mergeCell ref="AG41:AJ41"/>
    <mergeCell ref="AK41:AN41"/>
    <mergeCell ref="D40:G40"/>
    <mergeCell ref="I40:L40"/>
    <mergeCell ref="M40:P40"/>
    <mergeCell ref="Q40:T40"/>
    <mergeCell ref="U40:X40"/>
    <mergeCell ref="Y40:AB40"/>
    <mergeCell ref="AC40:AF40"/>
    <mergeCell ref="C42:G42"/>
    <mergeCell ref="I42:L42"/>
    <mergeCell ref="M42:P42"/>
    <mergeCell ref="Q42:T42"/>
    <mergeCell ref="U42:X42"/>
    <mergeCell ref="Y42:AB42"/>
    <mergeCell ref="AC42:AF42"/>
    <mergeCell ref="AG42:AJ42"/>
    <mergeCell ref="AK42:AN42"/>
    <mergeCell ref="AG43:AJ43"/>
    <mergeCell ref="AK43:AN43"/>
    <mergeCell ref="C44:G44"/>
    <mergeCell ref="I44:L44"/>
    <mergeCell ref="M44:P44"/>
    <mergeCell ref="Q44:T44"/>
    <mergeCell ref="U44:X44"/>
    <mergeCell ref="Y44:AB44"/>
    <mergeCell ref="AC44:AF44"/>
    <mergeCell ref="AG44:AJ44"/>
    <mergeCell ref="I43:L43"/>
    <mergeCell ref="M43:P43"/>
    <mergeCell ref="Q43:T43"/>
    <mergeCell ref="U43:X43"/>
    <mergeCell ref="Y43:AB43"/>
    <mergeCell ref="AC43:AF43"/>
    <mergeCell ref="AK44:AN44"/>
    <mergeCell ref="C45:G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46:T46"/>
    <mergeCell ref="U46:AA46"/>
    <mergeCell ref="A48:T48"/>
    <mergeCell ref="U48:AG48"/>
    <mergeCell ref="B50:F51"/>
    <mergeCell ref="G50:G51"/>
    <mergeCell ref="H50:K50"/>
    <mergeCell ref="L50:N50"/>
    <mergeCell ref="O50:Q50"/>
    <mergeCell ref="R50:T50"/>
    <mergeCell ref="U50:W50"/>
    <mergeCell ref="X50:Z50"/>
    <mergeCell ref="AA50:AC50"/>
    <mergeCell ref="H51:K51"/>
    <mergeCell ref="L51:N51"/>
    <mergeCell ref="O51:Q51"/>
    <mergeCell ref="R51:T51"/>
    <mergeCell ref="U51:W51"/>
    <mergeCell ref="X51:Z51"/>
    <mergeCell ref="AA51:AC51"/>
    <mergeCell ref="X54:Z54"/>
    <mergeCell ref="AA54:AC54"/>
    <mergeCell ref="C54:F54"/>
    <mergeCell ref="H54:K54"/>
    <mergeCell ref="L54:N54"/>
    <mergeCell ref="O54:Q54"/>
    <mergeCell ref="R54:T54"/>
    <mergeCell ref="U54:W54"/>
    <mergeCell ref="X52:Z52"/>
    <mergeCell ref="AA52:AC52"/>
    <mergeCell ref="C53:F53"/>
    <mergeCell ref="H53:K53"/>
    <mergeCell ref="L53:N53"/>
    <mergeCell ref="O53:Q53"/>
    <mergeCell ref="R53:T53"/>
    <mergeCell ref="U53:W53"/>
    <mergeCell ref="X53:Z53"/>
    <mergeCell ref="AA53:AC53"/>
    <mergeCell ref="C52:F52"/>
    <mergeCell ref="H52:K52"/>
    <mergeCell ref="L52:N52"/>
    <mergeCell ref="O52:Q52"/>
    <mergeCell ref="R52:T52"/>
    <mergeCell ref="U52:W52"/>
  </mergeCells>
  <phoneticPr fontId="3"/>
  <printOptions horizontalCentered="1"/>
  <pageMargins left="0.59055118110236227" right="0.59055118110236227" top="0.78740157480314965" bottom="0.47244094488188981" header="0.51181102362204722" footer="0.11811023622047245"/>
  <pageSetup paperSize="9" scale="93" firstPageNumber="54" orientation="portrait" r:id="rId1"/>
  <headerFooter scaleWithDoc="0" alignWithMargins="0">
    <oddFooter>&amp;C&amp;"ＭＳ Ｐ明朝,標準"- &amp;P -</oddFooter>
  </headerFooter>
  <colBreaks count="1" manualBreakCount="1">
    <brk id="20" max="5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view="pageBreakPreview" zoomScaleNormal="100" zoomScaleSheetLayoutView="100" workbookViewId="0">
      <selection activeCell="B1" sqref="B1:M1"/>
    </sheetView>
  </sheetViews>
  <sheetFormatPr defaultColWidth="9.75" defaultRowHeight="13.5"/>
  <cols>
    <col min="1" max="1" width="0.875" style="197" customWidth="1"/>
    <col min="2" max="2" width="19.75" style="197" customWidth="1"/>
    <col min="3" max="3" width="8" style="197" customWidth="1"/>
    <col min="4" max="4" width="1.25" style="197" customWidth="1"/>
    <col min="5" max="13" width="8.625" style="197" customWidth="1"/>
    <col min="14" max="14" width="0.75" style="197" hidden="1" customWidth="1"/>
    <col min="15" max="16" width="9" style="197" customWidth="1"/>
    <col min="17" max="17" width="9.75" style="197" customWidth="1"/>
    <col min="18" max="23" width="9" style="197" customWidth="1"/>
    <col min="24" max="25" width="8.125" style="197" customWidth="1"/>
    <col min="26" max="16384" width="9.75" style="197"/>
  </cols>
  <sheetData>
    <row r="1" spans="1:25" s="384" customFormat="1" ht="18.75">
      <c r="B1" s="989" t="s">
        <v>1250</v>
      </c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399"/>
      <c r="O1" s="990" t="s">
        <v>1251</v>
      </c>
      <c r="P1" s="990"/>
      <c r="Q1" s="990"/>
      <c r="R1" s="990"/>
      <c r="S1" s="990"/>
      <c r="T1" s="990"/>
      <c r="U1" s="990"/>
      <c r="V1" s="990"/>
      <c r="W1" s="990"/>
      <c r="X1" s="990"/>
      <c r="Y1" s="990"/>
    </row>
    <row r="2" spans="1:25" s="384" customFormat="1" ht="12.75" customHeight="1"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399"/>
      <c r="O2" s="399"/>
      <c r="P2" s="402"/>
      <c r="Q2" s="198"/>
      <c r="R2" s="402"/>
      <c r="S2" s="198"/>
      <c r="T2" s="402"/>
      <c r="U2" s="402"/>
      <c r="V2" s="402"/>
      <c r="W2" s="402"/>
      <c r="X2" s="402"/>
      <c r="Y2" s="402"/>
    </row>
    <row r="3" spans="1:25" ht="12.75" customHeight="1" thickBot="1"/>
    <row r="4" spans="1:25" ht="15.95" customHeight="1">
      <c r="A4" s="199"/>
      <c r="B4" s="397"/>
      <c r="C4" s="397"/>
      <c r="D4" s="200"/>
      <c r="E4" s="777" t="s">
        <v>91</v>
      </c>
      <c r="F4" s="737" t="s">
        <v>298</v>
      </c>
      <c r="G4" s="992"/>
      <c r="H4" s="992"/>
      <c r="I4" s="992"/>
      <c r="J4" s="992"/>
      <c r="K4" s="992"/>
      <c r="L4" s="992"/>
      <c r="M4" s="992"/>
      <c r="N4" s="361"/>
      <c r="O4" s="375"/>
      <c r="P4" s="851" t="s">
        <v>299</v>
      </c>
      <c r="Q4" s="851"/>
      <c r="R4" s="851"/>
      <c r="S4" s="851"/>
      <c r="T4" s="851"/>
      <c r="U4" s="851"/>
      <c r="V4" s="851"/>
      <c r="W4" s="796"/>
      <c r="X4" s="993" t="s">
        <v>197</v>
      </c>
      <c r="Y4" s="996" t="s">
        <v>383</v>
      </c>
    </row>
    <row r="5" spans="1:25" ht="15.95" customHeight="1">
      <c r="D5" s="201"/>
      <c r="E5" s="991"/>
      <c r="F5" s="999" t="s">
        <v>245</v>
      </c>
      <c r="G5" s="1000" t="s">
        <v>2</v>
      </c>
      <c r="H5" s="1001"/>
      <c r="I5" s="1001"/>
      <c r="J5" s="1001"/>
      <c r="K5" s="1002"/>
      <c r="L5" s="1003" t="s">
        <v>698</v>
      </c>
      <c r="M5" s="1004"/>
      <c r="N5" s="345"/>
      <c r="O5" s="1005" t="s">
        <v>329</v>
      </c>
      <c r="P5" s="1005"/>
      <c r="Q5" s="1005"/>
      <c r="R5" s="1005"/>
      <c r="S5" s="1005"/>
      <c r="T5" s="1005"/>
      <c r="U5" s="1005"/>
      <c r="V5" s="1005"/>
      <c r="W5" s="797"/>
      <c r="X5" s="994"/>
      <c r="Y5" s="997"/>
    </row>
    <row r="6" spans="1:25" ht="15.95" customHeight="1">
      <c r="B6" s="1018" t="s">
        <v>1282</v>
      </c>
      <c r="C6" s="1018"/>
      <c r="D6" s="201"/>
      <c r="E6" s="991"/>
      <c r="F6" s="991"/>
      <c r="G6" s="999" t="s">
        <v>245</v>
      </c>
      <c r="H6" s="1006" t="s">
        <v>300</v>
      </c>
      <c r="I6" s="1006" t="s">
        <v>301</v>
      </c>
      <c r="J6" s="1006" t="s">
        <v>302</v>
      </c>
      <c r="K6" s="1006" t="s">
        <v>303</v>
      </c>
      <c r="L6" s="999" t="s">
        <v>245</v>
      </c>
      <c r="M6" s="1006" t="s">
        <v>304</v>
      </c>
      <c r="N6" s="401"/>
      <c r="O6" s="1006" t="s">
        <v>305</v>
      </c>
      <c r="P6" s="1015" t="s">
        <v>306</v>
      </c>
      <c r="Q6" s="1009" t="s">
        <v>307</v>
      </c>
      <c r="R6" s="1012" t="s">
        <v>330</v>
      </c>
      <c r="S6" s="1012" t="s">
        <v>331</v>
      </c>
      <c r="T6" s="1012" t="s">
        <v>332</v>
      </c>
      <c r="U6" s="1012" t="s">
        <v>334</v>
      </c>
      <c r="V6" s="1009" t="s">
        <v>308</v>
      </c>
      <c r="W6" s="1006" t="s">
        <v>325</v>
      </c>
      <c r="X6" s="994"/>
      <c r="Y6" s="997"/>
    </row>
    <row r="7" spans="1:25" ht="15.95" customHeight="1">
      <c r="A7" s="630"/>
      <c r="B7" s="1018"/>
      <c r="C7" s="1018"/>
      <c r="D7" s="201"/>
      <c r="E7" s="991"/>
      <c r="F7" s="991"/>
      <c r="G7" s="991"/>
      <c r="H7" s="1007"/>
      <c r="I7" s="1007"/>
      <c r="J7" s="1007"/>
      <c r="K7" s="1007"/>
      <c r="L7" s="991"/>
      <c r="M7" s="1007"/>
      <c r="N7" s="401"/>
      <c r="O7" s="1007"/>
      <c r="P7" s="1016"/>
      <c r="Q7" s="1010"/>
      <c r="R7" s="1013"/>
      <c r="S7" s="1013"/>
      <c r="T7" s="1013"/>
      <c r="U7" s="1013"/>
      <c r="V7" s="1010"/>
      <c r="W7" s="1007"/>
      <c r="X7" s="994"/>
      <c r="Y7" s="997"/>
    </row>
    <row r="8" spans="1:25" ht="15.95" customHeight="1">
      <c r="A8" s="630"/>
      <c r="B8" s="1018"/>
      <c r="C8" s="1018"/>
      <c r="D8" s="201"/>
      <c r="E8" s="991"/>
      <c r="F8" s="991"/>
      <c r="G8" s="991"/>
      <c r="H8" s="1007"/>
      <c r="I8" s="1007"/>
      <c r="J8" s="1007"/>
      <c r="K8" s="1007"/>
      <c r="L8" s="991"/>
      <c r="M8" s="1007"/>
      <c r="N8" s="401"/>
      <c r="O8" s="1007"/>
      <c r="P8" s="1016"/>
      <c r="Q8" s="1010"/>
      <c r="R8" s="1013"/>
      <c r="S8" s="1013"/>
      <c r="T8" s="1013"/>
      <c r="U8" s="1013"/>
      <c r="V8" s="1010"/>
      <c r="W8" s="1007"/>
      <c r="X8" s="994"/>
      <c r="Y8" s="997"/>
    </row>
    <row r="9" spans="1:25" ht="15.95" customHeight="1">
      <c r="A9" s="695"/>
      <c r="B9" s="695"/>
      <c r="C9" s="695"/>
      <c r="D9" s="201"/>
      <c r="E9" s="991"/>
      <c r="F9" s="991"/>
      <c r="G9" s="991"/>
      <c r="H9" s="1007"/>
      <c r="I9" s="1007"/>
      <c r="J9" s="1007"/>
      <c r="K9" s="1007"/>
      <c r="L9" s="991"/>
      <c r="M9" s="1007"/>
      <c r="N9" s="401"/>
      <c r="O9" s="1007"/>
      <c r="P9" s="1016"/>
      <c r="Q9" s="1010"/>
      <c r="R9" s="1013"/>
      <c r="S9" s="1013"/>
      <c r="T9" s="1013"/>
      <c r="U9" s="1013"/>
      <c r="V9" s="1010"/>
      <c r="W9" s="1007"/>
      <c r="X9" s="994"/>
      <c r="Y9" s="997"/>
    </row>
    <row r="10" spans="1:25" ht="15.95" customHeight="1">
      <c r="A10" s="202" t="s">
        <v>54</v>
      </c>
      <c r="B10" s="202" t="s">
        <v>54</v>
      </c>
      <c r="C10" s="202"/>
      <c r="D10" s="203"/>
      <c r="E10" s="729"/>
      <c r="F10" s="729"/>
      <c r="G10" s="729"/>
      <c r="H10" s="1008"/>
      <c r="I10" s="1008"/>
      <c r="J10" s="1008"/>
      <c r="K10" s="1008"/>
      <c r="L10" s="729"/>
      <c r="M10" s="1008"/>
      <c r="N10" s="401"/>
      <c r="O10" s="1008"/>
      <c r="P10" s="1017"/>
      <c r="Q10" s="1011"/>
      <c r="R10" s="1014"/>
      <c r="S10" s="1014"/>
      <c r="T10" s="1014"/>
      <c r="U10" s="1014"/>
      <c r="V10" s="1011"/>
      <c r="W10" s="1008"/>
      <c r="X10" s="995"/>
      <c r="Y10" s="998"/>
    </row>
    <row r="11" spans="1:25" ht="16.5" customHeight="1">
      <c r="A11" s="852" t="s">
        <v>327</v>
      </c>
      <c r="B11" s="788"/>
      <c r="C11" s="788"/>
      <c r="D11" s="204"/>
      <c r="E11" s="140">
        <v>90973</v>
      </c>
      <c r="F11" s="140">
        <v>57950</v>
      </c>
      <c r="G11" s="140">
        <v>49964</v>
      </c>
      <c r="H11" s="140">
        <v>26051</v>
      </c>
      <c r="I11" s="140">
        <v>12207</v>
      </c>
      <c r="J11" s="140">
        <v>2012</v>
      </c>
      <c r="K11" s="140">
        <v>9694</v>
      </c>
      <c r="L11" s="140">
        <v>7986</v>
      </c>
      <c r="M11" s="140">
        <v>205</v>
      </c>
      <c r="N11" s="140"/>
      <c r="O11" s="140">
        <v>1143</v>
      </c>
      <c r="P11" s="140">
        <v>607</v>
      </c>
      <c r="Q11" s="140">
        <v>2265</v>
      </c>
      <c r="R11" s="140">
        <v>306</v>
      </c>
      <c r="S11" s="140">
        <v>787</v>
      </c>
      <c r="T11" s="140">
        <v>90</v>
      </c>
      <c r="U11" s="140">
        <v>216</v>
      </c>
      <c r="V11" s="140">
        <v>698</v>
      </c>
      <c r="W11" s="140">
        <v>1669</v>
      </c>
      <c r="X11" s="140">
        <v>624</v>
      </c>
      <c r="Y11" s="8">
        <v>32399</v>
      </c>
    </row>
    <row r="12" spans="1:25" ht="16.5" customHeight="1">
      <c r="A12" s="372"/>
      <c r="B12" s="789" t="s">
        <v>309</v>
      </c>
      <c r="C12" s="789"/>
      <c r="D12" s="189"/>
      <c r="E12" s="205">
        <v>56640</v>
      </c>
      <c r="F12" s="205">
        <v>23994</v>
      </c>
      <c r="G12" s="205">
        <v>23130</v>
      </c>
      <c r="H12" s="205">
        <v>22561</v>
      </c>
      <c r="I12" s="205">
        <v>24</v>
      </c>
      <c r="J12" s="205">
        <v>51</v>
      </c>
      <c r="K12" s="205">
        <v>494</v>
      </c>
      <c r="L12" s="205">
        <v>864</v>
      </c>
      <c r="M12" s="205">
        <v>5</v>
      </c>
      <c r="N12" s="205"/>
      <c r="O12" s="205">
        <v>228</v>
      </c>
      <c r="P12" s="205" t="s">
        <v>1005</v>
      </c>
      <c r="Q12" s="205" t="s">
        <v>1005</v>
      </c>
      <c r="R12" s="205">
        <v>85</v>
      </c>
      <c r="S12" s="205" t="s">
        <v>1005</v>
      </c>
      <c r="T12" s="205" t="s">
        <v>1005</v>
      </c>
      <c r="U12" s="205" t="s">
        <v>1005</v>
      </c>
      <c r="V12" s="205">
        <v>519</v>
      </c>
      <c r="W12" s="205">
        <v>27</v>
      </c>
      <c r="X12" s="205">
        <v>247</v>
      </c>
      <c r="Y12" s="205">
        <v>32399</v>
      </c>
    </row>
    <row r="13" spans="1:25" ht="16.5" customHeight="1">
      <c r="A13" s="372"/>
      <c r="B13" s="789" t="s">
        <v>311</v>
      </c>
      <c r="C13" s="789"/>
      <c r="D13" s="189"/>
      <c r="E13" s="205">
        <v>34333</v>
      </c>
      <c r="F13" s="205">
        <v>33956</v>
      </c>
      <c r="G13" s="205">
        <v>26834</v>
      </c>
      <c r="H13" s="205">
        <v>3490</v>
      </c>
      <c r="I13" s="205">
        <v>12183</v>
      </c>
      <c r="J13" s="205">
        <v>1961</v>
      </c>
      <c r="K13" s="205">
        <v>9200</v>
      </c>
      <c r="L13" s="205">
        <v>7122</v>
      </c>
      <c r="M13" s="205">
        <v>200</v>
      </c>
      <c r="N13" s="141"/>
      <c r="O13" s="205">
        <v>915</v>
      </c>
      <c r="P13" s="205">
        <v>607</v>
      </c>
      <c r="Q13" s="205">
        <v>2265</v>
      </c>
      <c r="R13" s="205">
        <v>221</v>
      </c>
      <c r="S13" s="205">
        <v>787</v>
      </c>
      <c r="T13" s="205">
        <v>90</v>
      </c>
      <c r="U13" s="205">
        <v>216</v>
      </c>
      <c r="V13" s="205">
        <v>179</v>
      </c>
      <c r="W13" s="205">
        <v>1642</v>
      </c>
      <c r="X13" s="205">
        <v>377</v>
      </c>
      <c r="Y13" s="205" t="s">
        <v>1005</v>
      </c>
    </row>
    <row r="14" spans="1:25" ht="16.5" customHeight="1">
      <c r="A14" s="372"/>
      <c r="B14" s="366"/>
      <c r="C14" s="366"/>
      <c r="D14" s="189"/>
      <c r="E14" s="205"/>
      <c r="F14" s="205"/>
      <c r="G14" s="205"/>
      <c r="H14" s="205"/>
      <c r="I14" s="205"/>
      <c r="J14" s="205"/>
      <c r="K14" s="205"/>
      <c r="L14" s="205"/>
      <c r="M14" s="205"/>
      <c r="N14" s="141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</row>
    <row r="15" spans="1:25" ht="16.5" customHeight="1">
      <c r="A15" s="891" t="s">
        <v>328</v>
      </c>
      <c r="B15" s="791"/>
      <c r="C15" s="791"/>
      <c r="D15" s="206"/>
      <c r="E15" s="140">
        <v>182252</v>
      </c>
      <c r="F15" s="140">
        <v>148352</v>
      </c>
      <c r="G15" s="140">
        <v>116687</v>
      </c>
      <c r="H15" s="140">
        <v>52102</v>
      </c>
      <c r="I15" s="140">
        <v>39257</v>
      </c>
      <c r="J15" s="140">
        <v>4400</v>
      </c>
      <c r="K15" s="140">
        <v>20928</v>
      </c>
      <c r="L15" s="140">
        <v>31665</v>
      </c>
      <c r="M15" s="140">
        <v>820</v>
      </c>
      <c r="N15" s="142"/>
      <c r="O15" s="140">
        <v>3429</v>
      </c>
      <c r="P15" s="140">
        <v>3561</v>
      </c>
      <c r="Q15" s="140">
        <v>10586</v>
      </c>
      <c r="R15" s="140">
        <v>975</v>
      </c>
      <c r="S15" s="140">
        <v>3562</v>
      </c>
      <c r="T15" s="140">
        <v>426</v>
      </c>
      <c r="U15" s="140">
        <v>1413</v>
      </c>
      <c r="V15" s="140">
        <v>1449</v>
      </c>
      <c r="W15" s="140">
        <v>5444</v>
      </c>
      <c r="X15" s="140">
        <v>1501</v>
      </c>
      <c r="Y15" s="140">
        <v>32399</v>
      </c>
    </row>
    <row r="16" spans="1:25" ht="16.5" customHeight="1">
      <c r="A16" s="372"/>
      <c r="B16" s="789" t="s">
        <v>309</v>
      </c>
      <c r="C16" s="789"/>
      <c r="D16" s="189"/>
      <c r="E16" s="205">
        <v>81294</v>
      </c>
      <c r="F16" s="205">
        <v>48396</v>
      </c>
      <c r="G16" s="205">
        <v>46315</v>
      </c>
      <c r="H16" s="205">
        <v>45122</v>
      </c>
      <c r="I16" s="205">
        <v>73</v>
      </c>
      <c r="J16" s="205">
        <v>106</v>
      </c>
      <c r="K16" s="205">
        <v>1014</v>
      </c>
      <c r="L16" s="205">
        <v>2081</v>
      </c>
      <c r="M16" s="205">
        <v>20</v>
      </c>
      <c r="N16" s="141"/>
      <c r="O16" s="205">
        <v>684</v>
      </c>
      <c r="P16" s="205" t="s">
        <v>1005</v>
      </c>
      <c r="Q16" s="205" t="s">
        <v>1005</v>
      </c>
      <c r="R16" s="205">
        <v>258</v>
      </c>
      <c r="S16" s="205" t="s">
        <v>1005</v>
      </c>
      <c r="T16" s="205" t="s">
        <v>1005</v>
      </c>
      <c r="U16" s="205" t="s">
        <v>1005</v>
      </c>
      <c r="V16" s="205">
        <v>1064</v>
      </c>
      <c r="W16" s="205">
        <v>55</v>
      </c>
      <c r="X16" s="205">
        <v>499</v>
      </c>
      <c r="Y16" s="205">
        <v>32399</v>
      </c>
    </row>
    <row r="17" spans="1:25" ht="16.5" customHeight="1">
      <c r="A17" s="372" t="s">
        <v>54</v>
      </c>
      <c r="B17" s="789" t="s">
        <v>311</v>
      </c>
      <c r="C17" s="789"/>
      <c r="D17" s="189"/>
      <c r="E17" s="205">
        <v>100958</v>
      </c>
      <c r="F17" s="205">
        <v>99956</v>
      </c>
      <c r="G17" s="205">
        <v>70372</v>
      </c>
      <c r="H17" s="205">
        <v>6980</v>
      </c>
      <c r="I17" s="205">
        <v>39184</v>
      </c>
      <c r="J17" s="205">
        <v>4294</v>
      </c>
      <c r="K17" s="205">
        <v>19914</v>
      </c>
      <c r="L17" s="205">
        <v>29584</v>
      </c>
      <c r="M17" s="205">
        <v>800</v>
      </c>
      <c r="N17" s="141"/>
      <c r="O17" s="205">
        <v>2745</v>
      </c>
      <c r="P17" s="205">
        <v>3561</v>
      </c>
      <c r="Q17" s="205">
        <v>10586</v>
      </c>
      <c r="R17" s="205">
        <v>717</v>
      </c>
      <c r="S17" s="205">
        <v>3562</v>
      </c>
      <c r="T17" s="205">
        <v>426</v>
      </c>
      <c r="U17" s="205">
        <v>1413</v>
      </c>
      <c r="V17" s="205">
        <v>385</v>
      </c>
      <c r="W17" s="205">
        <v>5389</v>
      </c>
      <c r="X17" s="205">
        <v>1002</v>
      </c>
      <c r="Y17" s="205" t="s">
        <v>1005</v>
      </c>
    </row>
    <row r="18" spans="1:25" ht="9" customHeight="1">
      <c r="A18" s="562"/>
      <c r="B18" s="561"/>
      <c r="C18" s="561"/>
      <c r="D18" s="189"/>
      <c r="E18" s="205"/>
      <c r="F18" s="205"/>
      <c r="G18" s="205"/>
      <c r="H18" s="205"/>
      <c r="I18" s="205"/>
      <c r="J18" s="205"/>
      <c r="K18" s="205"/>
      <c r="L18" s="205"/>
      <c r="M18" s="205"/>
      <c r="N18" s="141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</row>
    <row r="19" spans="1:25" s="577" customFormat="1" ht="16.5" customHeight="1">
      <c r="A19" s="563" t="s">
        <v>54</v>
      </c>
      <c r="B19" s="891" t="s">
        <v>1219</v>
      </c>
      <c r="C19" s="891"/>
      <c r="D19" s="206"/>
      <c r="E19" s="140">
        <v>128059</v>
      </c>
      <c r="F19" s="140">
        <v>94726</v>
      </c>
      <c r="G19" s="140">
        <v>82852</v>
      </c>
      <c r="H19" s="140">
        <v>48612</v>
      </c>
      <c r="I19" s="140">
        <v>21922</v>
      </c>
      <c r="J19" s="140">
        <v>2068</v>
      </c>
      <c r="K19" s="140">
        <v>10250</v>
      </c>
      <c r="L19" s="140">
        <v>11874</v>
      </c>
      <c r="M19" s="140">
        <v>420</v>
      </c>
      <c r="N19" s="142"/>
      <c r="O19" s="140">
        <v>1773</v>
      </c>
      <c r="P19" s="140">
        <v>1191</v>
      </c>
      <c r="Q19" s="140">
        <v>2636</v>
      </c>
      <c r="R19" s="140">
        <v>671</v>
      </c>
      <c r="S19" s="140">
        <v>1522</v>
      </c>
      <c r="T19" s="140">
        <v>163</v>
      </c>
      <c r="U19" s="140">
        <v>362</v>
      </c>
      <c r="V19" s="140">
        <v>1261</v>
      </c>
      <c r="W19" s="140">
        <v>1875</v>
      </c>
      <c r="X19" s="140">
        <v>934</v>
      </c>
      <c r="Y19" s="140">
        <v>32399</v>
      </c>
    </row>
    <row r="20" spans="1:25" ht="16.5" customHeight="1">
      <c r="A20" s="372"/>
      <c r="D20" s="189"/>
      <c r="E20" s="205"/>
      <c r="F20" s="205"/>
      <c r="G20" s="205"/>
      <c r="H20" s="205"/>
      <c r="I20" s="205"/>
      <c r="J20" s="205"/>
      <c r="K20" s="205"/>
      <c r="L20" s="205"/>
      <c r="M20" s="205"/>
      <c r="N20" s="141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</row>
    <row r="21" spans="1:25" ht="16.5" customHeight="1">
      <c r="A21" s="558"/>
      <c r="B21" s="558" t="s">
        <v>80</v>
      </c>
      <c r="C21" s="558"/>
      <c r="D21" s="189"/>
      <c r="E21" s="205"/>
      <c r="F21" s="205"/>
      <c r="G21" s="205"/>
      <c r="H21" s="205"/>
      <c r="I21" s="205"/>
      <c r="J21" s="205"/>
      <c r="K21" s="205"/>
      <c r="L21" s="205"/>
      <c r="M21" s="205"/>
      <c r="N21" s="141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</row>
    <row r="22" spans="1:25" ht="16.5" customHeight="1">
      <c r="A22" s="789" t="s">
        <v>326</v>
      </c>
      <c r="B22" s="789"/>
      <c r="C22" s="789"/>
      <c r="D22" s="189"/>
      <c r="E22" s="205"/>
      <c r="F22" s="205"/>
      <c r="G22" s="205"/>
      <c r="H22" s="205"/>
      <c r="I22" s="205"/>
      <c r="J22" s="205"/>
      <c r="K22" s="205"/>
      <c r="L22" s="205"/>
      <c r="M22" s="205"/>
      <c r="N22" s="141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</row>
    <row r="23" spans="1:25" ht="16.5" customHeight="1">
      <c r="A23" s="558"/>
      <c r="B23" s="789" t="s">
        <v>297</v>
      </c>
      <c r="C23" s="789"/>
      <c r="D23" s="189"/>
      <c r="E23" s="205">
        <v>51724</v>
      </c>
      <c r="F23" s="205">
        <v>32806</v>
      </c>
      <c r="G23" s="205">
        <v>27124</v>
      </c>
      <c r="H23" s="205">
        <v>13960</v>
      </c>
      <c r="I23" s="205">
        <v>5505</v>
      </c>
      <c r="J23" s="205">
        <v>1280</v>
      </c>
      <c r="K23" s="205">
        <v>6379</v>
      </c>
      <c r="L23" s="205">
        <v>5682</v>
      </c>
      <c r="M23" s="205">
        <v>162</v>
      </c>
      <c r="N23" s="141"/>
      <c r="O23" s="205">
        <v>1022</v>
      </c>
      <c r="P23" s="205">
        <v>417</v>
      </c>
      <c r="Q23" s="205">
        <v>1759</v>
      </c>
      <c r="R23" s="205">
        <v>189</v>
      </c>
      <c r="S23" s="205">
        <v>395</v>
      </c>
      <c r="T23" s="205">
        <v>72</v>
      </c>
      <c r="U23" s="205">
        <v>157</v>
      </c>
      <c r="V23" s="205">
        <v>330</v>
      </c>
      <c r="W23" s="205">
        <v>1179</v>
      </c>
      <c r="X23" s="205">
        <v>360</v>
      </c>
      <c r="Y23" s="205">
        <v>18558</v>
      </c>
    </row>
    <row r="24" spans="1:25" ht="16.5" customHeight="1">
      <c r="A24" s="558"/>
      <c r="B24" s="789" t="s">
        <v>246</v>
      </c>
      <c r="C24" s="789"/>
      <c r="D24" s="189"/>
      <c r="E24" s="205">
        <v>103641</v>
      </c>
      <c r="F24" s="205">
        <v>84202</v>
      </c>
      <c r="G24" s="205">
        <v>61748</v>
      </c>
      <c r="H24" s="205">
        <v>27920</v>
      </c>
      <c r="I24" s="205">
        <v>17413</v>
      </c>
      <c r="J24" s="205">
        <v>2779</v>
      </c>
      <c r="K24" s="205">
        <v>13636</v>
      </c>
      <c r="L24" s="205">
        <v>22454</v>
      </c>
      <c r="M24" s="205">
        <v>648</v>
      </c>
      <c r="N24" s="141"/>
      <c r="O24" s="205">
        <v>3066</v>
      </c>
      <c r="P24" s="205">
        <v>2421</v>
      </c>
      <c r="Q24" s="205">
        <v>8087</v>
      </c>
      <c r="R24" s="205">
        <v>605</v>
      </c>
      <c r="S24" s="205">
        <v>1779</v>
      </c>
      <c r="T24" s="205">
        <v>340</v>
      </c>
      <c r="U24" s="205">
        <v>1023</v>
      </c>
      <c r="V24" s="205">
        <v>682</v>
      </c>
      <c r="W24" s="205">
        <v>3803</v>
      </c>
      <c r="X24" s="205">
        <v>881</v>
      </c>
      <c r="Y24" s="205">
        <v>18558</v>
      </c>
    </row>
    <row r="25" spans="1:25" s="559" customFormat="1" ht="16.5" customHeight="1">
      <c r="A25" s="558"/>
      <c r="B25" s="789" t="s">
        <v>458</v>
      </c>
      <c r="C25" s="789"/>
      <c r="D25" s="189"/>
      <c r="E25" s="141">
        <v>65666</v>
      </c>
      <c r="F25" s="141">
        <v>46655</v>
      </c>
      <c r="G25" s="141">
        <v>39841</v>
      </c>
      <c r="H25" s="141">
        <v>23185</v>
      </c>
      <c r="I25" s="141">
        <v>8973</v>
      </c>
      <c r="J25" s="141">
        <v>1280</v>
      </c>
      <c r="K25" s="141">
        <v>6403</v>
      </c>
      <c r="L25" s="141">
        <v>6814</v>
      </c>
      <c r="M25" s="141">
        <v>297</v>
      </c>
      <c r="N25" s="141"/>
      <c r="O25" s="141">
        <v>1060</v>
      </c>
      <c r="P25" s="141">
        <v>731</v>
      </c>
      <c r="Q25" s="141">
        <v>1774</v>
      </c>
      <c r="R25" s="141">
        <v>326</v>
      </c>
      <c r="S25" s="141">
        <v>636</v>
      </c>
      <c r="T25" s="141">
        <v>97</v>
      </c>
      <c r="U25" s="141">
        <v>200</v>
      </c>
      <c r="V25" s="141">
        <v>476</v>
      </c>
      <c r="W25" s="141">
        <v>1217</v>
      </c>
      <c r="X25" s="141">
        <v>453</v>
      </c>
      <c r="Y25" s="141">
        <v>18558</v>
      </c>
    </row>
    <row r="26" spans="1:25" ht="16.5" customHeight="1">
      <c r="A26" s="372"/>
      <c r="B26" s="366"/>
      <c r="C26" s="366"/>
      <c r="D26" s="189"/>
      <c r="E26" s="205"/>
      <c r="F26" s="205"/>
      <c r="G26" s="205"/>
      <c r="H26" s="205"/>
      <c r="I26" s="205"/>
      <c r="J26" s="205"/>
      <c r="K26" s="205"/>
      <c r="L26" s="205"/>
      <c r="M26" s="205"/>
      <c r="N26" s="141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</row>
    <row r="27" spans="1:25" ht="16.5" customHeight="1">
      <c r="A27" s="372"/>
      <c r="B27" s="372" t="s">
        <v>80</v>
      </c>
      <c r="C27" s="372"/>
      <c r="D27" s="189"/>
      <c r="E27" s="205"/>
      <c r="F27" s="205"/>
      <c r="G27" s="205"/>
      <c r="H27" s="205"/>
      <c r="I27" s="205"/>
      <c r="J27" s="205"/>
      <c r="K27" s="205"/>
      <c r="L27" s="205"/>
      <c r="M27" s="205"/>
      <c r="N27" s="141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</row>
    <row r="28" spans="1:25" ht="16.5" customHeight="1">
      <c r="A28" s="789" t="s">
        <v>1217</v>
      </c>
      <c r="B28" s="789"/>
      <c r="C28" s="789"/>
      <c r="D28" s="189"/>
      <c r="E28" s="205"/>
      <c r="F28" s="205"/>
      <c r="G28" s="205"/>
      <c r="H28" s="205"/>
      <c r="I28" s="205"/>
      <c r="J28" s="205"/>
      <c r="K28" s="205"/>
      <c r="L28" s="205"/>
      <c r="M28" s="205"/>
      <c r="N28" s="141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</row>
    <row r="29" spans="1:25" ht="16.5" customHeight="1">
      <c r="A29" s="372"/>
      <c r="B29" s="789" t="s">
        <v>297</v>
      </c>
      <c r="C29" s="789"/>
      <c r="D29" s="189"/>
      <c r="E29" s="205">
        <v>13997</v>
      </c>
      <c r="F29" s="205">
        <v>8468</v>
      </c>
      <c r="G29" s="205">
        <v>6075</v>
      </c>
      <c r="H29" s="205">
        <v>2678</v>
      </c>
      <c r="I29" s="205">
        <v>842</v>
      </c>
      <c r="J29" s="205">
        <v>422</v>
      </c>
      <c r="K29" s="205">
        <v>2133</v>
      </c>
      <c r="L29" s="205">
        <v>2393</v>
      </c>
      <c r="M29" s="205">
        <v>80</v>
      </c>
      <c r="N29" s="141"/>
      <c r="O29" s="205">
        <v>704</v>
      </c>
      <c r="P29" s="205">
        <v>111</v>
      </c>
      <c r="Q29" s="205">
        <v>769</v>
      </c>
      <c r="R29" s="205">
        <v>38</v>
      </c>
      <c r="S29" s="205">
        <v>76</v>
      </c>
      <c r="T29" s="205">
        <v>38</v>
      </c>
      <c r="U29" s="205">
        <v>76</v>
      </c>
      <c r="V29" s="205">
        <v>91</v>
      </c>
      <c r="W29" s="205">
        <v>410</v>
      </c>
      <c r="X29" s="205">
        <v>94</v>
      </c>
      <c r="Y29" s="205">
        <v>5435</v>
      </c>
    </row>
    <row r="30" spans="1:25" ht="16.5" customHeight="1">
      <c r="A30" s="372"/>
      <c r="B30" s="789" t="s">
        <v>246</v>
      </c>
      <c r="C30" s="789"/>
      <c r="D30" s="189"/>
      <c r="E30" s="205">
        <v>28156</v>
      </c>
      <c r="F30" s="205">
        <v>22486</v>
      </c>
      <c r="G30" s="205">
        <v>13422</v>
      </c>
      <c r="H30" s="205">
        <v>5356</v>
      </c>
      <c r="I30" s="205">
        <v>2640</v>
      </c>
      <c r="J30" s="205">
        <v>901</v>
      </c>
      <c r="K30" s="205">
        <v>4525</v>
      </c>
      <c r="L30" s="205">
        <v>9064</v>
      </c>
      <c r="M30" s="205">
        <v>320</v>
      </c>
      <c r="N30" s="141"/>
      <c r="O30" s="205">
        <v>2112</v>
      </c>
      <c r="P30" s="205">
        <v>619</v>
      </c>
      <c r="Q30" s="205">
        <v>3417</v>
      </c>
      <c r="R30" s="205">
        <v>124</v>
      </c>
      <c r="S30" s="205">
        <v>329</v>
      </c>
      <c r="T30" s="205">
        <v>173</v>
      </c>
      <c r="U30" s="205">
        <v>475</v>
      </c>
      <c r="V30" s="205">
        <v>191</v>
      </c>
      <c r="W30" s="205">
        <v>1304</v>
      </c>
      <c r="X30" s="205">
        <v>235</v>
      </c>
      <c r="Y30" s="205">
        <v>5435</v>
      </c>
    </row>
    <row r="31" spans="1:25" ht="16.5" customHeight="1" thickBot="1">
      <c r="A31" s="207"/>
      <c r="B31" s="853" t="s">
        <v>1218</v>
      </c>
      <c r="C31" s="853"/>
      <c r="D31" s="208"/>
      <c r="E31" s="209">
        <v>15343</v>
      </c>
      <c r="F31" s="209">
        <v>9805</v>
      </c>
      <c r="G31" s="209">
        <v>7259</v>
      </c>
      <c r="H31" s="209">
        <v>3581</v>
      </c>
      <c r="I31" s="209">
        <v>1123</v>
      </c>
      <c r="J31" s="209">
        <v>422</v>
      </c>
      <c r="K31" s="209">
        <v>2133</v>
      </c>
      <c r="L31" s="209">
        <v>2546</v>
      </c>
      <c r="M31" s="209">
        <v>118</v>
      </c>
      <c r="N31" s="209"/>
      <c r="O31" s="209">
        <v>705</v>
      </c>
      <c r="P31" s="209">
        <v>160</v>
      </c>
      <c r="Q31" s="209">
        <v>769</v>
      </c>
      <c r="R31" s="209">
        <v>43</v>
      </c>
      <c r="S31" s="209">
        <v>101</v>
      </c>
      <c r="T31" s="209">
        <v>43</v>
      </c>
      <c r="U31" s="209">
        <v>82</v>
      </c>
      <c r="V31" s="209">
        <v>112</v>
      </c>
      <c r="W31" s="209">
        <v>413</v>
      </c>
      <c r="X31" s="209">
        <v>103</v>
      </c>
      <c r="Y31" s="209">
        <v>5435</v>
      </c>
    </row>
    <row r="32" spans="1:25" ht="15" customHeight="1">
      <c r="A32" s="772" t="s">
        <v>487</v>
      </c>
      <c r="B32" s="772"/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369"/>
    </row>
    <row r="33" spans="1:34" ht="39.950000000000003" customHeight="1">
      <c r="A33" s="369"/>
      <c r="B33" s="616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</row>
    <row r="34" spans="1:34" ht="18.75">
      <c r="B34" s="989" t="s">
        <v>1253</v>
      </c>
      <c r="C34" s="989"/>
      <c r="D34" s="989"/>
      <c r="E34" s="989"/>
      <c r="F34" s="989"/>
      <c r="G34" s="989"/>
      <c r="H34" s="989"/>
      <c r="I34" s="989"/>
      <c r="J34" s="989"/>
      <c r="K34" s="989"/>
      <c r="L34" s="989"/>
      <c r="M34" s="989"/>
      <c r="N34" s="389"/>
      <c r="O34" s="1019" t="s">
        <v>1252</v>
      </c>
      <c r="P34" s="1019"/>
      <c r="Q34" s="1019"/>
      <c r="R34" s="1019"/>
      <c r="S34" s="1019"/>
      <c r="T34" s="1019"/>
      <c r="U34" s="389"/>
      <c r="V34" s="389"/>
      <c r="W34" s="389"/>
      <c r="X34" s="389"/>
      <c r="Y34" s="389"/>
    </row>
    <row r="35" spans="1:34" ht="9.75" customHeight="1"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</row>
    <row r="36" spans="1:34" ht="14.25" thickBot="1">
      <c r="A36" s="369"/>
      <c r="B36" s="369"/>
      <c r="C36" s="369"/>
      <c r="D36" s="369"/>
      <c r="E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</row>
    <row r="37" spans="1:34" ht="15.95" customHeight="1">
      <c r="A37" s="369"/>
      <c r="B37" s="1020" t="s">
        <v>371</v>
      </c>
      <c r="C37" s="1020"/>
      <c r="D37" s="1020"/>
      <c r="E37" s="1021"/>
      <c r="F37" s="1026" t="s">
        <v>61</v>
      </c>
      <c r="G37" s="1027"/>
      <c r="H37" s="1027"/>
      <c r="I37" s="1027"/>
      <c r="J37" s="1027"/>
      <c r="K37" s="1027"/>
      <c r="L37" s="1027"/>
      <c r="M37" s="1027"/>
      <c r="N37" s="1027"/>
      <c r="O37" s="1027"/>
      <c r="P37" s="1027"/>
      <c r="Q37" s="1027"/>
      <c r="R37" s="1027"/>
      <c r="S37" s="1027"/>
      <c r="T37" s="1027"/>
      <c r="U37" s="1027"/>
      <c r="V37" s="1027"/>
    </row>
    <row r="38" spans="1:34" ht="15.95" customHeight="1">
      <c r="B38" s="1022"/>
      <c r="C38" s="1022"/>
      <c r="D38" s="1022"/>
      <c r="E38" s="1023"/>
      <c r="F38" s="1028" t="s">
        <v>28</v>
      </c>
      <c r="G38" s="1029"/>
      <c r="H38" s="745" t="s">
        <v>460</v>
      </c>
      <c r="I38" s="696"/>
      <c r="J38" s="999" t="s">
        <v>699</v>
      </c>
      <c r="K38" s="999"/>
      <c r="L38" s="999" t="s">
        <v>700</v>
      </c>
      <c r="M38" s="999"/>
      <c r="N38" s="351" t="s">
        <v>701</v>
      </c>
      <c r="O38" s="754" t="s">
        <v>702</v>
      </c>
      <c r="P38" s="930"/>
      <c r="Q38" s="745" t="s">
        <v>703</v>
      </c>
      <c r="R38" s="696"/>
      <c r="S38" s="745" t="s">
        <v>704</v>
      </c>
      <c r="T38" s="696"/>
      <c r="U38" s="754" t="s">
        <v>459</v>
      </c>
      <c r="V38" s="77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</row>
    <row r="39" spans="1:34" ht="15.95" customHeight="1">
      <c r="B39" s="1024"/>
      <c r="C39" s="1024"/>
      <c r="D39" s="1024"/>
      <c r="E39" s="1025"/>
      <c r="F39" s="1030"/>
      <c r="G39" s="1031"/>
      <c r="H39" s="756"/>
      <c r="I39" s="698"/>
      <c r="J39" s="729"/>
      <c r="K39" s="729"/>
      <c r="L39" s="729"/>
      <c r="M39" s="729"/>
      <c r="N39" s="210" t="s">
        <v>83</v>
      </c>
      <c r="O39" s="756"/>
      <c r="P39" s="698"/>
      <c r="Q39" s="756"/>
      <c r="R39" s="698"/>
      <c r="S39" s="756"/>
      <c r="T39" s="698"/>
      <c r="U39" s="756"/>
      <c r="V39" s="697"/>
      <c r="W39" s="361"/>
      <c r="X39" s="361"/>
      <c r="Y39" s="361"/>
      <c r="Z39" s="361"/>
      <c r="AA39" s="361"/>
      <c r="AB39" s="211"/>
      <c r="AC39" s="361"/>
      <c r="AD39" s="361"/>
      <c r="AE39" s="361"/>
      <c r="AF39" s="361"/>
      <c r="AG39" s="361"/>
      <c r="AH39" s="361"/>
    </row>
    <row r="40" spans="1:34" ht="16.5" customHeight="1">
      <c r="B40" s="1033" t="s">
        <v>312</v>
      </c>
      <c r="C40" s="1033"/>
      <c r="D40" s="1033"/>
      <c r="E40" s="1033"/>
      <c r="F40" s="908">
        <v>41564</v>
      </c>
      <c r="G40" s="1032"/>
      <c r="H40" s="909">
        <v>14369</v>
      </c>
      <c r="I40" s="909"/>
      <c r="J40" s="909">
        <v>4174</v>
      </c>
      <c r="K40" s="909"/>
      <c r="L40" s="909">
        <v>5706</v>
      </c>
      <c r="M40" s="909"/>
      <c r="N40" s="213"/>
      <c r="O40" s="909">
        <v>7507</v>
      </c>
      <c r="P40" s="909"/>
      <c r="Q40" s="909">
        <v>5621</v>
      </c>
      <c r="R40" s="909"/>
      <c r="S40" s="909">
        <v>3039</v>
      </c>
      <c r="T40" s="909"/>
      <c r="U40" s="909">
        <v>1148</v>
      </c>
      <c r="V40" s="909"/>
    </row>
    <row r="41" spans="1:34" ht="16.5" customHeight="1">
      <c r="B41" s="372"/>
      <c r="C41" s="372"/>
      <c r="D41" s="372"/>
      <c r="F41" s="214"/>
      <c r="G41" s="395"/>
      <c r="H41" s="215"/>
      <c r="I41" s="395"/>
      <c r="J41" s="215"/>
      <c r="M41" s="215"/>
      <c r="N41" s="215"/>
      <c r="O41" s="215"/>
      <c r="P41" s="215"/>
      <c r="Q41" s="215"/>
      <c r="R41" s="215"/>
      <c r="S41" s="215"/>
      <c r="T41" s="62"/>
    </row>
    <row r="42" spans="1:34" ht="16.5" customHeight="1">
      <c r="B42" s="345" t="s">
        <v>313</v>
      </c>
      <c r="C42" s="702" t="s">
        <v>165</v>
      </c>
      <c r="D42" s="702"/>
      <c r="E42" s="702"/>
      <c r="F42" s="713">
        <v>12442</v>
      </c>
      <c r="G42" s="714"/>
      <c r="H42" s="714">
        <v>12043</v>
      </c>
      <c r="I42" s="714"/>
      <c r="J42" s="714">
        <v>290</v>
      </c>
      <c r="K42" s="714"/>
      <c r="L42" s="714">
        <v>73</v>
      </c>
      <c r="M42" s="714"/>
      <c r="N42" s="215"/>
      <c r="O42" s="988">
        <v>20</v>
      </c>
      <c r="P42" s="988"/>
      <c r="Q42" s="988">
        <v>13</v>
      </c>
      <c r="R42" s="988"/>
      <c r="S42" s="988">
        <v>2</v>
      </c>
      <c r="T42" s="988"/>
      <c r="U42" s="988">
        <v>1</v>
      </c>
      <c r="V42" s="988"/>
    </row>
    <row r="43" spans="1:34" ht="16.5" customHeight="1">
      <c r="B43" s="345"/>
      <c r="C43" s="702" t="s">
        <v>315</v>
      </c>
      <c r="D43" s="702"/>
      <c r="E43" s="702"/>
      <c r="F43" s="713">
        <v>3531</v>
      </c>
      <c r="G43" s="714"/>
      <c r="H43" s="714">
        <v>1562</v>
      </c>
      <c r="I43" s="714"/>
      <c r="J43" s="714">
        <v>1618</v>
      </c>
      <c r="K43" s="714"/>
      <c r="L43" s="714">
        <v>259</v>
      </c>
      <c r="M43" s="714"/>
      <c r="N43" s="215"/>
      <c r="O43" s="988">
        <v>71</v>
      </c>
      <c r="P43" s="988"/>
      <c r="Q43" s="988">
        <v>13</v>
      </c>
      <c r="R43" s="988"/>
      <c r="S43" s="988">
        <v>5</v>
      </c>
      <c r="T43" s="988"/>
      <c r="U43" s="988">
        <v>3</v>
      </c>
      <c r="V43" s="988"/>
    </row>
    <row r="44" spans="1:34" ht="16.5" customHeight="1">
      <c r="B44" s="345"/>
      <c r="C44" s="702" t="s">
        <v>314</v>
      </c>
      <c r="D44" s="702"/>
      <c r="E44" s="702"/>
      <c r="F44" s="713">
        <v>4856</v>
      </c>
      <c r="G44" s="714"/>
      <c r="H44" s="714">
        <v>499</v>
      </c>
      <c r="I44" s="714"/>
      <c r="J44" s="714">
        <v>1640</v>
      </c>
      <c r="K44" s="714"/>
      <c r="L44" s="714">
        <v>2200</v>
      </c>
      <c r="M44" s="714"/>
      <c r="N44" s="215"/>
      <c r="O44" s="988">
        <v>429</v>
      </c>
      <c r="P44" s="988"/>
      <c r="Q44" s="988">
        <v>66</v>
      </c>
      <c r="R44" s="988"/>
      <c r="S44" s="988">
        <v>19</v>
      </c>
      <c r="T44" s="988"/>
      <c r="U44" s="988">
        <v>3</v>
      </c>
      <c r="V44" s="988"/>
    </row>
    <row r="45" spans="1:34" ht="16.5" customHeight="1">
      <c r="B45" s="368"/>
      <c r="C45" s="702" t="s">
        <v>161</v>
      </c>
      <c r="D45" s="702"/>
      <c r="E45" s="702"/>
      <c r="F45" s="713">
        <v>7358</v>
      </c>
      <c r="G45" s="714"/>
      <c r="H45" s="714">
        <v>210</v>
      </c>
      <c r="I45" s="714"/>
      <c r="J45" s="714">
        <v>539</v>
      </c>
      <c r="K45" s="714"/>
      <c r="L45" s="714">
        <v>2723</v>
      </c>
      <c r="M45" s="714"/>
      <c r="N45" s="215"/>
      <c r="O45" s="988">
        <v>3428</v>
      </c>
      <c r="P45" s="988"/>
      <c r="Q45" s="988">
        <v>386</v>
      </c>
      <c r="R45" s="988"/>
      <c r="S45" s="988">
        <v>59</v>
      </c>
      <c r="T45" s="988"/>
      <c r="U45" s="988">
        <v>13</v>
      </c>
      <c r="V45" s="988"/>
    </row>
    <row r="46" spans="1:34" ht="16.5" customHeight="1">
      <c r="B46" s="368"/>
      <c r="C46" s="702" t="s">
        <v>162</v>
      </c>
      <c r="D46" s="702"/>
      <c r="E46" s="702"/>
      <c r="F46" s="713">
        <v>6481</v>
      </c>
      <c r="G46" s="714"/>
      <c r="H46" s="714">
        <v>41</v>
      </c>
      <c r="I46" s="714"/>
      <c r="J46" s="714">
        <v>72</v>
      </c>
      <c r="K46" s="714"/>
      <c r="L46" s="714">
        <v>387</v>
      </c>
      <c r="M46" s="714"/>
      <c r="N46" s="215"/>
      <c r="O46" s="988">
        <v>3109</v>
      </c>
      <c r="P46" s="988"/>
      <c r="Q46" s="988">
        <v>2522</v>
      </c>
      <c r="R46" s="988"/>
      <c r="S46" s="988">
        <v>295</v>
      </c>
      <c r="T46" s="988"/>
      <c r="U46" s="988">
        <v>55</v>
      </c>
      <c r="V46" s="988"/>
    </row>
    <row r="47" spans="1:34" ht="16.5" customHeight="1">
      <c r="B47" s="368"/>
      <c r="C47" s="702" t="s">
        <v>163</v>
      </c>
      <c r="D47" s="702"/>
      <c r="E47" s="702"/>
      <c r="F47" s="713">
        <v>4463</v>
      </c>
      <c r="G47" s="714"/>
      <c r="H47" s="714">
        <v>10</v>
      </c>
      <c r="I47" s="714"/>
      <c r="J47" s="714">
        <v>12</v>
      </c>
      <c r="K47" s="714"/>
      <c r="L47" s="714">
        <v>58</v>
      </c>
      <c r="M47" s="714"/>
      <c r="N47" s="215"/>
      <c r="O47" s="988">
        <v>421</v>
      </c>
      <c r="P47" s="988"/>
      <c r="Q47" s="988">
        <v>2307</v>
      </c>
      <c r="R47" s="988"/>
      <c r="S47" s="988">
        <v>1485</v>
      </c>
      <c r="T47" s="988"/>
      <c r="U47" s="988">
        <v>170</v>
      </c>
      <c r="V47" s="988"/>
    </row>
    <row r="48" spans="1:34" ht="16.5" customHeight="1" thickBot="1">
      <c r="A48" s="216"/>
      <c r="B48" s="196"/>
      <c r="C48" s="705" t="s">
        <v>164</v>
      </c>
      <c r="D48" s="705"/>
      <c r="E48" s="705"/>
      <c r="F48" s="936">
        <v>2433</v>
      </c>
      <c r="G48" s="897"/>
      <c r="H48" s="897">
        <v>4</v>
      </c>
      <c r="I48" s="897"/>
      <c r="J48" s="897">
        <v>3</v>
      </c>
      <c r="K48" s="897"/>
      <c r="L48" s="897">
        <v>6</v>
      </c>
      <c r="M48" s="897"/>
      <c r="N48" s="215"/>
      <c r="O48" s="897">
        <v>29</v>
      </c>
      <c r="P48" s="897"/>
      <c r="Q48" s="897">
        <v>314</v>
      </c>
      <c r="R48" s="897"/>
      <c r="S48" s="897">
        <v>1174</v>
      </c>
      <c r="T48" s="897"/>
      <c r="U48" s="897">
        <v>903</v>
      </c>
      <c r="V48" s="897"/>
    </row>
    <row r="49" spans="1:7" ht="15" customHeight="1">
      <c r="A49" s="372" t="s">
        <v>488</v>
      </c>
      <c r="C49" s="368"/>
      <c r="D49" s="368"/>
      <c r="F49" s="368"/>
      <c r="G49" s="422"/>
    </row>
  </sheetData>
  <mergeCells count="130">
    <mergeCell ref="F40:G40"/>
    <mergeCell ref="C43:E43"/>
    <mergeCell ref="F43:G43"/>
    <mergeCell ref="C44:E44"/>
    <mergeCell ref="F44:G44"/>
    <mergeCell ref="C42:E42"/>
    <mergeCell ref="F42:G42"/>
    <mergeCell ref="B40:E40"/>
    <mergeCell ref="C48:E48"/>
    <mergeCell ref="F48:G48"/>
    <mergeCell ref="C45:E45"/>
    <mergeCell ref="F45:G45"/>
    <mergeCell ref="C46:E46"/>
    <mergeCell ref="F46:G46"/>
    <mergeCell ref="C47:E47"/>
    <mergeCell ref="F47:G47"/>
    <mergeCell ref="A32:M32"/>
    <mergeCell ref="B34:M34"/>
    <mergeCell ref="O34:T34"/>
    <mergeCell ref="B37:E39"/>
    <mergeCell ref="F37:V37"/>
    <mergeCell ref="F38:G39"/>
    <mergeCell ref="H38:I39"/>
    <mergeCell ref="J38:K39"/>
    <mergeCell ref="L38:M39"/>
    <mergeCell ref="O38:P39"/>
    <mergeCell ref="Q38:R39"/>
    <mergeCell ref="S38:T39"/>
    <mergeCell ref="U38:V39"/>
    <mergeCell ref="J6:J10"/>
    <mergeCell ref="K6:K10"/>
    <mergeCell ref="L6:L10"/>
    <mergeCell ref="M6:M10"/>
    <mergeCell ref="I6:I10"/>
    <mergeCell ref="B31:C31"/>
    <mergeCell ref="B12:C12"/>
    <mergeCell ref="B13:C13"/>
    <mergeCell ref="A15:C15"/>
    <mergeCell ref="B16:C16"/>
    <mergeCell ref="B17:C17"/>
    <mergeCell ref="A28:C28"/>
    <mergeCell ref="B29:C29"/>
    <mergeCell ref="B30:C30"/>
    <mergeCell ref="B23:C23"/>
    <mergeCell ref="A22:C22"/>
    <mergeCell ref="B24:C24"/>
    <mergeCell ref="B25:C25"/>
    <mergeCell ref="B19:C19"/>
    <mergeCell ref="B6:C8"/>
    <mergeCell ref="A11:C11"/>
    <mergeCell ref="B1:M1"/>
    <mergeCell ref="O1:Y1"/>
    <mergeCell ref="B2:M2"/>
    <mergeCell ref="E4:E10"/>
    <mergeCell ref="F4:M4"/>
    <mergeCell ref="P4:W4"/>
    <mergeCell ref="X4:X10"/>
    <mergeCell ref="Y4:Y10"/>
    <mergeCell ref="F5:F10"/>
    <mergeCell ref="G5:K5"/>
    <mergeCell ref="L5:M5"/>
    <mergeCell ref="O5:W5"/>
    <mergeCell ref="G6:G10"/>
    <mergeCell ref="H6:H10"/>
    <mergeCell ref="V6:V10"/>
    <mergeCell ref="W6:W10"/>
    <mergeCell ref="A9:C9"/>
    <mergeCell ref="S6:S10"/>
    <mergeCell ref="T6:T10"/>
    <mergeCell ref="O6:O10"/>
    <mergeCell ref="P6:P10"/>
    <mergeCell ref="Q6:Q10"/>
    <mergeCell ref="R6:R10"/>
    <mergeCell ref="U6:U10"/>
    <mergeCell ref="U40:V40"/>
    <mergeCell ref="J42:K42"/>
    <mergeCell ref="L42:M42"/>
    <mergeCell ref="O42:P42"/>
    <mergeCell ref="Q42:R42"/>
    <mergeCell ref="S42:T42"/>
    <mergeCell ref="U42:V42"/>
    <mergeCell ref="J43:K43"/>
    <mergeCell ref="J44:K44"/>
    <mergeCell ref="J40:K40"/>
    <mergeCell ref="L40:M40"/>
    <mergeCell ref="Q47:R47"/>
    <mergeCell ref="S47:T47"/>
    <mergeCell ref="L48:M48"/>
    <mergeCell ref="O48:P48"/>
    <mergeCell ref="Q48:R48"/>
    <mergeCell ref="S48:T48"/>
    <mergeCell ref="H48:I48"/>
    <mergeCell ref="J48:K48"/>
    <mergeCell ref="O40:P40"/>
    <mergeCell ref="Q40:R40"/>
    <mergeCell ref="S40:T40"/>
    <mergeCell ref="J45:K45"/>
    <mergeCell ref="J46:K46"/>
    <mergeCell ref="J47:K47"/>
    <mergeCell ref="H43:I43"/>
    <mergeCell ref="H44:I44"/>
    <mergeCell ref="H45:I45"/>
    <mergeCell ref="H46:I46"/>
    <mergeCell ref="H47:I47"/>
    <mergeCell ref="H40:I40"/>
    <mergeCell ref="H42:I42"/>
    <mergeCell ref="U48:V48"/>
    <mergeCell ref="U45:V45"/>
    <mergeCell ref="L46:M46"/>
    <mergeCell ref="O46:P46"/>
    <mergeCell ref="Q46:R46"/>
    <mergeCell ref="S46:T46"/>
    <mergeCell ref="U46:V46"/>
    <mergeCell ref="U43:V43"/>
    <mergeCell ref="L44:M44"/>
    <mergeCell ref="O44:P44"/>
    <mergeCell ref="Q44:R44"/>
    <mergeCell ref="S44:T44"/>
    <mergeCell ref="U44:V44"/>
    <mergeCell ref="U47:V47"/>
    <mergeCell ref="L43:M43"/>
    <mergeCell ref="O43:P43"/>
    <mergeCell ref="Q43:R43"/>
    <mergeCell ref="S43:T43"/>
    <mergeCell ref="L45:M45"/>
    <mergeCell ref="O45:P45"/>
    <mergeCell ref="Q45:R45"/>
    <mergeCell ref="S45:T45"/>
    <mergeCell ref="L47:M47"/>
    <mergeCell ref="O47:P47"/>
  </mergeCells>
  <phoneticPr fontId="3"/>
  <printOptions horizontalCentered="1"/>
  <pageMargins left="0.62992125984251968" right="0.59055118110236227" top="0.78740157480314965" bottom="0.55118110236220474" header="0.51181102362204722" footer="0.11811023622047245"/>
  <pageSetup paperSize="9" scale="85" firstPageNumber="56" fitToWidth="0" fitToHeight="0" orientation="portrait" r:id="rId1"/>
  <headerFooter scaleWithDoc="0" alignWithMargins="0">
    <oddFooter>&amp;C&amp;"ＭＳ Ｐ明朝,標準"- &amp;P -</oddFooter>
  </headerFooter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view="pageBreakPreview" zoomScaleNormal="100" zoomScaleSheetLayoutView="100" workbookViewId="0">
      <selection sqref="A1:K1"/>
    </sheetView>
  </sheetViews>
  <sheetFormatPr defaultColWidth="5.875" defaultRowHeight="13.5"/>
  <cols>
    <col min="1" max="1" width="1.875" style="217" customWidth="1"/>
    <col min="2" max="2" width="4.625" style="217" customWidth="1"/>
    <col min="3" max="3" width="1.25" style="217" customWidth="1"/>
    <col min="4" max="4" width="16.375" style="217" customWidth="1"/>
    <col min="5" max="5" width="0.75" style="217" customWidth="1"/>
    <col min="6" max="6" width="8.5" style="217" customWidth="1"/>
    <col min="7" max="8" width="7.125" style="217" customWidth="1"/>
    <col min="9" max="9" width="8.5" style="217" customWidth="1"/>
    <col min="10" max="15" width="7.125" style="217" customWidth="1"/>
    <col min="16" max="16384" width="5.875" style="217"/>
  </cols>
  <sheetData>
    <row r="1" spans="1:15" ht="17.25">
      <c r="A1" s="688" t="s">
        <v>1254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188"/>
      <c r="M1" s="188"/>
      <c r="N1" s="188"/>
      <c r="O1" s="188"/>
    </row>
    <row r="2" spans="1:15" ht="17.25">
      <c r="A2" s="688" t="s">
        <v>1256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188"/>
      <c r="M2" s="188"/>
      <c r="N2" s="188"/>
      <c r="O2" s="188"/>
    </row>
    <row r="3" spans="1:15" ht="7.5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3.5" customHeight="1">
      <c r="A4" s="813" t="s">
        <v>1255</v>
      </c>
      <c r="B4" s="813"/>
      <c r="C4" s="813"/>
      <c r="D4" s="813"/>
      <c r="E4" s="846"/>
      <c r="F4" s="834" t="s">
        <v>266</v>
      </c>
      <c r="G4" s="836"/>
      <c r="H4" s="834" t="s">
        <v>236</v>
      </c>
      <c r="I4" s="836"/>
      <c r="J4" s="976" t="s">
        <v>978</v>
      </c>
      <c r="K4" s="813"/>
      <c r="L4" s="218"/>
      <c r="M4" s="218"/>
      <c r="N4" s="218"/>
    </row>
    <row r="5" spans="1:15">
      <c r="A5" s="847"/>
      <c r="B5" s="847"/>
      <c r="C5" s="847"/>
      <c r="D5" s="847"/>
      <c r="E5" s="848"/>
      <c r="F5" s="837"/>
      <c r="G5" s="839"/>
      <c r="H5" s="837"/>
      <c r="I5" s="839"/>
      <c r="J5" s="977"/>
      <c r="K5" s="847"/>
      <c r="L5" s="218"/>
      <c r="M5" s="218"/>
      <c r="N5" s="218"/>
    </row>
    <row r="6" spans="1:15" ht="4.5" customHeight="1">
      <c r="A6" s="849"/>
      <c r="B6" s="849"/>
      <c r="C6" s="849"/>
      <c r="D6" s="849"/>
      <c r="E6" s="850"/>
      <c r="F6" s="830"/>
      <c r="G6" s="832"/>
      <c r="H6" s="830"/>
      <c r="I6" s="832"/>
      <c r="J6" s="978"/>
      <c r="K6" s="849"/>
      <c r="L6" s="218"/>
      <c r="M6" s="218"/>
      <c r="N6" s="218"/>
    </row>
    <row r="7" spans="1:15" ht="15" customHeight="1">
      <c r="A7" s="787" t="s">
        <v>316</v>
      </c>
      <c r="B7" s="787"/>
      <c r="C7" s="787"/>
      <c r="D7" s="787"/>
      <c r="E7" s="365"/>
      <c r="F7" s="1036">
        <v>231950</v>
      </c>
      <c r="G7" s="1037"/>
      <c r="H7" s="1037">
        <v>484464</v>
      </c>
      <c r="I7" s="1037"/>
      <c r="J7" s="1050">
        <f>H7/F7</f>
        <v>2.0886570381547749</v>
      </c>
      <c r="K7" s="1050"/>
      <c r="L7" s="218"/>
      <c r="M7" s="218"/>
      <c r="N7" s="218"/>
    </row>
    <row r="8" spans="1:15" ht="15" customHeight="1">
      <c r="A8" s="410"/>
      <c r="B8" s="782" t="s">
        <v>3</v>
      </c>
      <c r="C8" s="782"/>
      <c r="D8" s="782"/>
      <c r="E8" s="358"/>
      <c r="F8" s="1035">
        <v>230524</v>
      </c>
      <c r="G8" s="1034"/>
      <c r="H8" s="1034">
        <v>482342</v>
      </c>
      <c r="I8" s="1034"/>
      <c r="J8" s="1038">
        <f>H8/F8</f>
        <v>2.0923721608162276</v>
      </c>
      <c r="K8" s="1038"/>
      <c r="L8" s="218"/>
      <c r="M8" s="218"/>
      <c r="N8" s="218"/>
    </row>
    <row r="9" spans="1:15" ht="15" customHeight="1">
      <c r="A9" s="410"/>
      <c r="B9" s="410"/>
      <c r="C9" s="782" t="s">
        <v>4</v>
      </c>
      <c r="D9" s="782"/>
      <c r="E9" s="358"/>
      <c r="F9" s="1035">
        <v>228333</v>
      </c>
      <c r="G9" s="1034"/>
      <c r="H9" s="1034">
        <v>478588</v>
      </c>
      <c r="I9" s="1034"/>
      <c r="J9" s="1038">
        <f t="shared" ref="J9:J10" si="0">H9/F9</f>
        <v>2.0960088992830648</v>
      </c>
      <c r="K9" s="1038"/>
      <c r="L9" s="218"/>
      <c r="M9" s="218"/>
      <c r="N9" s="218"/>
    </row>
    <row r="10" spans="1:15" ht="15" customHeight="1">
      <c r="A10" s="410" t="s">
        <v>587</v>
      </c>
      <c r="B10" s="410"/>
      <c r="C10" s="410"/>
      <c r="D10" s="358" t="s">
        <v>5</v>
      </c>
      <c r="E10" s="358"/>
      <c r="F10" s="1035">
        <v>131956</v>
      </c>
      <c r="G10" s="1034"/>
      <c r="H10" s="1034">
        <v>328331</v>
      </c>
      <c r="I10" s="1034"/>
      <c r="J10" s="1038">
        <f t="shared" si="0"/>
        <v>2.4881854557579799</v>
      </c>
      <c r="K10" s="1038"/>
      <c r="L10" s="218"/>
      <c r="M10" s="218"/>
      <c r="N10" s="218"/>
    </row>
    <row r="11" spans="1:15" ht="30" customHeight="1">
      <c r="A11" s="410"/>
      <c r="B11" s="410"/>
      <c r="C11" s="358"/>
      <c r="D11" s="578" t="s">
        <v>1006</v>
      </c>
      <c r="E11" s="560"/>
      <c r="F11" s="1035">
        <v>8416</v>
      </c>
      <c r="G11" s="1034"/>
      <c r="H11" s="1034">
        <v>15300</v>
      </c>
      <c r="I11" s="1034"/>
      <c r="J11" s="1038">
        <f>H11/F11</f>
        <v>1.8179657794676807</v>
      </c>
      <c r="K11" s="1038"/>
      <c r="L11" s="218"/>
      <c r="M11" s="218"/>
      <c r="N11" s="218"/>
    </row>
    <row r="12" spans="1:15" ht="15" customHeight="1">
      <c r="A12" s="410" t="s">
        <v>54</v>
      </c>
      <c r="B12" s="410"/>
      <c r="C12" s="410"/>
      <c r="D12" s="358" t="s">
        <v>6</v>
      </c>
      <c r="E12" s="358"/>
      <c r="F12" s="1035">
        <v>84791</v>
      </c>
      <c r="G12" s="1034"/>
      <c r="H12" s="1034">
        <v>129832</v>
      </c>
      <c r="I12" s="1034"/>
      <c r="J12" s="1038">
        <f>H12/F12</f>
        <v>1.5312002453090541</v>
      </c>
      <c r="K12" s="1038"/>
      <c r="L12" s="218"/>
      <c r="M12" s="218"/>
      <c r="N12" s="218"/>
    </row>
    <row r="13" spans="1:15" ht="15" customHeight="1">
      <c r="A13" s="410" t="s">
        <v>54</v>
      </c>
      <c r="B13" s="410"/>
      <c r="C13" s="358"/>
      <c r="D13" s="358" t="s">
        <v>84</v>
      </c>
      <c r="E13" s="358"/>
      <c r="F13" s="1035">
        <v>3170</v>
      </c>
      <c r="G13" s="1034"/>
      <c r="H13" s="1034">
        <v>5125</v>
      </c>
      <c r="I13" s="1034"/>
      <c r="J13" s="1038">
        <f t="shared" ref="J13:J15" si="1">H13/F13</f>
        <v>1.6167192429022081</v>
      </c>
      <c r="K13" s="1038"/>
      <c r="L13" s="218"/>
      <c r="M13" s="218"/>
      <c r="N13" s="218"/>
    </row>
    <row r="14" spans="1:15" ht="15" customHeight="1">
      <c r="A14" s="358"/>
      <c r="B14" s="358"/>
      <c r="C14" s="782" t="s">
        <v>7</v>
      </c>
      <c r="D14" s="782"/>
      <c r="E14" s="358"/>
      <c r="F14" s="1035">
        <v>2191</v>
      </c>
      <c r="G14" s="1034"/>
      <c r="H14" s="1034">
        <v>3754</v>
      </c>
      <c r="I14" s="1034"/>
      <c r="J14" s="1038">
        <f t="shared" si="1"/>
        <v>1.713372889091739</v>
      </c>
      <c r="K14" s="1038"/>
      <c r="L14" s="218"/>
      <c r="M14" s="218"/>
      <c r="N14" s="218"/>
    </row>
    <row r="15" spans="1:15" ht="15" customHeight="1" thickBot="1">
      <c r="A15" s="414"/>
      <c r="B15" s="705" t="s">
        <v>8</v>
      </c>
      <c r="C15" s="705"/>
      <c r="D15" s="705"/>
      <c r="E15" s="358"/>
      <c r="F15" s="1041">
        <v>1426</v>
      </c>
      <c r="G15" s="1042"/>
      <c r="H15" s="1042">
        <v>2122</v>
      </c>
      <c r="I15" s="1042"/>
      <c r="J15" s="1038">
        <f t="shared" si="1"/>
        <v>1.4880785413744742</v>
      </c>
      <c r="K15" s="1038"/>
      <c r="L15" s="218"/>
      <c r="M15" s="218"/>
      <c r="N15" s="218"/>
    </row>
    <row r="16" spans="1:15">
      <c r="A16" s="732" t="s">
        <v>977</v>
      </c>
      <c r="B16" s="732"/>
      <c r="C16" s="732"/>
      <c r="D16" s="732"/>
      <c r="E16" s="732"/>
      <c r="F16" s="732"/>
      <c r="G16" s="732"/>
      <c r="H16" s="732"/>
      <c r="I16" s="732"/>
      <c r="J16" s="732"/>
      <c r="K16" s="732"/>
      <c r="L16" s="812"/>
      <c r="M16" s="812"/>
      <c r="N16" s="812"/>
      <c r="O16" s="424"/>
    </row>
    <row r="17" spans="1:19" ht="11.25" customHeight="1">
      <c r="A17" s="410"/>
      <c r="B17" s="410"/>
      <c r="C17" s="410"/>
      <c r="D17" s="410"/>
      <c r="E17" s="410"/>
      <c r="F17" s="424"/>
      <c r="G17" s="99"/>
      <c r="H17" s="99"/>
      <c r="I17" s="99"/>
      <c r="J17" s="99"/>
      <c r="K17" s="99"/>
      <c r="L17" s="99"/>
      <c r="M17" s="99"/>
      <c r="N17" s="99"/>
      <c r="O17" s="99"/>
    </row>
    <row r="18" spans="1:19" ht="17.25">
      <c r="A18" s="688" t="s">
        <v>1257</v>
      </c>
      <c r="B18" s="688"/>
      <c r="C18" s="688"/>
      <c r="D18" s="688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</row>
    <row r="19" spans="1:19" ht="17.25">
      <c r="A19" s="1051" t="s">
        <v>1278</v>
      </c>
      <c r="B19" s="1051"/>
      <c r="C19" s="1051"/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</row>
    <row r="20" spans="1:19" ht="11.25" customHeight="1" thickBo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1:19" ht="17.25" customHeight="1">
      <c r="A21" s="693" t="s">
        <v>317</v>
      </c>
      <c r="B21" s="693"/>
      <c r="C21" s="693"/>
      <c r="D21" s="693"/>
      <c r="E21" s="219"/>
      <c r="F21" s="777" t="s">
        <v>85</v>
      </c>
      <c r="G21" s="777" t="s">
        <v>318</v>
      </c>
      <c r="H21" s="1056" t="s">
        <v>319</v>
      </c>
      <c r="I21" s="735" t="s">
        <v>30</v>
      </c>
      <c r="J21" s="708"/>
      <c r="K21" s="708"/>
      <c r="L21" s="708"/>
      <c r="M21" s="708"/>
      <c r="N21" s="855"/>
      <c r="O21" s="779" t="s">
        <v>412</v>
      </c>
    </row>
    <row r="22" spans="1:19">
      <c r="A22" s="695"/>
      <c r="B22" s="695"/>
      <c r="C22" s="695"/>
      <c r="D22" s="695"/>
      <c r="E22" s="412"/>
      <c r="F22" s="991"/>
      <c r="G22" s="991"/>
      <c r="H22" s="1055"/>
      <c r="I22" s="1058" t="s">
        <v>91</v>
      </c>
      <c r="J22" s="999" t="s">
        <v>705</v>
      </c>
      <c r="K22" s="1060" t="s">
        <v>706</v>
      </c>
      <c r="L22" s="1052" t="s">
        <v>707</v>
      </c>
      <c r="M22" s="1052" t="s">
        <v>708</v>
      </c>
      <c r="N22" s="1054" t="s">
        <v>320</v>
      </c>
      <c r="O22" s="745"/>
    </row>
    <row r="23" spans="1:19">
      <c r="A23" s="695"/>
      <c r="B23" s="695"/>
      <c r="C23" s="695"/>
      <c r="D23" s="695"/>
      <c r="E23" s="99"/>
      <c r="F23" s="991"/>
      <c r="G23" s="991"/>
      <c r="H23" s="1055"/>
      <c r="I23" s="1059"/>
      <c r="J23" s="991"/>
      <c r="K23" s="884"/>
      <c r="L23" s="1053"/>
      <c r="M23" s="1053"/>
      <c r="N23" s="1055"/>
      <c r="O23" s="745"/>
      <c r="S23" s="96"/>
    </row>
    <row r="24" spans="1:19">
      <c r="A24" s="697"/>
      <c r="B24" s="697"/>
      <c r="C24" s="697"/>
      <c r="D24" s="697"/>
      <c r="E24" s="220"/>
      <c r="F24" s="729"/>
      <c r="G24" s="729"/>
      <c r="H24" s="1057"/>
      <c r="I24" s="927"/>
      <c r="J24" s="343" t="s">
        <v>321</v>
      </c>
      <c r="K24" s="343" t="s">
        <v>321</v>
      </c>
      <c r="L24" s="343" t="s">
        <v>321</v>
      </c>
      <c r="M24" s="343" t="s">
        <v>321</v>
      </c>
      <c r="N24" s="390" t="s">
        <v>322</v>
      </c>
      <c r="O24" s="756"/>
    </row>
    <row r="25" spans="1:19" ht="5.25" customHeight="1">
      <c r="A25" s="362"/>
      <c r="B25" s="362"/>
      <c r="C25" s="362"/>
      <c r="D25" s="362"/>
      <c r="E25" s="362"/>
      <c r="F25" s="354"/>
      <c r="G25" s="361"/>
      <c r="H25" s="361"/>
      <c r="I25" s="361"/>
      <c r="J25" s="361"/>
      <c r="K25" s="361"/>
      <c r="L25" s="361"/>
      <c r="M25" s="361"/>
      <c r="N25" s="361"/>
      <c r="O25" s="361"/>
    </row>
    <row r="26" spans="1:19">
      <c r="A26" s="790" t="s">
        <v>323</v>
      </c>
      <c r="B26" s="790"/>
      <c r="C26" s="790"/>
      <c r="D26" s="790"/>
      <c r="E26" s="367"/>
      <c r="F26" s="374">
        <v>231950</v>
      </c>
      <c r="G26" s="349" t="s">
        <v>1008</v>
      </c>
      <c r="H26" s="474" t="s">
        <v>1008</v>
      </c>
      <c r="I26" s="474" t="s">
        <v>1008</v>
      </c>
      <c r="J26" s="474" t="s">
        <v>1008</v>
      </c>
      <c r="K26" s="474" t="s">
        <v>1008</v>
      </c>
      <c r="L26" s="474" t="s">
        <v>1008</v>
      </c>
      <c r="M26" s="474" t="s">
        <v>1008</v>
      </c>
      <c r="N26" s="474" t="s">
        <v>1008</v>
      </c>
      <c r="O26" s="474" t="s">
        <v>1008</v>
      </c>
    </row>
    <row r="27" spans="1:19">
      <c r="A27" s="361" t="s">
        <v>626</v>
      </c>
      <c r="B27" s="782" t="s">
        <v>3</v>
      </c>
      <c r="C27" s="782"/>
      <c r="D27" s="782"/>
      <c r="E27" s="358"/>
      <c r="F27" s="408">
        <v>230524</v>
      </c>
      <c r="G27" s="409">
        <v>112042</v>
      </c>
      <c r="H27" s="409">
        <v>6736</v>
      </c>
      <c r="I27" s="409">
        <v>111584</v>
      </c>
      <c r="J27" s="409">
        <v>15673</v>
      </c>
      <c r="K27" s="409">
        <v>41262</v>
      </c>
      <c r="L27" s="409">
        <v>32348</v>
      </c>
      <c r="M27" s="409">
        <v>17245</v>
      </c>
      <c r="N27" s="409">
        <v>5056</v>
      </c>
      <c r="O27" s="409">
        <v>162</v>
      </c>
      <c r="P27" s="221"/>
    </row>
    <row r="28" spans="1:19">
      <c r="A28" s="361"/>
      <c r="B28" s="361"/>
      <c r="C28" s="782" t="s">
        <v>4</v>
      </c>
      <c r="D28" s="782"/>
      <c r="E28" s="358"/>
      <c r="F28" s="408">
        <v>228333</v>
      </c>
      <c r="G28" s="409">
        <v>110706</v>
      </c>
      <c r="H28" s="409">
        <v>6643</v>
      </c>
      <c r="I28" s="409">
        <v>110831</v>
      </c>
      <c r="J28" s="409">
        <v>15567</v>
      </c>
      <c r="K28" s="409">
        <v>40934</v>
      </c>
      <c r="L28" s="409">
        <v>32161</v>
      </c>
      <c r="M28" s="409">
        <v>17139</v>
      </c>
      <c r="N28" s="409">
        <v>5030</v>
      </c>
      <c r="O28" s="409">
        <v>153</v>
      </c>
      <c r="P28" s="222"/>
    </row>
    <row r="29" spans="1:19">
      <c r="A29" s="358"/>
      <c r="B29" s="363"/>
      <c r="C29" s="363"/>
      <c r="D29" s="358" t="s">
        <v>5</v>
      </c>
      <c r="E29" s="358"/>
      <c r="F29" s="408">
        <v>131956</v>
      </c>
      <c r="G29" s="409">
        <v>104822</v>
      </c>
      <c r="H29" s="409">
        <v>2403</v>
      </c>
      <c r="I29" s="409">
        <v>24638</v>
      </c>
      <c r="J29" s="409">
        <v>240</v>
      </c>
      <c r="K29" s="409">
        <v>1259</v>
      </c>
      <c r="L29" s="409">
        <v>7831</v>
      </c>
      <c r="M29" s="409">
        <v>11049</v>
      </c>
      <c r="N29" s="409">
        <v>4262</v>
      </c>
      <c r="O29" s="409">
        <v>93</v>
      </c>
      <c r="P29" s="222"/>
    </row>
    <row r="30" spans="1:19">
      <c r="A30" s="358"/>
      <c r="B30" s="358"/>
      <c r="C30" s="358"/>
      <c r="D30" s="1016" t="s">
        <v>1007</v>
      </c>
      <c r="E30" s="358"/>
      <c r="F30" s="1035">
        <v>8416</v>
      </c>
      <c r="G30" s="1034">
        <v>37</v>
      </c>
      <c r="H30" s="1034">
        <v>52</v>
      </c>
      <c r="I30" s="1034">
        <v>8327</v>
      </c>
      <c r="J30" s="1034">
        <v>25</v>
      </c>
      <c r="K30" s="1034">
        <v>2138</v>
      </c>
      <c r="L30" s="1034">
        <v>3133</v>
      </c>
      <c r="M30" s="1034">
        <v>2645</v>
      </c>
      <c r="N30" s="1034">
        <v>386</v>
      </c>
      <c r="O30" s="1034" t="s">
        <v>1008</v>
      </c>
      <c r="P30" s="222"/>
    </row>
    <row r="31" spans="1:19">
      <c r="A31" s="410"/>
      <c r="B31" s="358"/>
      <c r="C31" s="358"/>
      <c r="D31" s="1016"/>
      <c r="E31" s="358"/>
      <c r="F31" s="1035"/>
      <c r="G31" s="1034"/>
      <c r="H31" s="1034"/>
      <c r="I31" s="1034"/>
      <c r="J31" s="1034"/>
      <c r="K31" s="1034"/>
      <c r="L31" s="1034"/>
      <c r="M31" s="1034"/>
      <c r="N31" s="1034"/>
      <c r="O31" s="1034"/>
      <c r="P31" s="222"/>
    </row>
    <row r="32" spans="1:19">
      <c r="A32" s="410"/>
      <c r="B32" s="410"/>
      <c r="C32" s="358"/>
      <c r="D32" s="358" t="s">
        <v>6</v>
      </c>
      <c r="E32" s="358"/>
      <c r="F32" s="408">
        <v>84791</v>
      </c>
      <c r="G32" s="409">
        <v>5496</v>
      </c>
      <c r="H32" s="409">
        <v>4144</v>
      </c>
      <c r="I32" s="409">
        <v>75110</v>
      </c>
      <c r="J32" s="409">
        <v>14938</v>
      </c>
      <c r="K32" s="409">
        <v>36304</v>
      </c>
      <c r="L32" s="409">
        <v>20325</v>
      </c>
      <c r="M32" s="409">
        <v>3192</v>
      </c>
      <c r="N32" s="409">
        <v>351</v>
      </c>
      <c r="O32" s="409">
        <v>41</v>
      </c>
      <c r="P32" s="222"/>
    </row>
    <row r="33" spans="1:16">
      <c r="A33" s="410"/>
      <c r="B33" s="410"/>
      <c r="C33" s="358"/>
      <c r="D33" s="358" t="s">
        <v>84</v>
      </c>
      <c r="E33" s="358"/>
      <c r="F33" s="408">
        <v>3170</v>
      </c>
      <c r="G33" s="409">
        <v>351</v>
      </c>
      <c r="H33" s="409">
        <v>44</v>
      </c>
      <c r="I33" s="409">
        <v>2756</v>
      </c>
      <c r="J33" s="409">
        <v>364</v>
      </c>
      <c r="K33" s="409">
        <v>1233</v>
      </c>
      <c r="L33" s="409">
        <v>872</v>
      </c>
      <c r="M33" s="409">
        <v>256</v>
      </c>
      <c r="N33" s="409">
        <v>31</v>
      </c>
      <c r="O33" s="409">
        <v>19</v>
      </c>
      <c r="P33" s="222"/>
    </row>
    <row r="34" spans="1:16">
      <c r="A34" s="358"/>
      <c r="B34" s="363"/>
      <c r="C34" s="782" t="s">
        <v>7</v>
      </c>
      <c r="D34" s="782"/>
      <c r="E34" s="358"/>
      <c r="F34" s="408">
        <v>2191</v>
      </c>
      <c r="G34" s="409">
        <v>1336</v>
      </c>
      <c r="H34" s="409">
        <v>93</v>
      </c>
      <c r="I34" s="409">
        <v>753</v>
      </c>
      <c r="J34" s="409">
        <v>106</v>
      </c>
      <c r="K34" s="409">
        <v>328</v>
      </c>
      <c r="L34" s="409">
        <v>187</v>
      </c>
      <c r="M34" s="409">
        <v>106</v>
      </c>
      <c r="N34" s="409">
        <v>26</v>
      </c>
      <c r="O34" s="409">
        <v>9</v>
      </c>
      <c r="P34" s="222"/>
    </row>
    <row r="35" spans="1:16" ht="15" customHeight="1">
      <c r="A35" s="790" t="s">
        <v>236</v>
      </c>
      <c r="B35" s="790"/>
      <c r="C35" s="790"/>
      <c r="D35" s="790"/>
      <c r="E35" s="363"/>
      <c r="F35" s="374">
        <v>484464</v>
      </c>
      <c r="G35" s="349" t="s">
        <v>1008</v>
      </c>
      <c r="H35" s="474" t="s">
        <v>1008</v>
      </c>
      <c r="I35" s="474" t="s">
        <v>1008</v>
      </c>
      <c r="J35" s="474" t="s">
        <v>1008</v>
      </c>
      <c r="K35" s="474" t="s">
        <v>1008</v>
      </c>
      <c r="L35" s="474" t="s">
        <v>1008</v>
      </c>
      <c r="M35" s="474" t="s">
        <v>1008</v>
      </c>
      <c r="N35" s="474" t="s">
        <v>1008</v>
      </c>
      <c r="O35" s="474" t="s">
        <v>1008</v>
      </c>
    </row>
    <row r="36" spans="1:16" ht="15" customHeight="1">
      <c r="A36" s="410"/>
      <c r="B36" s="782" t="s">
        <v>3</v>
      </c>
      <c r="C36" s="782"/>
      <c r="D36" s="782"/>
      <c r="E36" s="358"/>
      <c r="F36" s="408">
        <v>482342</v>
      </c>
      <c r="G36" s="409">
        <v>282584</v>
      </c>
      <c r="H36" s="409">
        <v>11907</v>
      </c>
      <c r="I36" s="409">
        <v>187511</v>
      </c>
      <c r="J36" s="409">
        <v>23354</v>
      </c>
      <c r="K36" s="409">
        <v>59684</v>
      </c>
      <c r="L36" s="409">
        <v>57278</v>
      </c>
      <c r="M36" s="409">
        <v>35478</v>
      </c>
      <c r="N36" s="409">
        <v>11717</v>
      </c>
      <c r="O36" s="409">
        <v>340</v>
      </c>
    </row>
    <row r="37" spans="1:16" ht="15" customHeight="1">
      <c r="A37" s="358"/>
      <c r="B37" s="363"/>
      <c r="C37" s="782" t="s">
        <v>4</v>
      </c>
      <c r="D37" s="782"/>
      <c r="E37" s="358"/>
      <c r="F37" s="408">
        <v>478588</v>
      </c>
      <c r="G37" s="409">
        <v>279936</v>
      </c>
      <c r="H37" s="409">
        <v>11766</v>
      </c>
      <c r="I37" s="409">
        <v>186559</v>
      </c>
      <c r="J37" s="409">
        <v>23222</v>
      </c>
      <c r="K37" s="409">
        <v>59306</v>
      </c>
      <c r="L37" s="409">
        <v>57030</v>
      </c>
      <c r="M37" s="409">
        <v>35327</v>
      </c>
      <c r="N37" s="409">
        <v>11674</v>
      </c>
      <c r="O37" s="409">
        <v>327</v>
      </c>
    </row>
    <row r="38" spans="1:16" ht="15" customHeight="1">
      <c r="A38" s="358"/>
      <c r="B38" s="358"/>
      <c r="C38" s="358"/>
      <c r="D38" s="358" t="s">
        <v>5</v>
      </c>
      <c r="E38" s="358"/>
      <c r="F38" s="408">
        <v>328331</v>
      </c>
      <c r="G38" s="409">
        <v>267922</v>
      </c>
      <c r="H38" s="409">
        <v>4601</v>
      </c>
      <c r="I38" s="409">
        <v>55593</v>
      </c>
      <c r="J38" s="409">
        <v>414</v>
      </c>
      <c r="K38" s="409">
        <v>2377</v>
      </c>
      <c r="L38" s="409">
        <v>17420</v>
      </c>
      <c r="M38" s="409">
        <v>25149</v>
      </c>
      <c r="N38" s="409">
        <v>10233</v>
      </c>
      <c r="O38" s="409">
        <v>215</v>
      </c>
    </row>
    <row r="39" spans="1:16" ht="30" customHeight="1">
      <c r="A39" s="410"/>
      <c r="B39" s="358"/>
      <c r="C39" s="358"/>
      <c r="D39" s="578" t="s">
        <v>1007</v>
      </c>
      <c r="E39" s="560"/>
      <c r="F39" s="408">
        <v>15300</v>
      </c>
      <c r="G39" s="409">
        <v>60</v>
      </c>
      <c r="H39" s="409">
        <v>82</v>
      </c>
      <c r="I39" s="409">
        <v>15158</v>
      </c>
      <c r="J39" s="409">
        <v>28</v>
      </c>
      <c r="K39" s="409">
        <v>3967</v>
      </c>
      <c r="L39" s="409">
        <v>5765</v>
      </c>
      <c r="M39" s="409">
        <v>4672</v>
      </c>
      <c r="N39" s="409">
        <v>726</v>
      </c>
      <c r="O39" s="564" t="s">
        <v>1008</v>
      </c>
    </row>
    <row r="40" spans="1:16" ht="15" customHeight="1">
      <c r="A40" s="410"/>
      <c r="B40" s="410"/>
      <c r="C40" s="358"/>
      <c r="D40" s="358" t="s">
        <v>6</v>
      </c>
      <c r="E40" s="358"/>
      <c r="F40" s="408">
        <v>129832</v>
      </c>
      <c r="G40" s="409">
        <v>11129</v>
      </c>
      <c r="H40" s="409">
        <v>7018</v>
      </c>
      <c r="I40" s="409">
        <v>111618</v>
      </c>
      <c r="J40" s="409">
        <v>22218</v>
      </c>
      <c r="K40" s="409">
        <v>51198</v>
      </c>
      <c r="L40" s="409">
        <v>32509</v>
      </c>
      <c r="M40" s="409">
        <v>5040</v>
      </c>
      <c r="N40" s="409">
        <v>653</v>
      </c>
      <c r="O40" s="409">
        <v>67</v>
      </c>
    </row>
    <row r="41" spans="1:16" ht="15" customHeight="1">
      <c r="A41" s="410"/>
      <c r="B41" s="410"/>
      <c r="C41" s="358"/>
      <c r="D41" s="358" t="s">
        <v>84</v>
      </c>
      <c r="E41" s="358"/>
      <c r="F41" s="408">
        <v>5125</v>
      </c>
      <c r="G41" s="409">
        <v>825</v>
      </c>
      <c r="H41" s="409">
        <v>65</v>
      </c>
      <c r="I41" s="409">
        <v>4190</v>
      </c>
      <c r="J41" s="409">
        <v>562</v>
      </c>
      <c r="K41" s="409">
        <v>1764</v>
      </c>
      <c r="L41" s="409">
        <v>1336</v>
      </c>
      <c r="M41" s="409">
        <v>466</v>
      </c>
      <c r="N41" s="409">
        <v>62</v>
      </c>
      <c r="O41" s="409">
        <v>45</v>
      </c>
    </row>
    <row r="42" spans="1:16" ht="15" customHeight="1">
      <c r="A42" s="410"/>
      <c r="B42" s="410"/>
      <c r="C42" s="782" t="s">
        <v>7</v>
      </c>
      <c r="D42" s="782"/>
      <c r="E42" s="358"/>
      <c r="F42" s="408">
        <v>3754</v>
      </c>
      <c r="G42" s="409">
        <v>2648</v>
      </c>
      <c r="H42" s="409">
        <v>141</v>
      </c>
      <c r="I42" s="409">
        <v>952</v>
      </c>
      <c r="J42" s="409">
        <v>132</v>
      </c>
      <c r="K42" s="409">
        <v>378</v>
      </c>
      <c r="L42" s="409">
        <v>248</v>
      </c>
      <c r="M42" s="409">
        <v>151</v>
      </c>
      <c r="N42" s="409">
        <v>43</v>
      </c>
      <c r="O42" s="409">
        <v>13</v>
      </c>
    </row>
    <row r="43" spans="1:16" ht="6.75" customHeight="1" thickBot="1">
      <c r="A43" s="414"/>
      <c r="B43" s="360"/>
      <c r="C43" s="360"/>
      <c r="D43" s="360"/>
      <c r="E43" s="360"/>
      <c r="F43" s="223"/>
      <c r="G43" s="406"/>
      <c r="H43" s="406"/>
      <c r="I43" s="406"/>
      <c r="J43" s="406"/>
      <c r="K43" s="406"/>
      <c r="L43" s="406"/>
      <c r="M43" s="406"/>
      <c r="N43" s="406"/>
      <c r="O43" s="406"/>
    </row>
    <row r="44" spans="1:16">
      <c r="A44" s="772" t="s">
        <v>485</v>
      </c>
      <c r="B44" s="772"/>
      <c r="C44" s="772"/>
      <c r="D44" s="772"/>
      <c r="E44" s="772"/>
      <c r="F44" s="772"/>
      <c r="G44" s="772"/>
      <c r="H44" s="772"/>
      <c r="I44" s="772"/>
      <c r="J44" s="772"/>
      <c r="K44" s="772"/>
      <c r="L44" s="772"/>
      <c r="M44" s="772"/>
      <c r="N44" s="772"/>
      <c r="O44" s="772"/>
    </row>
    <row r="46" spans="1:16" ht="17.25">
      <c r="A46" s="1051" t="s">
        <v>1259</v>
      </c>
      <c r="B46" s="1051"/>
      <c r="C46" s="1051"/>
      <c r="D46" s="1051"/>
      <c r="E46" s="1051"/>
      <c r="F46" s="1051"/>
      <c r="G46" s="1051"/>
      <c r="H46" s="1051"/>
      <c r="I46" s="1051"/>
      <c r="J46" s="1051"/>
      <c r="K46" s="1051"/>
      <c r="L46" s="1051"/>
      <c r="M46" s="1051"/>
      <c r="N46" s="1051"/>
      <c r="O46" s="1051"/>
    </row>
    <row r="47" spans="1:16" ht="17.25">
      <c r="A47" s="1051" t="s">
        <v>1260</v>
      </c>
      <c r="B47" s="1051"/>
      <c r="C47" s="1051"/>
      <c r="D47" s="1051"/>
      <c r="E47" s="1051"/>
      <c r="F47" s="1051"/>
      <c r="G47" s="1051"/>
      <c r="H47" s="1051"/>
      <c r="I47" s="1051"/>
      <c r="J47" s="1051"/>
      <c r="K47" s="1051"/>
      <c r="L47" s="1051"/>
      <c r="M47" s="1051"/>
      <c r="N47" s="1051"/>
      <c r="O47" s="1051"/>
    </row>
    <row r="48" spans="1:16" ht="14.25" thickBo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352"/>
    </row>
    <row r="49" spans="1:11" ht="13.5" customHeight="1">
      <c r="A49" s="1044" t="s">
        <v>1258</v>
      </c>
      <c r="B49" s="835"/>
      <c r="C49" s="835"/>
      <c r="D49" s="835"/>
      <c r="E49" s="836"/>
      <c r="F49" s="1043" t="s">
        <v>324</v>
      </c>
      <c r="G49" s="1044"/>
      <c r="H49" s="1043" t="s">
        <v>324</v>
      </c>
      <c r="I49" s="1044"/>
      <c r="J49" s="976" t="s">
        <v>166</v>
      </c>
      <c r="K49" s="813"/>
    </row>
    <row r="50" spans="1:11">
      <c r="A50" s="838"/>
      <c r="B50" s="838"/>
      <c r="C50" s="838"/>
      <c r="D50" s="838"/>
      <c r="E50" s="839"/>
      <c r="F50" s="1045"/>
      <c r="G50" s="1046"/>
      <c r="H50" s="1045"/>
      <c r="I50" s="1046"/>
      <c r="J50" s="977"/>
      <c r="K50" s="847"/>
    </row>
    <row r="51" spans="1:11" ht="13.5" customHeight="1">
      <c r="A51" s="838"/>
      <c r="B51" s="838"/>
      <c r="C51" s="838"/>
      <c r="D51" s="838"/>
      <c r="E51" s="839"/>
      <c r="F51" s="1045" t="s">
        <v>709</v>
      </c>
      <c r="G51" s="1046"/>
      <c r="H51" s="1045" t="s">
        <v>710</v>
      </c>
      <c r="I51" s="1046"/>
      <c r="J51" s="977"/>
      <c r="K51" s="847"/>
    </row>
    <row r="52" spans="1:11">
      <c r="A52" s="831"/>
      <c r="B52" s="831"/>
      <c r="C52" s="831"/>
      <c r="D52" s="831"/>
      <c r="E52" s="832"/>
      <c r="F52" s="1047"/>
      <c r="G52" s="1048"/>
      <c r="H52" s="1047"/>
      <c r="I52" s="1048"/>
      <c r="J52" s="978"/>
      <c r="K52" s="849"/>
    </row>
    <row r="53" spans="1:11">
      <c r="A53" s="787" t="s">
        <v>86</v>
      </c>
      <c r="B53" s="788"/>
      <c r="C53" s="788"/>
      <c r="D53" s="788"/>
      <c r="E53" s="1065"/>
      <c r="F53" s="1036">
        <v>228333</v>
      </c>
      <c r="G53" s="1037"/>
      <c r="H53" s="1037">
        <v>478588</v>
      </c>
      <c r="I53" s="1037"/>
      <c r="J53" s="1049">
        <v>2.1</v>
      </c>
      <c r="K53" s="1049"/>
    </row>
    <row r="54" spans="1:11">
      <c r="A54" s="782" t="s">
        <v>336</v>
      </c>
      <c r="B54" s="1061"/>
      <c r="C54" s="1061"/>
      <c r="D54" s="1061"/>
      <c r="E54" s="1062"/>
      <c r="F54" s="1035">
        <v>110706</v>
      </c>
      <c r="G54" s="1034"/>
      <c r="H54" s="1040">
        <v>279936</v>
      </c>
      <c r="I54" s="1040"/>
      <c r="J54" s="1039">
        <v>2.5299999999999998</v>
      </c>
      <c r="K54" s="1039"/>
    </row>
    <row r="55" spans="1:11">
      <c r="A55" s="782" t="s">
        <v>337</v>
      </c>
      <c r="B55" s="1061"/>
      <c r="C55" s="1061"/>
      <c r="D55" s="1061"/>
      <c r="E55" s="1062"/>
      <c r="F55" s="1035">
        <v>6643</v>
      </c>
      <c r="G55" s="1034"/>
      <c r="H55" s="1040">
        <v>11766</v>
      </c>
      <c r="I55" s="1040"/>
      <c r="J55" s="1039">
        <v>1.77</v>
      </c>
      <c r="K55" s="1039"/>
    </row>
    <row r="56" spans="1:11">
      <c r="A56" s="782" t="s">
        <v>450</v>
      </c>
      <c r="B56" s="1061"/>
      <c r="C56" s="1061"/>
      <c r="D56" s="1061"/>
      <c r="E56" s="1062"/>
      <c r="F56" s="1035">
        <v>110831</v>
      </c>
      <c r="G56" s="1034"/>
      <c r="H56" s="1040">
        <v>186559</v>
      </c>
      <c r="I56" s="1040"/>
      <c r="J56" s="1039">
        <v>1.68</v>
      </c>
      <c r="K56" s="1039"/>
    </row>
    <row r="57" spans="1:11">
      <c r="A57" s="434"/>
      <c r="B57" s="838" t="s">
        <v>979</v>
      </c>
      <c r="C57" s="838"/>
      <c r="D57" s="838"/>
      <c r="E57" s="435"/>
      <c r="F57" s="1035">
        <v>15567</v>
      </c>
      <c r="G57" s="1034"/>
      <c r="H57" s="1040">
        <v>23222</v>
      </c>
      <c r="I57" s="1040"/>
      <c r="J57" s="1039">
        <v>1.49</v>
      </c>
      <c r="K57" s="1039"/>
    </row>
    <row r="58" spans="1:11">
      <c r="A58" s="410"/>
      <c r="B58" s="1063" t="s">
        <v>980</v>
      </c>
      <c r="C58" s="1063"/>
      <c r="D58" s="1063"/>
      <c r="E58" s="225"/>
      <c r="F58" s="1035">
        <v>40934</v>
      </c>
      <c r="G58" s="1034"/>
      <c r="H58" s="1040">
        <v>59306</v>
      </c>
      <c r="I58" s="1040"/>
      <c r="J58" s="1039">
        <v>1.45</v>
      </c>
      <c r="K58" s="1039"/>
    </row>
    <row r="59" spans="1:11">
      <c r="A59" s="424"/>
      <c r="B59" s="1063" t="s">
        <v>981</v>
      </c>
      <c r="C59" s="1063"/>
      <c r="D59" s="1063"/>
      <c r="E59" s="225"/>
      <c r="F59" s="1035">
        <v>32161</v>
      </c>
      <c r="G59" s="1034"/>
      <c r="H59" s="1040">
        <v>57030</v>
      </c>
      <c r="I59" s="1040"/>
      <c r="J59" s="1039">
        <v>1.77</v>
      </c>
      <c r="K59" s="1039"/>
    </row>
    <row r="60" spans="1:11">
      <c r="A60" s="424"/>
      <c r="B60" s="1063" t="s">
        <v>983</v>
      </c>
      <c r="C60" s="1063"/>
      <c r="D60" s="1063"/>
      <c r="E60" s="225"/>
      <c r="F60" s="1035">
        <v>17139</v>
      </c>
      <c r="G60" s="1034"/>
      <c r="H60" s="1040">
        <v>35327</v>
      </c>
      <c r="I60" s="1040"/>
      <c r="J60" s="1039">
        <v>2.06</v>
      </c>
      <c r="K60" s="1039"/>
    </row>
    <row r="61" spans="1:11">
      <c r="A61" s="424"/>
      <c r="B61" s="1063" t="s">
        <v>982</v>
      </c>
      <c r="C61" s="1063"/>
      <c r="D61" s="1063"/>
      <c r="E61" s="435"/>
      <c r="F61" s="1035">
        <v>5030</v>
      </c>
      <c r="G61" s="1034"/>
      <c r="H61" s="1040">
        <v>11674</v>
      </c>
      <c r="I61" s="1040"/>
      <c r="J61" s="1039">
        <v>2.3199999999999998</v>
      </c>
      <c r="K61" s="1039"/>
    </row>
    <row r="62" spans="1:11" ht="14.25" thickBot="1">
      <c r="A62" s="436"/>
      <c r="B62" s="1064" t="s">
        <v>984</v>
      </c>
      <c r="C62" s="1064"/>
      <c r="D62" s="1064"/>
      <c r="E62" s="437"/>
      <c r="F62" s="1041">
        <v>153</v>
      </c>
      <c r="G62" s="1042"/>
      <c r="H62" s="1042">
        <v>327</v>
      </c>
      <c r="I62" s="1042"/>
      <c r="J62" s="1039">
        <v>2.1</v>
      </c>
      <c r="K62" s="1039"/>
    </row>
    <row r="63" spans="1:11">
      <c r="A63" s="132" t="s">
        <v>486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</sheetData>
  <mergeCells count="121">
    <mergeCell ref="N30:N31"/>
    <mergeCell ref="O30:O31"/>
    <mergeCell ref="C37:D37"/>
    <mergeCell ref="C34:D34"/>
    <mergeCell ref="A35:D35"/>
    <mergeCell ref="B36:D36"/>
    <mergeCell ref="B27:D27"/>
    <mergeCell ref="C28:D28"/>
    <mergeCell ref="H62:I62"/>
    <mergeCell ref="H61:I61"/>
    <mergeCell ref="B58:D58"/>
    <mergeCell ref="F58:G58"/>
    <mergeCell ref="B59:D59"/>
    <mergeCell ref="B60:D60"/>
    <mergeCell ref="B61:D61"/>
    <mergeCell ref="B62:D62"/>
    <mergeCell ref="F62:G62"/>
    <mergeCell ref="F61:G61"/>
    <mergeCell ref="F60:G60"/>
    <mergeCell ref="F59:G59"/>
    <mergeCell ref="J49:K52"/>
    <mergeCell ref="A53:E53"/>
    <mergeCell ref="A54:E54"/>
    <mergeCell ref="B57:D57"/>
    <mergeCell ref="A55:E55"/>
    <mergeCell ref="A56:E56"/>
    <mergeCell ref="L22:L23"/>
    <mergeCell ref="L30:L31"/>
    <mergeCell ref="D30:D31"/>
    <mergeCell ref="F30:F31"/>
    <mergeCell ref="G30:G31"/>
    <mergeCell ref="H30:H31"/>
    <mergeCell ref="I30:I31"/>
    <mergeCell ref="J30:J31"/>
    <mergeCell ref="K30:K31"/>
    <mergeCell ref="A26:D26"/>
    <mergeCell ref="A49:E52"/>
    <mergeCell ref="M22:M23"/>
    <mergeCell ref="N22:N23"/>
    <mergeCell ref="A16:N16"/>
    <mergeCell ref="A18:O18"/>
    <mergeCell ref="A19:O19"/>
    <mergeCell ref="F21:F24"/>
    <mergeCell ref="G21:G24"/>
    <mergeCell ref="H21:H24"/>
    <mergeCell ref="I21:N21"/>
    <mergeCell ref="O21:O24"/>
    <mergeCell ref="I22:I24"/>
    <mergeCell ref="J22:J23"/>
    <mergeCell ref="K22:K23"/>
    <mergeCell ref="M30:M31"/>
    <mergeCell ref="J53:K53"/>
    <mergeCell ref="A7:D7"/>
    <mergeCell ref="B8:D8"/>
    <mergeCell ref="A4:E6"/>
    <mergeCell ref="J4:K6"/>
    <mergeCell ref="H4:I6"/>
    <mergeCell ref="F4:G6"/>
    <mergeCell ref="J8:K8"/>
    <mergeCell ref="J7:K7"/>
    <mergeCell ref="H8:I8"/>
    <mergeCell ref="H7:I7"/>
    <mergeCell ref="C9:D9"/>
    <mergeCell ref="J10:K10"/>
    <mergeCell ref="J9:K9"/>
    <mergeCell ref="H10:I10"/>
    <mergeCell ref="H9:I9"/>
    <mergeCell ref="C14:D14"/>
    <mergeCell ref="J11:K11"/>
    <mergeCell ref="B15:D15"/>
    <mergeCell ref="C42:D42"/>
    <mergeCell ref="A44:O44"/>
    <mergeCell ref="A46:O46"/>
    <mergeCell ref="A47:O47"/>
    <mergeCell ref="H60:I60"/>
    <mergeCell ref="H59:I59"/>
    <mergeCell ref="H58:I58"/>
    <mergeCell ref="H57:I57"/>
    <mergeCell ref="H56:I56"/>
    <mergeCell ref="H55:I55"/>
    <mergeCell ref="H54:I54"/>
    <mergeCell ref="H53:I53"/>
    <mergeCell ref="F15:G15"/>
    <mergeCell ref="F49:G50"/>
    <mergeCell ref="F51:G52"/>
    <mergeCell ref="H51:I52"/>
    <mergeCell ref="H49:I50"/>
    <mergeCell ref="H15:I15"/>
    <mergeCell ref="F57:G57"/>
    <mergeCell ref="F56:G56"/>
    <mergeCell ref="F55:G55"/>
    <mergeCell ref="F54:G54"/>
    <mergeCell ref="F53:G53"/>
    <mergeCell ref="J62:K62"/>
    <mergeCell ref="J61:K61"/>
    <mergeCell ref="J60:K60"/>
    <mergeCell ref="J59:K59"/>
    <mergeCell ref="J58:K58"/>
    <mergeCell ref="J57:K57"/>
    <mergeCell ref="J56:K56"/>
    <mergeCell ref="J55:K55"/>
    <mergeCell ref="J54:K54"/>
    <mergeCell ref="A2:K2"/>
    <mergeCell ref="A1:K1"/>
    <mergeCell ref="A21:D24"/>
    <mergeCell ref="H11:I11"/>
    <mergeCell ref="F11:G11"/>
    <mergeCell ref="F10:G10"/>
    <mergeCell ref="F9:G9"/>
    <mergeCell ref="F8:G8"/>
    <mergeCell ref="F7:G7"/>
    <mergeCell ref="F14:G14"/>
    <mergeCell ref="F13:G13"/>
    <mergeCell ref="F12:G12"/>
    <mergeCell ref="J15:K15"/>
    <mergeCell ref="J14:K14"/>
    <mergeCell ref="J13:K13"/>
    <mergeCell ref="J12:K12"/>
    <mergeCell ref="H14:I14"/>
    <mergeCell ref="H13:I13"/>
    <mergeCell ref="H12:I12"/>
  </mergeCells>
  <phoneticPr fontId="3"/>
  <printOptions horizontalCentered="1"/>
  <pageMargins left="0.47244094488188981" right="0.39370078740157483" top="0.78740157480314965" bottom="0.39370078740157483" header="0.51181102362204722" footer="0.11811023622047245"/>
  <pageSetup paperSize="9" scale="92" firstPageNumber="58" fitToWidth="0" fitToHeight="0" orientation="portrait" r:id="rId1"/>
  <headerFooter scaleWithDoc="0" alignWithMargins="0">
    <oddFooter>&amp;C&amp;"ＭＳ Ｐ明朝,標準"-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zoomScaleNormal="100" zoomScaleSheetLayoutView="100" workbookViewId="0">
      <selection sqref="A1:M1"/>
    </sheetView>
  </sheetViews>
  <sheetFormatPr defaultColWidth="9.625" defaultRowHeight="13.5"/>
  <cols>
    <col min="1" max="2" width="1.625" style="99" customWidth="1"/>
    <col min="3" max="3" width="2.5" style="99" bestFit="1" customWidth="1"/>
    <col min="4" max="4" width="18" style="99" customWidth="1"/>
    <col min="5" max="5" width="3.375" style="105" customWidth="1"/>
    <col min="6" max="13" width="10" style="99" customWidth="1"/>
    <col min="14" max="14" width="3.625" style="99" customWidth="1"/>
    <col min="15" max="16384" width="9.625" style="99"/>
  </cols>
  <sheetData>
    <row r="1" spans="1:15" ht="17.25">
      <c r="A1" s="1066" t="s">
        <v>1263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</row>
    <row r="2" spans="1:15" ht="9" customHeight="1" thickBot="1">
      <c r="A2" s="424"/>
    </row>
    <row r="3" spans="1:15" ht="13.5" customHeight="1">
      <c r="A3" s="1075" t="s">
        <v>1261</v>
      </c>
      <c r="B3" s="1075"/>
      <c r="C3" s="1075"/>
      <c r="D3" s="1076"/>
      <c r="E3" s="725" t="s">
        <v>28</v>
      </c>
      <c r="F3" s="801"/>
      <c r="G3" s="339" t="s">
        <v>411</v>
      </c>
      <c r="H3" s="339" t="s">
        <v>411</v>
      </c>
      <c r="I3" s="339" t="s">
        <v>411</v>
      </c>
      <c r="J3" s="339" t="s">
        <v>411</v>
      </c>
      <c r="K3" s="339" t="s">
        <v>411</v>
      </c>
      <c r="L3" s="339" t="s">
        <v>411</v>
      </c>
      <c r="M3" s="340" t="s">
        <v>411</v>
      </c>
    </row>
    <row r="4" spans="1:15">
      <c r="A4" s="1077"/>
      <c r="B4" s="1077"/>
      <c r="C4" s="1077"/>
      <c r="D4" s="1078"/>
      <c r="E4" s="731"/>
      <c r="F4" s="803"/>
      <c r="G4" s="344" t="s">
        <v>544</v>
      </c>
      <c r="H4" s="344" t="s">
        <v>539</v>
      </c>
      <c r="I4" s="344" t="s">
        <v>540</v>
      </c>
      <c r="J4" s="344" t="s">
        <v>541</v>
      </c>
      <c r="K4" s="344" t="s">
        <v>542</v>
      </c>
      <c r="L4" s="344" t="s">
        <v>543</v>
      </c>
      <c r="M4" s="226" t="s">
        <v>262</v>
      </c>
    </row>
    <row r="5" spans="1:15">
      <c r="A5" s="852" t="s">
        <v>466</v>
      </c>
      <c r="B5" s="852"/>
      <c r="C5" s="852"/>
      <c r="D5" s="1067"/>
      <c r="E5" s="1068">
        <v>90723</v>
      </c>
      <c r="F5" s="1069"/>
      <c r="G5" s="1072">
        <v>32285</v>
      </c>
      <c r="H5" s="1072">
        <v>37287</v>
      </c>
      <c r="I5" s="1072">
        <v>13783</v>
      </c>
      <c r="J5" s="1072">
        <v>4643</v>
      </c>
      <c r="K5" s="1072">
        <v>1720</v>
      </c>
      <c r="L5" s="1072">
        <v>701</v>
      </c>
      <c r="M5" s="1072">
        <v>304</v>
      </c>
    </row>
    <row r="6" spans="1:15">
      <c r="A6" s="891" t="s">
        <v>467</v>
      </c>
      <c r="B6" s="891"/>
      <c r="C6" s="891"/>
      <c r="D6" s="1074"/>
      <c r="E6" s="1070"/>
      <c r="F6" s="1071"/>
      <c r="G6" s="1073"/>
      <c r="H6" s="1073"/>
      <c r="I6" s="1073"/>
      <c r="J6" s="1073"/>
      <c r="K6" s="1073"/>
      <c r="L6" s="1073"/>
      <c r="M6" s="1073"/>
    </row>
    <row r="7" spans="1:15">
      <c r="A7" s="410"/>
      <c r="B7" s="1081" t="s">
        <v>4</v>
      </c>
      <c r="C7" s="1081"/>
      <c r="D7" s="1082"/>
      <c r="E7" s="1083">
        <v>90080</v>
      </c>
      <c r="F7" s="1084"/>
      <c r="G7" s="413">
        <v>31876</v>
      </c>
      <c r="H7" s="413">
        <v>37107</v>
      </c>
      <c r="I7" s="413">
        <v>13751</v>
      </c>
      <c r="J7" s="413">
        <v>4630</v>
      </c>
      <c r="K7" s="413">
        <v>1716</v>
      </c>
      <c r="L7" s="413">
        <v>697</v>
      </c>
      <c r="M7" s="413">
        <v>303</v>
      </c>
    </row>
    <row r="8" spans="1:15">
      <c r="A8" s="410"/>
      <c r="C8" s="565" t="s">
        <v>5</v>
      </c>
      <c r="E8" s="1083">
        <v>66065</v>
      </c>
      <c r="F8" s="1084"/>
      <c r="G8" s="413">
        <v>17990</v>
      </c>
      <c r="H8" s="413">
        <v>29644</v>
      </c>
      <c r="I8" s="413">
        <v>11762</v>
      </c>
      <c r="J8" s="413">
        <v>4119</v>
      </c>
      <c r="K8" s="413">
        <v>1604</v>
      </c>
      <c r="L8" s="413">
        <v>665</v>
      </c>
      <c r="M8" s="413">
        <v>281</v>
      </c>
    </row>
    <row r="9" spans="1:15">
      <c r="A9" s="410"/>
      <c r="C9" s="565" t="s">
        <v>1221</v>
      </c>
      <c r="E9" s="1083">
        <v>5212</v>
      </c>
      <c r="F9" s="1084"/>
      <c r="G9" s="413">
        <v>2762</v>
      </c>
      <c r="H9" s="413">
        <v>1952</v>
      </c>
      <c r="I9" s="413">
        <v>395</v>
      </c>
      <c r="J9" s="413">
        <v>84</v>
      </c>
      <c r="K9" s="413">
        <v>12</v>
      </c>
      <c r="L9" s="413">
        <v>4</v>
      </c>
      <c r="M9" s="413">
        <v>3</v>
      </c>
    </row>
    <row r="10" spans="1:15">
      <c r="A10" s="410"/>
      <c r="C10" s="565" t="s">
        <v>6</v>
      </c>
      <c r="D10" s="566"/>
      <c r="E10" s="1083">
        <v>18560</v>
      </c>
      <c r="F10" s="1084"/>
      <c r="G10" s="413">
        <v>11028</v>
      </c>
      <c r="H10" s="413">
        <v>5417</v>
      </c>
      <c r="I10" s="413">
        <v>1567</v>
      </c>
      <c r="J10" s="413">
        <v>412</v>
      </c>
      <c r="K10" s="413">
        <v>97</v>
      </c>
      <c r="L10" s="413">
        <v>25</v>
      </c>
      <c r="M10" s="413">
        <v>14</v>
      </c>
    </row>
    <row r="11" spans="1:15">
      <c r="A11" s="410"/>
      <c r="C11" s="565" t="s">
        <v>84</v>
      </c>
      <c r="D11" s="566"/>
      <c r="E11" s="1083">
        <v>243</v>
      </c>
      <c r="F11" s="1084"/>
      <c r="G11" s="413">
        <v>96</v>
      </c>
      <c r="H11" s="413">
        <v>94</v>
      </c>
      <c r="I11" s="413">
        <v>27</v>
      </c>
      <c r="J11" s="413">
        <v>15</v>
      </c>
      <c r="K11" s="413">
        <v>3</v>
      </c>
      <c r="L11" s="413">
        <v>3</v>
      </c>
      <c r="M11" s="413">
        <v>5</v>
      </c>
    </row>
    <row r="12" spans="1:15" ht="14.25" thickBot="1">
      <c r="A12" s="414"/>
      <c r="B12" s="1086" t="s">
        <v>7</v>
      </c>
      <c r="C12" s="1086"/>
      <c r="D12" s="1087"/>
      <c r="E12" s="1088">
        <v>643</v>
      </c>
      <c r="F12" s="1089"/>
      <c r="G12" s="416">
        <v>409</v>
      </c>
      <c r="H12" s="416">
        <v>180</v>
      </c>
      <c r="I12" s="416">
        <v>32</v>
      </c>
      <c r="J12" s="416">
        <v>13</v>
      </c>
      <c r="K12" s="416">
        <v>4</v>
      </c>
      <c r="L12" s="416">
        <v>4</v>
      </c>
      <c r="M12" s="416">
        <v>1</v>
      </c>
    </row>
    <row r="13" spans="1:15">
      <c r="A13" s="732" t="s">
        <v>480</v>
      </c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</row>
    <row r="14" spans="1:15" ht="9" customHeight="1"/>
    <row r="15" spans="1:15" ht="18.75" customHeight="1"/>
    <row r="16" spans="1:15" s="229" customFormat="1" ht="18">
      <c r="A16" s="1085" t="s">
        <v>1287</v>
      </c>
      <c r="B16" s="1085"/>
      <c r="C16" s="1085"/>
      <c r="D16" s="1085"/>
      <c r="E16" s="1085"/>
      <c r="F16" s="1085"/>
      <c r="G16" s="1085"/>
      <c r="H16" s="1085"/>
      <c r="I16" s="1085"/>
      <c r="J16" s="1085"/>
      <c r="K16" s="1085"/>
      <c r="L16" s="1085"/>
      <c r="M16" s="227"/>
      <c r="N16" s="227"/>
      <c r="O16" s="228"/>
    </row>
    <row r="17" spans="1:15" s="229" customFormat="1" ht="18">
      <c r="A17" s="1085" t="s">
        <v>1264</v>
      </c>
      <c r="B17" s="1085"/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227"/>
      <c r="N17" s="227"/>
      <c r="O17" s="228"/>
    </row>
    <row r="18" spans="1:15" ht="12" customHeight="1" thickBot="1">
      <c r="A18" s="126"/>
      <c r="M18" s="424"/>
      <c r="N18" s="424"/>
    </row>
    <row r="19" spans="1:15" ht="6.75" customHeight="1">
      <c r="B19" s="230"/>
      <c r="C19" s="230"/>
      <c r="D19" s="173"/>
      <c r="E19" s="173"/>
      <c r="F19" s="231"/>
      <c r="G19" s="231"/>
      <c r="H19" s="231"/>
      <c r="I19" s="231"/>
      <c r="J19" s="410"/>
      <c r="K19" s="410"/>
    </row>
    <row r="20" spans="1:15" ht="17.25" customHeight="1">
      <c r="B20" s="1090" t="s">
        <v>1262</v>
      </c>
      <c r="C20" s="1090"/>
      <c r="D20" s="1090"/>
      <c r="E20" s="615"/>
      <c r="F20" s="991" t="s">
        <v>1</v>
      </c>
      <c r="G20" s="991" t="s">
        <v>10</v>
      </c>
      <c r="H20" s="400" t="s">
        <v>11</v>
      </c>
      <c r="I20" s="351" t="s">
        <v>413</v>
      </c>
      <c r="L20" s="605"/>
    </row>
    <row r="21" spans="1:15" ht="17.25" customHeight="1">
      <c r="B21" s="1090"/>
      <c r="C21" s="1090"/>
      <c r="D21" s="1090"/>
      <c r="E21" s="615"/>
      <c r="F21" s="991"/>
      <c r="G21" s="991"/>
      <c r="H21" s="400" t="s">
        <v>246</v>
      </c>
      <c r="I21" s="351" t="s">
        <v>414</v>
      </c>
      <c r="J21" s="361"/>
      <c r="N21" s="605"/>
    </row>
    <row r="22" spans="1:15" ht="6" customHeight="1">
      <c r="A22" s="329"/>
      <c r="B22" s="329"/>
      <c r="C22" s="329"/>
      <c r="D22" s="330"/>
      <c r="E22" s="330"/>
      <c r="F22" s="232"/>
      <c r="G22" s="232"/>
      <c r="H22" s="232"/>
      <c r="I22" s="232"/>
      <c r="J22" s="345"/>
      <c r="K22" s="345"/>
    </row>
    <row r="23" spans="1:15" ht="14.45" customHeight="1">
      <c r="A23" s="1079" t="s">
        <v>468</v>
      </c>
      <c r="B23" s="1079"/>
      <c r="C23" s="1079"/>
      <c r="D23" s="1079"/>
      <c r="E23" s="1080"/>
      <c r="F23" s="392">
        <v>90973</v>
      </c>
      <c r="G23" s="392">
        <v>182252</v>
      </c>
      <c r="H23" s="392">
        <v>128059</v>
      </c>
      <c r="I23" s="79">
        <f>G23/F23</f>
        <v>2.0033636353643387</v>
      </c>
      <c r="J23" s="233"/>
      <c r="K23" s="233"/>
    </row>
    <row r="24" spans="1:15" ht="17.100000000000001" customHeight="1">
      <c r="B24" s="410" t="s">
        <v>3</v>
      </c>
      <c r="C24" s="410"/>
      <c r="D24" s="410"/>
      <c r="E24" s="411"/>
      <c r="F24" s="234">
        <v>90723</v>
      </c>
      <c r="G24" s="234">
        <v>181828</v>
      </c>
      <c r="H24" s="234">
        <v>127704</v>
      </c>
      <c r="I24" s="235">
        <f>G24/F24</f>
        <v>2.0042106191373743</v>
      </c>
      <c r="J24" s="236"/>
      <c r="K24" s="236"/>
    </row>
    <row r="25" spans="1:15" ht="17.100000000000001" customHeight="1">
      <c r="B25" s="358"/>
      <c r="C25" s="410" t="s">
        <v>4</v>
      </c>
      <c r="D25" s="410"/>
      <c r="E25" s="411"/>
      <c r="F25" s="234">
        <v>90080</v>
      </c>
      <c r="G25" s="234">
        <v>180859</v>
      </c>
      <c r="H25" s="234">
        <v>126917</v>
      </c>
      <c r="I25" s="235">
        <f t="shared" ref="I25:I26" si="0">G25/F25</f>
        <v>2.0077597690941387</v>
      </c>
      <c r="J25" s="236"/>
      <c r="K25" s="236"/>
    </row>
    <row r="26" spans="1:15" ht="17.100000000000001" customHeight="1">
      <c r="A26" s="99" t="s">
        <v>711</v>
      </c>
      <c r="B26" s="363"/>
      <c r="C26" s="363"/>
      <c r="D26" s="410" t="s">
        <v>5</v>
      </c>
      <c r="E26" s="411"/>
      <c r="F26" s="234">
        <v>66065</v>
      </c>
      <c r="G26" s="234">
        <v>143116</v>
      </c>
      <c r="H26" s="234">
        <v>97123</v>
      </c>
      <c r="I26" s="235">
        <f t="shared" si="0"/>
        <v>2.1662907742374933</v>
      </c>
      <c r="J26" s="236"/>
      <c r="K26" s="236"/>
    </row>
    <row r="27" spans="1:15" ht="17.100000000000001" customHeight="1">
      <c r="A27" s="99" t="s">
        <v>711</v>
      </c>
      <c r="B27" s="358"/>
      <c r="C27" s="358"/>
      <c r="D27" s="99" t="s">
        <v>1223</v>
      </c>
      <c r="E27" s="189" t="s">
        <v>59</v>
      </c>
      <c r="F27" s="579">
        <v>5212</v>
      </c>
      <c r="G27" s="215">
        <v>8296</v>
      </c>
      <c r="H27" s="215">
        <v>6776</v>
      </c>
      <c r="I27" s="580">
        <f>G27/F27</f>
        <v>1.5917114351496546</v>
      </c>
      <c r="J27" s="236"/>
      <c r="K27" s="236"/>
      <c r="L27" s="424"/>
    </row>
    <row r="28" spans="1:15" ht="17.100000000000001" customHeight="1">
      <c r="B28" s="358"/>
      <c r="C28" s="358"/>
      <c r="D28" s="410" t="s">
        <v>6</v>
      </c>
      <c r="E28" s="411"/>
      <c r="F28" s="234">
        <v>18560</v>
      </c>
      <c r="G28" s="234">
        <v>28950</v>
      </c>
      <c r="H28" s="234">
        <v>22703</v>
      </c>
      <c r="I28" s="235">
        <f>G28/F28</f>
        <v>1.5598060344827587</v>
      </c>
      <c r="J28" s="236"/>
      <c r="K28" s="236"/>
    </row>
    <row r="29" spans="1:15" ht="17.100000000000001" customHeight="1">
      <c r="B29" s="358"/>
      <c r="C29" s="358"/>
      <c r="D29" s="410" t="s">
        <v>84</v>
      </c>
      <c r="E29" s="411"/>
      <c r="F29" s="234">
        <v>243</v>
      </c>
      <c r="G29" s="234">
        <v>497</v>
      </c>
      <c r="H29" s="234">
        <v>315</v>
      </c>
      <c r="I29" s="235">
        <f t="shared" ref="I29:I30" si="1">G29/F29</f>
        <v>2.0452674897119341</v>
      </c>
      <c r="J29" s="236"/>
      <c r="K29" s="236"/>
    </row>
    <row r="30" spans="1:15" ht="17.100000000000001" customHeight="1">
      <c r="B30" s="358"/>
      <c r="C30" s="410" t="s">
        <v>7</v>
      </c>
      <c r="D30" s="410"/>
      <c r="E30" s="411"/>
      <c r="F30" s="234">
        <v>643</v>
      </c>
      <c r="G30" s="234">
        <v>969</v>
      </c>
      <c r="H30" s="234">
        <v>787</v>
      </c>
      <c r="I30" s="235">
        <f t="shared" si="1"/>
        <v>1.5069984447900466</v>
      </c>
      <c r="J30" s="236"/>
      <c r="K30" s="236"/>
    </row>
    <row r="31" spans="1:15" ht="4.5" customHeight="1">
      <c r="B31" s="358"/>
      <c r="C31" s="358"/>
      <c r="D31" s="358"/>
      <c r="E31" s="393"/>
      <c r="F31" s="395"/>
      <c r="G31" s="395"/>
      <c r="H31" s="395"/>
      <c r="I31" s="235"/>
      <c r="J31" s="236"/>
      <c r="K31" s="236"/>
    </row>
    <row r="32" spans="1:15" ht="17.100000000000001" customHeight="1" thickBot="1">
      <c r="A32" s="126"/>
      <c r="B32" s="414" t="s">
        <v>8</v>
      </c>
      <c r="C32" s="414"/>
      <c r="D32" s="414"/>
      <c r="E32" s="415"/>
      <c r="F32" s="234">
        <v>250</v>
      </c>
      <c r="G32" s="234">
        <v>424</v>
      </c>
      <c r="H32" s="234">
        <v>355</v>
      </c>
      <c r="I32" s="237">
        <f>G32/F32</f>
        <v>1.696</v>
      </c>
      <c r="J32" s="143"/>
      <c r="K32" s="96"/>
    </row>
    <row r="33" spans="1:15" ht="15" customHeight="1">
      <c r="A33" s="732" t="s">
        <v>1222</v>
      </c>
      <c r="B33" s="732"/>
      <c r="C33" s="732"/>
      <c r="D33" s="732"/>
      <c r="E33" s="732"/>
      <c r="F33" s="732"/>
      <c r="G33" s="732"/>
      <c r="H33" s="732"/>
      <c r="I33" s="732"/>
      <c r="J33" s="812"/>
      <c r="K33" s="96"/>
      <c r="L33" s="96"/>
      <c r="M33" s="395"/>
      <c r="N33" s="395"/>
    </row>
    <row r="34" spans="1:15" ht="19.5" customHeight="1">
      <c r="B34" s="105"/>
      <c r="C34" s="105"/>
      <c r="D34" s="410"/>
      <c r="E34" s="410"/>
      <c r="F34" s="410"/>
      <c r="G34" s="410"/>
      <c r="H34" s="410"/>
      <c r="L34" s="410"/>
      <c r="M34" s="410"/>
      <c r="N34" s="410"/>
      <c r="O34" s="410"/>
    </row>
    <row r="35" spans="1:15" s="229" customFormat="1" ht="18">
      <c r="A35" s="1051" t="s">
        <v>1280</v>
      </c>
      <c r="B35" s="1051"/>
      <c r="C35" s="1051"/>
      <c r="D35" s="1051"/>
      <c r="E35" s="1051"/>
      <c r="F35" s="1051"/>
      <c r="G35" s="1051"/>
      <c r="H35" s="1051"/>
      <c r="I35" s="1051"/>
      <c r="J35" s="1051"/>
      <c r="K35" s="1051"/>
      <c r="L35" s="1051"/>
    </row>
    <row r="36" spans="1:15" s="229" customFormat="1" ht="18">
      <c r="A36" s="1051" t="s">
        <v>1281</v>
      </c>
      <c r="B36" s="1051"/>
      <c r="C36" s="1051"/>
      <c r="D36" s="1051"/>
      <c r="E36" s="1051"/>
      <c r="F36" s="1051"/>
      <c r="G36" s="1051"/>
      <c r="H36" s="1051"/>
      <c r="I36" s="1051"/>
      <c r="J36" s="1051"/>
      <c r="K36" s="1051"/>
      <c r="L36" s="1051"/>
    </row>
    <row r="37" spans="1:15" ht="10.5" customHeight="1" thickBot="1">
      <c r="A37" s="424" t="s">
        <v>54</v>
      </c>
      <c r="B37" s="424"/>
      <c r="C37" s="126"/>
      <c r="D37" s="126"/>
      <c r="E37" s="414"/>
      <c r="F37" s="126"/>
      <c r="G37" s="126"/>
      <c r="H37" s="126"/>
      <c r="I37" s="126"/>
      <c r="J37" s="96"/>
      <c r="K37" s="424"/>
      <c r="L37" s="96"/>
      <c r="M37" s="424"/>
      <c r="N37" s="424"/>
      <c r="O37" s="424"/>
    </row>
    <row r="38" spans="1:15">
      <c r="A38" s="193" t="s">
        <v>54</v>
      </c>
      <c r="B38" s="173"/>
      <c r="C38" s="173"/>
      <c r="D38" s="173"/>
      <c r="E38" s="173"/>
      <c r="F38" s="238"/>
      <c r="G38" s="238"/>
      <c r="H38" s="410"/>
      <c r="I38" s="134"/>
      <c r="J38" s="96"/>
      <c r="K38" s="143"/>
      <c r="L38" s="424"/>
      <c r="M38" s="424"/>
    </row>
    <row r="39" spans="1:15" ht="13.5" customHeight="1">
      <c r="A39" s="424" t="s">
        <v>54</v>
      </c>
      <c r="B39" s="1092" t="s">
        <v>1279</v>
      </c>
      <c r="C39" s="1092"/>
      <c r="D39" s="1092"/>
      <c r="E39" s="1093"/>
      <c r="F39" s="727" t="s">
        <v>378</v>
      </c>
      <c r="G39" s="727" t="s">
        <v>379</v>
      </c>
      <c r="H39" s="341" t="s">
        <v>11</v>
      </c>
      <c r="I39" s="342" t="s">
        <v>413</v>
      </c>
      <c r="K39" s="361"/>
      <c r="L39" s="361"/>
      <c r="M39" s="424"/>
    </row>
    <row r="40" spans="1:15">
      <c r="A40" s="424"/>
      <c r="B40" s="1092"/>
      <c r="C40" s="1092"/>
      <c r="D40" s="1092"/>
      <c r="E40" s="1093"/>
      <c r="F40" s="727"/>
      <c r="G40" s="727"/>
      <c r="H40" s="341" t="s">
        <v>246</v>
      </c>
      <c r="I40" s="342" t="s">
        <v>414</v>
      </c>
      <c r="K40" s="361"/>
      <c r="L40" s="361"/>
      <c r="M40" s="424"/>
    </row>
    <row r="41" spans="1:15">
      <c r="A41" s="220"/>
      <c r="B41" s="220"/>
      <c r="C41" s="220"/>
      <c r="D41" s="220"/>
      <c r="E41" s="187"/>
      <c r="F41" s="239"/>
      <c r="G41" s="240"/>
      <c r="H41" s="187"/>
      <c r="I41" s="241"/>
      <c r="K41" s="345"/>
      <c r="L41" s="345"/>
      <c r="M41" s="424"/>
    </row>
    <row r="42" spans="1:15" ht="17.100000000000001" customHeight="1">
      <c r="A42" s="242"/>
      <c r="B42" s="787" t="s">
        <v>86</v>
      </c>
      <c r="C42" s="787"/>
      <c r="D42" s="787"/>
      <c r="E42" s="243" t="s">
        <v>59</v>
      </c>
      <c r="F42" s="163">
        <v>90080</v>
      </c>
      <c r="G42" s="163">
        <v>180859</v>
      </c>
      <c r="H42" s="163">
        <v>126917</v>
      </c>
      <c r="I42" s="244">
        <f>G42/F42</f>
        <v>2.0077597690941387</v>
      </c>
      <c r="K42" s="245"/>
      <c r="L42" s="245"/>
      <c r="M42" s="246"/>
    </row>
    <row r="43" spans="1:15">
      <c r="A43" s="410"/>
      <c r="B43" s="410"/>
      <c r="E43" s="411"/>
      <c r="F43" s="247"/>
      <c r="G43" s="247"/>
      <c r="H43" s="247"/>
      <c r="I43" s="248"/>
      <c r="K43" s="246"/>
      <c r="L43" s="246"/>
      <c r="M43" s="246"/>
    </row>
    <row r="44" spans="1:15" ht="17.100000000000001" customHeight="1">
      <c r="A44" s="410"/>
      <c r="B44" s="410"/>
      <c r="C44" s="782" t="s">
        <v>469</v>
      </c>
      <c r="D44" s="782"/>
      <c r="E44" s="411"/>
      <c r="F44" s="165">
        <v>57795</v>
      </c>
      <c r="G44" s="165">
        <v>126472</v>
      </c>
      <c r="H44" s="165">
        <v>85176</v>
      </c>
      <c r="I44" s="249">
        <f>G44/F44</f>
        <v>2.1882861839259453</v>
      </c>
      <c r="K44" s="246"/>
      <c r="L44" s="246"/>
      <c r="M44" s="246"/>
    </row>
    <row r="45" spans="1:15" ht="17.100000000000001" customHeight="1">
      <c r="A45" s="410"/>
      <c r="B45" s="410"/>
      <c r="C45" s="782" t="s">
        <v>470</v>
      </c>
      <c r="D45" s="782"/>
      <c r="E45" s="411"/>
      <c r="F45" s="165">
        <v>4428</v>
      </c>
      <c r="G45" s="165">
        <v>7577</v>
      </c>
      <c r="H45" s="165">
        <v>5909</v>
      </c>
      <c r="I45" s="249">
        <f t="shared" ref="I45:I57" si="2">G45/F45</f>
        <v>1.7111562782294489</v>
      </c>
      <c r="K45" s="246"/>
      <c r="L45" s="246"/>
      <c r="M45" s="246"/>
    </row>
    <row r="46" spans="1:15" ht="17.100000000000001" customHeight="1">
      <c r="A46" s="410"/>
      <c r="B46" s="410"/>
      <c r="C46" s="782" t="s">
        <v>30</v>
      </c>
      <c r="D46" s="782"/>
      <c r="E46" s="411" t="s">
        <v>472</v>
      </c>
      <c r="F46" s="165">
        <v>27774</v>
      </c>
      <c r="G46" s="165">
        <v>46641</v>
      </c>
      <c r="H46" s="165">
        <v>35718</v>
      </c>
      <c r="I46" s="249">
        <f t="shared" si="2"/>
        <v>1.679304385396414</v>
      </c>
      <c r="K46" s="246"/>
      <c r="L46" s="246"/>
      <c r="M46" s="246"/>
    </row>
    <row r="47" spans="1:15" ht="17.100000000000001" customHeight="1">
      <c r="A47" s="410"/>
      <c r="B47" s="410"/>
      <c r="C47" s="782" t="s">
        <v>471</v>
      </c>
      <c r="D47" s="782"/>
      <c r="E47" s="411"/>
      <c r="F47" s="165"/>
      <c r="G47" s="165"/>
      <c r="H47" s="165"/>
      <c r="I47" s="249"/>
      <c r="K47" s="246"/>
      <c r="L47" s="246"/>
      <c r="M47" s="246"/>
    </row>
    <row r="48" spans="1:15" ht="17.100000000000001" customHeight="1">
      <c r="A48" s="410"/>
      <c r="B48" s="410"/>
      <c r="C48" s="410"/>
      <c r="D48" s="433" t="s">
        <v>474</v>
      </c>
      <c r="E48" s="411"/>
      <c r="F48" s="165">
        <v>3269</v>
      </c>
      <c r="G48" s="165">
        <v>4483</v>
      </c>
      <c r="H48" s="165">
        <v>3805</v>
      </c>
      <c r="I48" s="249">
        <f t="shared" si="2"/>
        <v>1.3713673906393393</v>
      </c>
      <c r="K48" s="246"/>
      <c r="L48" s="246"/>
      <c r="M48" s="246"/>
    </row>
    <row r="49" spans="1:15" ht="17.100000000000001" customHeight="1">
      <c r="A49" s="410"/>
      <c r="B49" s="410"/>
      <c r="C49" s="224"/>
      <c r="D49" s="438" t="s">
        <v>473</v>
      </c>
      <c r="E49" s="250"/>
      <c r="F49" s="165">
        <v>7824</v>
      </c>
      <c r="G49" s="165">
        <v>11555</v>
      </c>
      <c r="H49" s="165">
        <v>9290</v>
      </c>
      <c r="I49" s="249">
        <f t="shared" si="2"/>
        <v>1.4768660531697342</v>
      </c>
      <c r="K49" s="246"/>
      <c r="L49" s="246"/>
      <c r="M49" s="246"/>
    </row>
    <row r="50" spans="1:15" ht="17.100000000000001" customHeight="1">
      <c r="A50" s="410"/>
      <c r="B50" s="410"/>
      <c r="C50" s="224"/>
      <c r="D50" s="438" t="s">
        <v>1009</v>
      </c>
      <c r="E50" s="250"/>
      <c r="F50" s="165">
        <v>16681</v>
      </c>
      <c r="G50" s="165">
        <v>30603</v>
      </c>
      <c r="H50" s="165">
        <v>22623</v>
      </c>
      <c r="I50" s="249">
        <f t="shared" si="2"/>
        <v>1.8346022420718182</v>
      </c>
      <c r="K50" s="246"/>
      <c r="L50" s="246"/>
      <c r="M50" s="246"/>
    </row>
    <row r="51" spans="1:15" ht="10.5" customHeight="1">
      <c r="A51" s="410"/>
      <c r="B51" s="410"/>
      <c r="C51" s="410"/>
      <c r="D51" s="410"/>
      <c r="E51" s="411"/>
      <c r="F51" s="165"/>
      <c r="G51" s="165"/>
      <c r="H51" s="165"/>
      <c r="I51" s="249"/>
      <c r="K51" s="246"/>
      <c r="L51" s="246"/>
      <c r="M51" s="246"/>
    </row>
    <row r="52" spans="1:15" ht="17.100000000000001" customHeight="1">
      <c r="A52" s="410"/>
      <c r="B52" s="410"/>
      <c r="C52" s="792" t="s">
        <v>475</v>
      </c>
      <c r="D52" s="792"/>
      <c r="E52" s="411"/>
      <c r="F52" s="165"/>
      <c r="G52" s="165"/>
      <c r="H52" s="165"/>
      <c r="I52" s="249"/>
      <c r="K52" s="246"/>
      <c r="L52" s="246"/>
      <c r="M52" s="246"/>
    </row>
    <row r="53" spans="1:15" ht="17.100000000000001" customHeight="1">
      <c r="A53" s="410"/>
      <c r="B53" s="410"/>
      <c r="C53" s="410"/>
      <c r="D53" s="433" t="s">
        <v>474</v>
      </c>
      <c r="E53" s="411"/>
      <c r="F53" s="165">
        <v>10983</v>
      </c>
      <c r="G53" s="165">
        <v>16875</v>
      </c>
      <c r="H53" s="165">
        <v>13462</v>
      </c>
      <c r="I53" s="249">
        <f t="shared" si="2"/>
        <v>1.5364654465992897</v>
      </c>
      <c r="K53" s="246"/>
      <c r="L53" s="246"/>
      <c r="M53" s="246"/>
    </row>
    <row r="54" spans="1:15" ht="17.100000000000001" customHeight="1">
      <c r="A54" s="410"/>
      <c r="B54" s="410"/>
      <c r="C54" s="224"/>
      <c r="D54" s="438" t="s">
        <v>473</v>
      </c>
      <c r="E54" s="411"/>
      <c r="F54" s="165">
        <v>8859</v>
      </c>
      <c r="G54" s="165">
        <v>15166</v>
      </c>
      <c r="H54" s="165">
        <v>11447</v>
      </c>
      <c r="I54" s="249">
        <f t="shared" si="2"/>
        <v>1.7119313692290326</v>
      </c>
      <c r="K54" s="246"/>
      <c r="L54" s="246"/>
      <c r="M54" s="246"/>
    </row>
    <row r="55" spans="1:15" ht="17.100000000000001" customHeight="1">
      <c r="A55" s="410"/>
      <c r="B55" s="410"/>
      <c r="C55" s="224"/>
      <c r="D55" s="475" t="s">
        <v>1009</v>
      </c>
      <c r="E55" s="411"/>
      <c r="F55" s="165">
        <v>7932</v>
      </c>
      <c r="G55" s="165">
        <v>14600</v>
      </c>
      <c r="H55" s="165">
        <v>10809</v>
      </c>
      <c r="I55" s="249">
        <f t="shared" si="2"/>
        <v>1.8406454866364095</v>
      </c>
      <c r="K55" s="246"/>
      <c r="L55" s="246"/>
      <c r="M55" s="246"/>
    </row>
    <row r="56" spans="1:15" ht="10.5" customHeight="1">
      <c r="A56" s="410"/>
      <c r="B56" s="410"/>
      <c r="C56" s="410"/>
      <c r="D56" s="424"/>
      <c r="E56" s="411"/>
      <c r="F56" s="165"/>
      <c r="G56" s="165"/>
      <c r="H56" s="165"/>
      <c r="I56" s="249"/>
      <c r="K56" s="246"/>
      <c r="L56" s="246"/>
      <c r="M56" s="246"/>
    </row>
    <row r="57" spans="1:15" ht="17.100000000000001" customHeight="1" thickBot="1">
      <c r="A57" s="414"/>
      <c r="B57" s="414"/>
      <c r="C57" s="1091" t="s">
        <v>412</v>
      </c>
      <c r="D57" s="1091"/>
      <c r="E57" s="415"/>
      <c r="F57" s="251">
        <v>83</v>
      </c>
      <c r="G57" s="251">
        <v>169</v>
      </c>
      <c r="H57" s="251">
        <v>114</v>
      </c>
      <c r="I57" s="252">
        <f t="shared" si="2"/>
        <v>2.036144578313253</v>
      </c>
      <c r="K57" s="246"/>
      <c r="L57" s="246"/>
      <c r="M57" s="246"/>
    </row>
    <row r="58" spans="1:15" ht="15" customHeight="1">
      <c r="A58" s="812" t="s">
        <v>484</v>
      </c>
      <c r="B58" s="812"/>
      <c r="C58" s="812"/>
      <c r="D58" s="812"/>
      <c r="E58" s="812"/>
      <c r="F58" s="812"/>
      <c r="G58" s="812"/>
      <c r="H58" s="812"/>
      <c r="I58" s="812"/>
      <c r="J58" s="812"/>
      <c r="K58" s="812"/>
      <c r="L58" s="812"/>
      <c r="N58" s="424"/>
      <c r="O58" s="424"/>
    </row>
    <row r="59" spans="1:15">
      <c r="N59" s="424"/>
      <c r="O59" s="424"/>
    </row>
    <row r="60" spans="1:15">
      <c r="N60" s="424"/>
      <c r="O60" s="424"/>
    </row>
  </sheetData>
  <mergeCells count="42">
    <mergeCell ref="B42:D42"/>
    <mergeCell ref="A33:J33"/>
    <mergeCell ref="A35:L35"/>
    <mergeCell ref="A36:L36"/>
    <mergeCell ref="B39:E40"/>
    <mergeCell ref="F39:F40"/>
    <mergeCell ref="G39:G40"/>
    <mergeCell ref="A58:L58"/>
    <mergeCell ref="C44:D44"/>
    <mergeCell ref="C45:D45"/>
    <mergeCell ref="C46:D46"/>
    <mergeCell ref="C47:D47"/>
    <mergeCell ref="C52:D52"/>
    <mergeCell ref="C57:D57"/>
    <mergeCell ref="A23:E23"/>
    <mergeCell ref="B7:D7"/>
    <mergeCell ref="E7:F7"/>
    <mergeCell ref="A16:L16"/>
    <mergeCell ref="E8:F8"/>
    <mergeCell ref="E9:F9"/>
    <mergeCell ref="E10:F10"/>
    <mergeCell ref="E11:F11"/>
    <mergeCell ref="B12:D12"/>
    <mergeCell ref="A17:L17"/>
    <mergeCell ref="F20:F21"/>
    <mergeCell ref="G20:G21"/>
    <mergeCell ref="E12:F12"/>
    <mergeCell ref="A13:M13"/>
    <mergeCell ref="B20:D21"/>
    <mergeCell ref="A1:M1"/>
    <mergeCell ref="E3:F4"/>
    <mergeCell ref="A5:D5"/>
    <mergeCell ref="E5:F6"/>
    <mergeCell ref="G5:G6"/>
    <mergeCell ref="H5:H6"/>
    <mergeCell ref="I5:I6"/>
    <mergeCell ref="J5:J6"/>
    <mergeCell ref="K5:K6"/>
    <mergeCell ref="L5:L6"/>
    <mergeCell ref="M5:M6"/>
    <mergeCell ref="A6:D6"/>
    <mergeCell ref="A3:D4"/>
  </mergeCells>
  <phoneticPr fontId="3"/>
  <printOptions horizontalCentered="1"/>
  <pageMargins left="0.59055118110236227" right="0.19685039370078741" top="0.78740157480314965" bottom="0.55118110236220474" header="0.51181102362204722" footer="0.11811023622047245"/>
  <pageSetup paperSize="9" scale="90" firstPageNumber="61" fitToWidth="0" fitToHeight="0" orientation="portrait" r:id="rId1"/>
  <headerFooter scaleWithDoc="0" alignWithMargins="0">
    <oddFooter>&amp;C&amp;"ＭＳ Ｐ明朝,標準"-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view="pageBreakPreview" zoomScaleNormal="100" zoomScaleSheetLayoutView="100" workbookViewId="0">
      <selection sqref="A1:L1"/>
    </sheetView>
  </sheetViews>
  <sheetFormatPr defaultRowHeight="13.5"/>
  <cols>
    <col min="1" max="2" width="2.375" style="99" customWidth="1"/>
    <col min="3" max="3" width="11.25" style="99" bestFit="1" customWidth="1"/>
    <col min="4" max="12" width="8.625" style="99" customWidth="1"/>
    <col min="13" max="21" width="8.875" style="99" customWidth="1"/>
    <col min="22" max="23" width="8.625" style="99" customWidth="1"/>
    <col min="24" max="16384" width="9" style="99"/>
  </cols>
  <sheetData>
    <row r="1" spans="1:23" ht="18">
      <c r="A1" s="968" t="s">
        <v>1265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9" t="s">
        <v>1266</v>
      </c>
      <c r="N1" s="969"/>
      <c r="O1" s="969"/>
      <c r="P1" s="969"/>
      <c r="Q1" s="969"/>
      <c r="R1" s="969"/>
      <c r="S1" s="969"/>
      <c r="T1" s="969"/>
      <c r="U1" s="969"/>
      <c r="V1" s="969"/>
      <c r="W1" s="969"/>
    </row>
    <row r="2" spans="1:23" ht="21" customHeight="1" thickBot="1"/>
    <row r="3" spans="1:23" ht="21.75" customHeight="1">
      <c r="A3" s="174"/>
      <c r="B3" s="174"/>
      <c r="C3" s="174"/>
      <c r="D3" s="866" t="s">
        <v>91</v>
      </c>
      <c r="E3" s="1094" t="s">
        <v>168</v>
      </c>
      <c r="F3" s="1095"/>
      <c r="G3" s="1095"/>
      <c r="H3" s="1095"/>
      <c r="I3" s="1095"/>
      <c r="J3" s="1095"/>
      <c r="K3" s="1095"/>
      <c r="L3" s="1095"/>
      <c r="M3" s="1096" t="s">
        <v>167</v>
      </c>
      <c r="N3" s="1096"/>
      <c r="O3" s="1096"/>
      <c r="P3" s="1096"/>
      <c r="Q3" s="1096"/>
      <c r="R3" s="1096"/>
      <c r="S3" s="1096"/>
      <c r="T3" s="1096"/>
      <c r="U3" s="1097"/>
      <c r="V3" s="1098" t="s">
        <v>169</v>
      </c>
      <c r="W3" s="1101" t="s">
        <v>383</v>
      </c>
    </row>
    <row r="4" spans="1:23" ht="21.75" customHeight="1">
      <c r="A4" s="383"/>
      <c r="B4" s="383"/>
      <c r="C4" s="383"/>
      <c r="D4" s="884"/>
      <c r="E4" s="1060" t="s">
        <v>91</v>
      </c>
      <c r="F4" s="1102" t="s">
        <v>2</v>
      </c>
      <c r="G4" s="1103"/>
      <c r="H4" s="1103"/>
      <c r="I4" s="1103"/>
      <c r="J4" s="1104"/>
      <c r="K4" s="418"/>
      <c r="L4" s="419"/>
      <c r="M4" s="1105" t="s">
        <v>289</v>
      </c>
      <c r="N4" s="1105"/>
      <c r="O4" s="1105"/>
      <c r="P4" s="1105"/>
      <c r="Q4" s="1105"/>
      <c r="R4" s="1105"/>
      <c r="S4" s="1105"/>
      <c r="T4" s="1105"/>
      <c r="U4" s="1106"/>
      <c r="V4" s="1099"/>
      <c r="W4" s="1013"/>
    </row>
    <row r="5" spans="1:23" ht="21.75" customHeight="1">
      <c r="A5" s="887" t="s">
        <v>317</v>
      </c>
      <c r="B5" s="887"/>
      <c r="C5" s="888"/>
      <c r="D5" s="884"/>
      <c r="E5" s="884"/>
      <c r="F5" s="1060" t="s">
        <v>91</v>
      </c>
      <c r="G5" s="1107" t="s">
        <v>70</v>
      </c>
      <c r="H5" s="1107" t="s">
        <v>69</v>
      </c>
      <c r="I5" s="1107" t="s">
        <v>68</v>
      </c>
      <c r="J5" s="1107" t="s">
        <v>67</v>
      </c>
      <c r="K5" s="1060" t="s">
        <v>91</v>
      </c>
      <c r="L5" s="1107" t="s">
        <v>66</v>
      </c>
      <c r="M5" s="1107" t="s">
        <v>56</v>
      </c>
      <c r="N5" s="1107" t="s">
        <v>127</v>
      </c>
      <c r="O5" s="1107" t="s">
        <v>128</v>
      </c>
      <c r="P5" s="1107" t="s">
        <v>129</v>
      </c>
      <c r="Q5" s="1107" t="s">
        <v>130</v>
      </c>
      <c r="R5" s="1107" t="s">
        <v>131</v>
      </c>
      <c r="S5" s="1107" t="s">
        <v>132</v>
      </c>
      <c r="T5" s="1107" t="s">
        <v>71</v>
      </c>
      <c r="U5" s="1107" t="s">
        <v>72</v>
      </c>
      <c r="V5" s="1099"/>
      <c r="W5" s="1013"/>
    </row>
    <row r="6" spans="1:23" ht="21.75" customHeight="1">
      <c r="A6" s="1109"/>
      <c r="B6" s="1109"/>
      <c r="C6" s="888"/>
      <c r="D6" s="884"/>
      <c r="E6" s="884"/>
      <c r="F6" s="884"/>
      <c r="G6" s="1099"/>
      <c r="H6" s="1099"/>
      <c r="I6" s="1099"/>
      <c r="J6" s="1099"/>
      <c r="K6" s="884"/>
      <c r="L6" s="1099"/>
      <c r="M6" s="1099"/>
      <c r="N6" s="1099"/>
      <c r="O6" s="1099"/>
      <c r="P6" s="1099"/>
      <c r="Q6" s="1099"/>
      <c r="R6" s="1099"/>
      <c r="S6" s="1099"/>
      <c r="T6" s="1099"/>
      <c r="U6" s="1099"/>
      <c r="V6" s="1099"/>
      <c r="W6" s="1013"/>
    </row>
    <row r="7" spans="1:23" ht="21.75" customHeight="1">
      <c r="A7" s="1109"/>
      <c r="B7" s="1109"/>
      <c r="C7" s="888"/>
      <c r="D7" s="884"/>
      <c r="E7" s="884"/>
      <c r="F7" s="884"/>
      <c r="G7" s="1099"/>
      <c r="H7" s="1099"/>
      <c r="I7" s="1099"/>
      <c r="J7" s="1099"/>
      <c r="K7" s="884"/>
      <c r="L7" s="1099"/>
      <c r="M7" s="1099"/>
      <c r="N7" s="1099"/>
      <c r="O7" s="1099"/>
      <c r="P7" s="1099"/>
      <c r="Q7" s="1099"/>
      <c r="R7" s="1099"/>
      <c r="S7" s="1099"/>
      <c r="T7" s="1099"/>
      <c r="U7" s="1099"/>
      <c r="V7" s="1099"/>
      <c r="W7" s="1013"/>
    </row>
    <row r="8" spans="1:23" ht="21.75" customHeight="1">
      <c r="A8" s="383"/>
      <c r="B8" s="383"/>
      <c r="C8" s="383"/>
      <c r="D8" s="884"/>
      <c r="E8" s="884"/>
      <c r="F8" s="884"/>
      <c r="G8" s="1099"/>
      <c r="H8" s="1099"/>
      <c r="I8" s="1099"/>
      <c r="J8" s="1099"/>
      <c r="K8" s="884"/>
      <c r="L8" s="1099"/>
      <c r="M8" s="1099"/>
      <c r="N8" s="1099"/>
      <c r="O8" s="1099"/>
      <c r="P8" s="1099"/>
      <c r="Q8" s="1099"/>
      <c r="R8" s="1099"/>
      <c r="S8" s="1099"/>
      <c r="T8" s="1099"/>
      <c r="U8" s="1099"/>
      <c r="V8" s="1099"/>
      <c r="W8" s="1013"/>
    </row>
    <row r="9" spans="1:23" ht="21.75" customHeight="1">
      <c r="A9" s="176"/>
      <c r="B9" s="176"/>
      <c r="C9" s="253"/>
      <c r="D9" s="867"/>
      <c r="E9" s="867"/>
      <c r="F9" s="867"/>
      <c r="G9" s="1100"/>
      <c r="H9" s="1100"/>
      <c r="I9" s="1100"/>
      <c r="J9" s="1100"/>
      <c r="K9" s="867"/>
      <c r="L9" s="1100"/>
      <c r="M9" s="1100"/>
      <c r="N9" s="1100"/>
      <c r="O9" s="1100"/>
      <c r="P9" s="1100"/>
      <c r="Q9" s="1100"/>
      <c r="R9" s="1100"/>
      <c r="S9" s="1100"/>
      <c r="T9" s="1100"/>
      <c r="U9" s="1100"/>
      <c r="V9" s="1100"/>
      <c r="W9" s="1014"/>
    </row>
    <row r="10" spans="1:23" ht="33" customHeight="1">
      <c r="A10" s="1108" t="s">
        <v>171</v>
      </c>
      <c r="B10" s="891"/>
      <c r="C10" s="891"/>
      <c r="D10" s="385">
        <v>230524</v>
      </c>
      <c r="E10" s="212">
        <v>130095</v>
      </c>
      <c r="F10" s="212">
        <v>119771</v>
      </c>
      <c r="G10" s="212">
        <v>41429</v>
      </c>
      <c r="H10" s="212">
        <v>54832</v>
      </c>
      <c r="I10" s="212">
        <v>3441</v>
      </c>
      <c r="J10" s="212">
        <v>20069</v>
      </c>
      <c r="K10" s="212">
        <v>10324</v>
      </c>
      <c r="L10" s="212">
        <v>217</v>
      </c>
      <c r="M10" s="212">
        <v>1175</v>
      </c>
      <c r="N10" s="212">
        <v>642</v>
      </c>
      <c r="O10" s="212">
        <v>2382</v>
      </c>
      <c r="P10" s="212">
        <v>414</v>
      </c>
      <c r="Q10" s="212">
        <v>1080</v>
      </c>
      <c r="R10" s="212">
        <v>122</v>
      </c>
      <c r="S10" s="212">
        <v>264</v>
      </c>
      <c r="T10" s="212">
        <v>2003</v>
      </c>
      <c r="U10" s="212">
        <v>2025</v>
      </c>
      <c r="V10" s="212">
        <v>1879</v>
      </c>
      <c r="W10" s="212">
        <v>97852</v>
      </c>
    </row>
    <row r="11" spans="1:23" s="105" customFormat="1" ht="33" customHeight="1">
      <c r="A11" s="254"/>
      <c r="B11" s="782" t="s">
        <v>4</v>
      </c>
      <c r="C11" s="782"/>
      <c r="D11" s="346">
        <v>228333</v>
      </c>
      <c r="E11" s="164">
        <v>129261</v>
      </c>
      <c r="F11" s="164">
        <v>118979</v>
      </c>
      <c r="G11" s="164">
        <v>41200</v>
      </c>
      <c r="H11" s="164">
        <v>54534</v>
      </c>
      <c r="I11" s="164">
        <v>3425</v>
      </c>
      <c r="J11" s="164">
        <v>19820</v>
      </c>
      <c r="K11" s="164">
        <v>10282</v>
      </c>
      <c r="L11" s="164">
        <v>217</v>
      </c>
      <c r="M11" s="164">
        <v>1175</v>
      </c>
      <c r="N11" s="164">
        <v>636</v>
      </c>
      <c r="O11" s="164">
        <v>2378</v>
      </c>
      <c r="P11" s="164">
        <v>413</v>
      </c>
      <c r="Q11" s="164">
        <v>1078</v>
      </c>
      <c r="R11" s="164">
        <v>122</v>
      </c>
      <c r="S11" s="164">
        <v>264</v>
      </c>
      <c r="T11" s="164">
        <v>1990</v>
      </c>
      <c r="U11" s="164">
        <v>2009</v>
      </c>
      <c r="V11" s="164">
        <v>1867</v>
      </c>
      <c r="W11" s="164">
        <v>96512</v>
      </c>
    </row>
    <row r="12" spans="1:23" ht="33" customHeight="1">
      <c r="A12" s="383"/>
      <c r="B12" s="383"/>
      <c r="C12" s="366" t="s">
        <v>5</v>
      </c>
      <c r="D12" s="346">
        <v>131956</v>
      </c>
      <c r="E12" s="164">
        <v>98094</v>
      </c>
      <c r="F12" s="164">
        <v>89830</v>
      </c>
      <c r="G12" s="164">
        <v>30497</v>
      </c>
      <c r="H12" s="164">
        <v>44584</v>
      </c>
      <c r="I12" s="164">
        <v>2593</v>
      </c>
      <c r="J12" s="164">
        <v>12156</v>
      </c>
      <c r="K12" s="164">
        <v>8264</v>
      </c>
      <c r="L12" s="164">
        <v>208</v>
      </c>
      <c r="M12" s="164">
        <v>1067</v>
      </c>
      <c r="N12" s="164">
        <v>615</v>
      </c>
      <c r="O12" s="164">
        <v>2238</v>
      </c>
      <c r="P12" s="164">
        <v>327</v>
      </c>
      <c r="Q12" s="164">
        <v>946</v>
      </c>
      <c r="R12" s="164">
        <v>99</v>
      </c>
      <c r="S12" s="164">
        <v>247</v>
      </c>
      <c r="T12" s="164">
        <v>1029</v>
      </c>
      <c r="U12" s="164">
        <v>1488</v>
      </c>
      <c r="V12" s="164">
        <v>755</v>
      </c>
      <c r="W12" s="164">
        <v>32682</v>
      </c>
    </row>
    <row r="13" spans="1:23" ht="66" customHeight="1">
      <c r="A13" s="383" t="s">
        <v>54</v>
      </c>
      <c r="B13" s="383"/>
      <c r="C13" s="567" t="s">
        <v>1010</v>
      </c>
      <c r="D13" s="579">
        <v>8416</v>
      </c>
      <c r="E13" s="215">
        <v>4293</v>
      </c>
      <c r="F13" s="215">
        <v>4045</v>
      </c>
      <c r="G13" s="215">
        <v>1612</v>
      </c>
      <c r="H13" s="215">
        <v>1047</v>
      </c>
      <c r="I13" s="215">
        <v>106</v>
      </c>
      <c r="J13" s="215">
        <v>1280</v>
      </c>
      <c r="K13" s="215">
        <v>248</v>
      </c>
      <c r="L13" s="215">
        <v>2</v>
      </c>
      <c r="M13" s="215">
        <v>18</v>
      </c>
      <c r="N13" s="613" t="s">
        <v>1008</v>
      </c>
      <c r="O13" s="215">
        <v>17</v>
      </c>
      <c r="P13" s="215">
        <v>11</v>
      </c>
      <c r="Q13" s="215">
        <v>24</v>
      </c>
      <c r="R13" s="215">
        <v>2</v>
      </c>
      <c r="S13" s="215">
        <v>2</v>
      </c>
      <c r="T13" s="215">
        <v>86</v>
      </c>
      <c r="U13" s="215">
        <v>86</v>
      </c>
      <c r="V13" s="215">
        <v>51</v>
      </c>
      <c r="W13" s="215">
        <v>4059</v>
      </c>
    </row>
    <row r="14" spans="1:23" ht="33" customHeight="1">
      <c r="A14" s="383"/>
      <c r="B14" s="383"/>
      <c r="C14" s="366" t="s">
        <v>6</v>
      </c>
      <c r="D14" s="346">
        <v>84791</v>
      </c>
      <c r="E14" s="164">
        <v>25896</v>
      </c>
      <c r="F14" s="164">
        <v>24181</v>
      </c>
      <c r="G14" s="164">
        <v>8763</v>
      </c>
      <c r="H14" s="164">
        <v>8414</v>
      </c>
      <c r="I14" s="164">
        <v>705</v>
      </c>
      <c r="J14" s="164">
        <v>6299</v>
      </c>
      <c r="K14" s="164">
        <v>1715</v>
      </c>
      <c r="L14" s="164">
        <v>6</v>
      </c>
      <c r="M14" s="164">
        <v>89</v>
      </c>
      <c r="N14" s="164">
        <v>17</v>
      </c>
      <c r="O14" s="164">
        <v>114</v>
      </c>
      <c r="P14" s="164">
        <v>71</v>
      </c>
      <c r="Q14" s="164">
        <v>105</v>
      </c>
      <c r="R14" s="164">
        <v>21</v>
      </c>
      <c r="S14" s="164">
        <v>13</v>
      </c>
      <c r="T14" s="164">
        <v>850</v>
      </c>
      <c r="U14" s="164">
        <v>429</v>
      </c>
      <c r="V14" s="164">
        <v>1040</v>
      </c>
      <c r="W14" s="164">
        <v>57606</v>
      </c>
    </row>
    <row r="15" spans="1:23" ht="33" customHeight="1">
      <c r="A15" s="383"/>
      <c r="B15" s="383"/>
      <c r="C15" s="366" t="s">
        <v>84</v>
      </c>
      <c r="D15" s="346">
        <v>3170</v>
      </c>
      <c r="E15" s="164">
        <v>978</v>
      </c>
      <c r="F15" s="164">
        <v>923</v>
      </c>
      <c r="G15" s="164">
        <v>328</v>
      </c>
      <c r="H15" s="164">
        <v>489</v>
      </c>
      <c r="I15" s="164">
        <v>21</v>
      </c>
      <c r="J15" s="164">
        <v>85</v>
      </c>
      <c r="K15" s="164">
        <v>55</v>
      </c>
      <c r="L15" s="164">
        <v>1</v>
      </c>
      <c r="M15" s="164">
        <v>1</v>
      </c>
      <c r="N15" s="164">
        <v>4</v>
      </c>
      <c r="O15" s="164">
        <v>9</v>
      </c>
      <c r="P15" s="164">
        <v>4</v>
      </c>
      <c r="Q15" s="164">
        <v>3</v>
      </c>
      <c r="R15" s="164" t="s">
        <v>1008</v>
      </c>
      <c r="S15" s="164">
        <v>2</v>
      </c>
      <c r="T15" s="164">
        <v>25</v>
      </c>
      <c r="U15" s="164">
        <v>6</v>
      </c>
      <c r="V15" s="164">
        <v>21</v>
      </c>
      <c r="W15" s="164">
        <v>2165</v>
      </c>
    </row>
    <row r="16" spans="1:23" ht="33" customHeight="1">
      <c r="A16" s="383"/>
      <c r="B16" s="789" t="s">
        <v>7</v>
      </c>
      <c r="C16" s="789"/>
      <c r="D16" s="346">
        <v>2191</v>
      </c>
      <c r="E16" s="164">
        <v>834</v>
      </c>
      <c r="F16" s="164">
        <v>792</v>
      </c>
      <c r="G16" s="164">
        <v>229</v>
      </c>
      <c r="H16" s="164">
        <v>298</v>
      </c>
      <c r="I16" s="164">
        <v>16</v>
      </c>
      <c r="J16" s="164">
        <v>249</v>
      </c>
      <c r="K16" s="164">
        <v>42</v>
      </c>
      <c r="L16" s="164" t="s">
        <v>1008</v>
      </c>
      <c r="M16" s="164" t="s">
        <v>1008</v>
      </c>
      <c r="N16" s="164">
        <v>6</v>
      </c>
      <c r="O16" s="164">
        <v>4</v>
      </c>
      <c r="P16" s="164">
        <v>1</v>
      </c>
      <c r="Q16" s="164">
        <v>2</v>
      </c>
      <c r="R16" s="164" t="s">
        <v>1008</v>
      </c>
      <c r="S16" s="164" t="s">
        <v>1008</v>
      </c>
      <c r="T16" s="164">
        <v>13</v>
      </c>
      <c r="U16" s="164">
        <v>16</v>
      </c>
      <c r="V16" s="164">
        <v>12</v>
      </c>
      <c r="W16" s="164">
        <v>1340</v>
      </c>
    </row>
    <row r="17" spans="1:23" ht="33" customHeight="1">
      <c r="A17" s="1108" t="s">
        <v>65</v>
      </c>
      <c r="B17" s="891"/>
      <c r="C17" s="891"/>
      <c r="D17" s="374">
        <v>482342</v>
      </c>
      <c r="E17" s="212">
        <v>378268</v>
      </c>
      <c r="F17" s="212">
        <v>339493</v>
      </c>
      <c r="G17" s="212">
        <v>82858</v>
      </c>
      <c r="H17" s="212">
        <v>200948</v>
      </c>
      <c r="I17" s="212">
        <v>7907</v>
      </c>
      <c r="J17" s="212">
        <v>47780</v>
      </c>
      <c r="K17" s="212">
        <v>38775</v>
      </c>
      <c r="L17" s="212">
        <v>868</v>
      </c>
      <c r="M17" s="212">
        <v>3525</v>
      </c>
      <c r="N17" s="212">
        <v>3759</v>
      </c>
      <c r="O17" s="212">
        <v>11153</v>
      </c>
      <c r="P17" s="212">
        <v>1325</v>
      </c>
      <c r="Q17" s="212">
        <v>4973</v>
      </c>
      <c r="R17" s="212">
        <v>584</v>
      </c>
      <c r="S17" s="212">
        <v>1726</v>
      </c>
      <c r="T17" s="212">
        <v>4215</v>
      </c>
      <c r="U17" s="212">
        <v>6647</v>
      </c>
      <c r="V17" s="212">
        <v>4254</v>
      </c>
      <c r="W17" s="212">
        <v>97852</v>
      </c>
    </row>
    <row r="18" spans="1:23" ht="33" customHeight="1">
      <c r="A18" s="383"/>
      <c r="B18" s="789" t="s">
        <v>4</v>
      </c>
      <c r="C18" s="789"/>
      <c r="D18" s="346">
        <v>478588</v>
      </c>
      <c r="E18" s="164">
        <v>375895</v>
      </c>
      <c r="F18" s="164">
        <v>337265</v>
      </c>
      <c r="G18" s="164">
        <v>82400</v>
      </c>
      <c r="H18" s="164">
        <v>199823</v>
      </c>
      <c r="I18" s="164">
        <v>7872</v>
      </c>
      <c r="J18" s="164">
        <v>47170</v>
      </c>
      <c r="K18" s="164">
        <v>38630</v>
      </c>
      <c r="L18" s="164">
        <v>868</v>
      </c>
      <c r="M18" s="164">
        <v>3525</v>
      </c>
      <c r="N18" s="164">
        <v>3725</v>
      </c>
      <c r="O18" s="164">
        <v>11136</v>
      </c>
      <c r="P18" s="164">
        <v>1322</v>
      </c>
      <c r="Q18" s="164">
        <v>4964</v>
      </c>
      <c r="R18" s="164">
        <v>584</v>
      </c>
      <c r="S18" s="164">
        <v>1726</v>
      </c>
      <c r="T18" s="164">
        <v>4188</v>
      </c>
      <c r="U18" s="164">
        <v>6592</v>
      </c>
      <c r="V18" s="164">
        <v>4226</v>
      </c>
      <c r="W18" s="164">
        <v>96512</v>
      </c>
    </row>
    <row r="19" spans="1:23" ht="33" customHeight="1">
      <c r="A19" s="383"/>
      <c r="B19" s="383"/>
      <c r="C19" s="366" t="s">
        <v>5</v>
      </c>
      <c r="D19" s="346">
        <v>328331</v>
      </c>
      <c r="E19" s="164">
        <v>292556</v>
      </c>
      <c r="F19" s="164">
        <v>259901</v>
      </c>
      <c r="G19" s="164">
        <v>60994</v>
      </c>
      <c r="H19" s="164">
        <v>164433</v>
      </c>
      <c r="I19" s="164">
        <v>5997</v>
      </c>
      <c r="J19" s="164">
        <v>28477</v>
      </c>
      <c r="K19" s="164">
        <v>32655</v>
      </c>
      <c r="L19" s="164">
        <v>832</v>
      </c>
      <c r="M19" s="164">
        <v>3201</v>
      </c>
      <c r="N19" s="164">
        <v>3602</v>
      </c>
      <c r="O19" s="164">
        <v>10496</v>
      </c>
      <c r="P19" s="164">
        <v>1038</v>
      </c>
      <c r="Q19" s="164">
        <v>4355</v>
      </c>
      <c r="R19" s="164">
        <v>466</v>
      </c>
      <c r="S19" s="164">
        <v>1617</v>
      </c>
      <c r="T19" s="164">
        <v>2141</v>
      </c>
      <c r="U19" s="164">
        <v>4907</v>
      </c>
      <c r="V19" s="164">
        <v>1857</v>
      </c>
      <c r="W19" s="164">
        <v>32682</v>
      </c>
    </row>
    <row r="20" spans="1:23" ht="66" customHeight="1">
      <c r="A20" s="383"/>
      <c r="B20" s="383"/>
      <c r="C20" s="567" t="s">
        <v>1010</v>
      </c>
      <c r="D20" s="579">
        <v>15300</v>
      </c>
      <c r="E20" s="215">
        <v>11089</v>
      </c>
      <c r="F20" s="215">
        <v>10339</v>
      </c>
      <c r="G20" s="215">
        <v>3224</v>
      </c>
      <c r="H20" s="215">
        <v>3832</v>
      </c>
      <c r="I20" s="215">
        <v>236</v>
      </c>
      <c r="J20" s="215">
        <v>3047</v>
      </c>
      <c r="K20" s="215">
        <v>750</v>
      </c>
      <c r="L20" s="215">
        <v>8</v>
      </c>
      <c r="M20" s="215">
        <v>54</v>
      </c>
      <c r="N20" s="613" t="s">
        <v>1012</v>
      </c>
      <c r="O20" s="215">
        <v>77</v>
      </c>
      <c r="P20" s="215">
        <v>39</v>
      </c>
      <c r="Q20" s="215">
        <v>108</v>
      </c>
      <c r="R20" s="215">
        <v>12</v>
      </c>
      <c r="S20" s="215">
        <v>14</v>
      </c>
      <c r="T20" s="215">
        <v>179</v>
      </c>
      <c r="U20" s="215">
        <v>259</v>
      </c>
      <c r="V20" s="215">
        <v>112</v>
      </c>
      <c r="W20" s="215">
        <v>4059</v>
      </c>
    </row>
    <row r="21" spans="1:23" ht="33" customHeight="1">
      <c r="A21" s="383"/>
      <c r="B21" s="383"/>
      <c r="C21" s="366" t="s">
        <v>6</v>
      </c>
      <c r="D21" s="346">
        <v>129832</v>
      </c>
      <c r="E21" s="164">
        <v>69356</v>
      </c>
      <c r="F21" s="164">
        <v>64325</v>
      </c>
      <c r="G21" s="164">
        <v>17526</v>
      </c>
      <c r="H21" s="164">
        <v>29774</v>
      </c>
      <c r="I21" s="164">
        <v>1590</v>
      </c>
      <c r="J21" s="164">
        <v>15435</v>
      </c>
      <c r="K21" s="164">
        <v>5031</v>
      </c>
      <c r="L21" s="164">
        <v>24</v>
      </c>
      <c r="M21" s="164">
        <v>267</v>
      </c>
      <c r="N21" s="164">
        <v>97</v>
      </c>
      <c r="O21" s="164">
        <v>521</v>
      </c>
      <c r="P21" s="164">
        <v>230</v>
      </c>
      <c r="Q21" s="164">
        <v>486</v>
      </c>
      <c r="R21" s="164">
        <v>106</v>
      </c>
      <c r="S21" s="164">
        <v>78</v>
      </c>
      <c r="T21" s="164">
        <v>1811</v>
      </c>
      <c r="U21" s="164">
        <v>1411</v>
      </c>
      <c r="V21" s="164">
        <v>2211</v>
      </c>
      <c r="W21" s="164">
        <v>57606</v>
      </c>
    </row>
    <row r="22" spans="1:23" ht="33" customHeight="1">
      <c r="A22" s="383" t="s">
        <v>54</v>
      </c>
      <c r="B22" s="383"/>
      <c r="C22" s="366" t="s">
        <v>84</v>
      </c>
      <c r="D22" s="346">
        <v>5125</v>
      </c>
      <c r="E22" s="164">
        <v>2894</v>
      </c>
      <c r="F22" s="164">
        <v>2700</v>
      </c>
      <c r="G22" s="164">
        <v>656</v>
      </c>
      <c r="H22" s="164">
        <v>1784</v>
      </c>
      <c r="I22" s="164">
        <v>49</v>
      </c>
      <c r="J22" s="164">
        <v>211</v>
      </c>
      <c r="K22" s="164">
        <v>194</v>
      </c>
      <c r="L22" s="164">
        <v>4</v>
      </c>
      <c r="M22" s="164">
        <v>3</v>
      </c>
      <c r="N22" s="164">
        <v>26</v>
      </c>
      <c r="O22" s="164">
        <v>42</v>
      </c>
      <c r="P22" s="164">
        <v>15</v>
      </c>
      <c r="Q22" s="164">
        <v>15</v>
      </c>
      <c r="R22" s="164" t="s">
        <v>1012</v>
      </c>
      <c r="S22" s="164">
        <v>17</v>
      </c>
      <c r="T22" s="164">
        <v>57</v>
      </c>
      <c r="U22" s="164">
        <v>15</v>
      </c>
      <c r="V22" s="164">
        <v>46</v>
      </c>
      <c r="W22" s="164">
        <v>2165</v>
      </c>
    </row>
    <row r="23" spans="1:23" ht="33" customHeight="1" thickBot="1">
      <c r="A23" s="117" t="s">
        <v>54</v>
      </c>
      <c r="B23" s="789" t="s">
        <v>7</v>
      </c>
      <c r="C23" s="789"/>
      <c r="D23" s="387">
        <v>3754</v>
      </c>
      <c r="E23" s="388">
        <v>2373</v>
      </c>
      <c r="F23" s="388">
        <v>2228</v>
      </c>
      <c r="G23" s="388">
        <v>458</v>
      </c>
      <c r="H23" s="388">
        <v>1125</v>
      </c>
      <c r="I23" s="388">
        <v>35</v>
      </c>
      <c r="J23" s="388">
        <v>610</v>
      </c>
      <c r="K23" s="388">
        <v>145</v>
      </c>
      <c r="L23" s="388" t="s">
        <v>1012</v>
      </c>
      <c r="M23" s="388" t="s">
        <v>1012</v>
      </c>
      <c r="N23" s="388">
        <v>34</v>
      </c>
      <c r="O23" s="388">
        <v>17</v>
      </c>
      <c r="P23" s="388">
        <v>3</v>
      </c>
      <c r="Q23" s="388">
        <v>9</v>
      </c>
      <c r="R23" s="388" t="s">
        <v>1012</v>
      </c>
      <c r="S23" s="388" t="s">
        <v>1012</v>
      </c>
      <c r="T23" s="388">
        <v>27</v>
      </c>
      <c r="U23" s="388">
        <v>55</v>
      </c>
      <c r="V23" s="388">
        <v>28</v>
      </c>
      <c r="W23" s="388">
        <v>1340</v>
      </c>
    </row>
    <row r="24" spans="1:23">
      <c r="A24" s="732" t="s">
        <v>461</v>
      </c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</row>
    <row r="25" spans="1:23">
      <c r="A25" s="99" t="s">
        <v>54</v>
      </c>
    </row>
    <row r="26" spans="1:23">
      <c r="A26" s="99" t="s">
        <v>54</v>
      </c>
      <c r="F26" s="424" t="s">
        <v>81</v>
      </c>
      <c r="G26" s="424"/>
      <c r="H26" s="424"/>
      <c r="I26" s="424"/>
      <c r="J26" s="424"/>
      <c r="K26" s="424" t="s">
        <v>81</v>
      </c>
      <c r="L26" s="424"/>
      <c r="M26" s="424" t="s">
        <v>81</v>
      </c>
    </row>
    <row r="28" spans="1:23" ht="13.5" customHeight="1">
      <c r="A28" s="424"/>
      <c r="B28" s="424"/>
      <c r="C28" s="424"/>
      <c r="D28" s="424"/>
      <c r="E28" s="124"/>
      <c r="F28" s="124"/>
      <c r="G28" s="124"/>
      <c r="H28" s="255"/>
      <c r="I28" s="255"/>
      <c r="J28" s="255"/>
      <c r="K28" s="255"/>
      <c r="L28" s="256"/>
    </row>
    <row r="29" spans="1:23" ht="13.5" customHeight="1">
      <c r="A29" s="424"/>
      <c r="B29" s="424"/>
      <c r="C29" s="424"/>
      <c r="D29" s="424"/>
      <c r="E29" s="124"/>
      <c r="F29" s="124"/>
      <c r="G29" s="124"/>
      <c r="H29" s="255"/>
      <c r="I29" s="255"/>
      <c r="J29" s="255"/>
      <c r="K29" s="255"/>
      <c r="L29" s="256"/>
    </row>
    <row r="30" spans="1:23">
      <c r="A30" s="410"/>
      <c r="B30" s="410"/>
      <c r="C30" s="410"/>
      <c r="D30" s="410"/>
      <c r="E30" s="395"/>
      <c r="F30" s="395"/>
      <c r="G30" s="395"/>
      <c r="H30" s="257"/>
      <c r="I30" s="257"/>
      <c r="J30" s="257"/>
      <c r="K30" s="257"/>
      <c r="L30" s="258"/>
    </row>
    <row r="31" spans="1:23" ht="14.25" customHeight="1">
      <c r="A31" s="410"/>
      <c r="B31" s="410"/>
      <c r="C31" s="410"/>
      <c r="D31" s="410"/>
      <c r="E31" s="424"/>
      <c r="F31" s="105"/>
      <c r="G31" s="105"/>
      <c r="H31" s="105"/>
      <c r="I31" s="105"/>
      <c r="J31" s="105"/>
      <c r="K31" s="105"/>
      <c r="L31" s="105"/>
    </row>
    <row r="32" spans="1:23" ht="15" customHeight="1">
      <c r="A32" s="410"/>
      <c r="B32" s="410"/>
      <c r="C32" s="410"/>
      <c r="D32" s="410"/>
    </row>
  </sheetData>
  <mergeCells count="34">
    <mergeCell ref="S5:S9"/>
    <mergeCell ref="T5:T9"/>
    <mergeCell ref="B11:C11"/>
    <mergeCell ref="B16:C16"/>
    <mergeCell ref="A17:C17"/>
    <mergeCell ref="A10:C10"/>
    <mergeCell ref="K5:K9"/>
    <mergeCell ref="L5:L9"/>
    <mergeCell ref="M5:M9"/>
    <mergeCell ref="N5:N9"/>
    <mergeCell ref="A5:C7"/>
    <mergeCell ref="I5:I9"/>
    <mergeCell ref="J5:J9"/>
    <mergeCell ref="A24:L24"/>
    <mergeCell ref="Q5:Q9"/>
    <mergeCell ref="R5:R9"/>
    <mergeCell ref="B18:C18"/>
    <mergeCell ref="B23:C23"/>
    <mergeCell ref="A1:L1"/>
    <mergeCell ref="M1:W1"/>
    <mergeCell ref="D3:D9"/>
    <mergeCell ref="E3:L3"/>
    <mergeCell ref="M3:U3"/>
    <mergeCell ref="V3:V9"/>
    <mergeCell ref="W3:W9"/>
    <mergeCell ref="E4:E9"/>
    <mergeCell ref="F4:J4"/>
    <mergeCell ref="M4:U4"/>
    <mergeCell ref="U5:U9"/>
    <mergeCell ref="O5:O9"/>
    <mergeCell ref="P5:P9"/>
    <mergeCell ref="F5:F9"/>
    <mergeCell ref="G5:G9"/>
    <mergeCell ref="H5:H9"/>
  </mergeCells>
  <phoneticPr fontId="3"/>
  <printOptions horizontalCentered="1"/>
  <pageMargins left="0.47244094488188981" right="0.47244094488188981" top="0.78740157480314965" bottom="0.78740157480314965" header="0.51181102362204722" footer="0.11811023622047245"/>
  <pageSetup paperSize="9" scale="97" firstPageNumber="62" orientation="portrait" r:id="rId1"/>
  <headerFooter scaleWithDoc="0" alignWithMargins="0">
    <oddFooter>&amp;C&amp;"ＭＳ Ｐ明朝,標準"- &amp;P -</oddFooter>
  </headerFooter>
  <colBreaks count="1" manualBreakCount="1">
    <brk id="12" max="29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view="pageBreakPreview" zoomScaleNormal="100" zoomScaleSheetLayoutView="100" workbookViewId="0">
      <pane xSplit="7" ySplit="7" topLeftCell="H8" activePane="bottomRight" state="frozen"/>
      <selection activeCell="D35" sqref="D35"/>
      <selection pane="topRight" activeCell="D35" sqref="D35"/>
      <selection pane="bottomLeft" activeCell="D35" sqref="D35"/>
      <selection pane="bottomRight" sqref="A1:N1"/>
    </sheetView>
  </sheetViews>
  <sheetFormatPr defaultColWidth="3" defaultRowHeight="13.5"/>
  <cols>
    <col min="1" max="1" width="1.625" style="99" customWidth="1"/>
    <col min="2" max="2" width="3.125" style="99" customWidth="1"/>
    <col min="3" max="3" width="3.5" style="99" customWidth="1"/>
    <col min="4" max="4" width="3.25" style="99" customWidth="1"/>
    <col min="5" max="5" width="3.5" style="99" customWidth="1"/>
    <col min="6" max="6" width="3.125" style="99" customWidth="1"/>
    <col min="7" max="7" width="1.625" style="99" customWidth="1"/>
    <col min="8" max="23" width="10.625" style="99" customWidth="1"/>
    <col min="24" max="16384" width="3" style="99"/>
  </cols>
  <sheetData>
    <row r="1" spans="1:26" s="191" customFormat="1" ht="18.75">
      <c r="A1" s="1110" t="s">
        <v>1267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1" t="s">
        <v>1268</v>
      </c>
      <c r="P1" s="1111"/>
      <c r="Q1" s="1111"/>
      <c r="R1" s="1111"/>
      <c r="S1" s="1111"/>
      <c r="T1" s="1111"/>
      <c r="U1" s="1111"/>
      <c r="V1" s="1111"/>
      <c r="W1" s="1111"/>
    </row>
    <row r="2" spans="1:26" ht="14.25" thickBot="1">
      <c r="Q2" s="568"/>
    </row>
    <row r="3" spans="1:26" ht="12.75" customHeight="1">
      <c r="A3" s="193"/>
      <c r="B3" s="193"/>
      <c r="C3" s="193"/>
      <c r="D3" s="193"/>
      <c r="E3" s="193"/>
      <c r="F3" s="193"/>
      <c r="G3" s="193"/>
      <c r="H3" s="1112" t="s">
        <v>85</v>
      </c>
      <c r="I3" s="1115" t="s">
        <v>416</v>
      </c>
      <c r="J3" s="1116"/>
      <c r="K3" s="1116"/>
      <c r="L3" s="1116"/>
      <c r="M3" s="1116"/>
      <c r="N3" s="1116"/>
      <c r="O3" s="1117" t="s">
        <v>712</v>
      </c>
      <c r="P3" s="1117"/>
      <c r="Q3" s="1117"/>
      <c r="R3" s="1117"/>
      <c r="S3" s="1117"/>
      <c r="T3" s="1118"/>
      <c r="U3" s="996" t="s">
        <v>410</v>
      </c>
      <c r="V3" s="423"/>
      <c r="W3" s="423"/>
    </row>
    <row r="4" spans="1:26" ht="12.75" customHeight="1">
      <c r="A4" s="1018" t="s">
        <v>1283</v>
      </c>
      <c r="B4" s="702"/>
      <c r="C4" s="702"/>
      <c r="D4" s="702"/>
      <c r="E4" s="702"/>
      <c r="F4" s="702"/>
      <c r="G4" s="929"/>
      <c r="H4" s="1113"/>
      <c r="I4" s="726" t="s">
        <v>27</v>
      </c>
      <c r="J4" s="1003" t="s">
        <v>417</v>
      </c>
      <c r="K4" s="1004"/>
      <c r="L4" s="1004"/>
      <c r="M4" s="1004"/>
      <c r="N4" s="1004"/>
      <c r="O4" s="1119" t="s">
        <v>418</v>
      </c>
      <c r="P4" s="1119"/>
      <c r="Q4" s="1119"/>
      <c r="R4" s="1119"/>
      <c r="S4" s="1120"/>
      <c r="T4" s="1121" t="s">
        <v>26</v>
      </c>
      <c r="U4" s="994"/>
      <c r="V4" s="999" t="s">
        <v>82</v>
      </c>
      <c r="W4" s="754" t="s">
        <v>118</v>
      </c>
    </row>
    <row r="5" spans="1:26" ht="12.75" customHeight="1">
      <c r="A5" s="702"/>
      <c r="B5" s="702"/>
      <c r="C5" s="702"/>
      <c r="D5" s="702"/>
      <c r="E5" s="702"/>
      <c r="F5" s="702"/>
      <c r="G5" s="929"/>
      <c r="H5" s="1113"/>
      <c r="I5" s="727"/>
      <c r="J5" s="726" t="s">
        <v>28</v>
      </c>
      <c r="K5" s="726" t="s">
        <v>24</v>
      </c>
      <c r="L5" s="259" t="s">
        <v>22</v>
      </c>
      <c r="M5" s="259" t="s">
        <v>49</v>
      </c>
      <c r="N5" s="726" t="s">
        <v>25</v>
      </c>
      <c r="O5" s="726" t="s">
        <v>28</v>
      </c>
      <c r="P5" s="726" t="s">
        <v>24</v>
      </c>
      <c r="Q5" s="259" t="s">
        <v>22</v>
      </c>
      <c r="R5" s="259" t="s">
        <v>49</v>
      </c>
      <c r="S5" s="726" t="s">
        <v>25</v>
      </c>
      <c r="T5" s="1122"/>
      <c r="U5" s="994"/>
      <c r="V5" s="991"/>
      <c r="W5" s="745"/>
    </row>
    <row r="6" spans="1:26" ht="12.75" customHeight="1">
      <c r="A6" s="697"/>
      <c r="B6" s="697"/>
      <c r="C6" s="697"/>
      <c r="D6" s="697"/>
      <c r="E6" s="697"/>
      <c r="F6" s="697"/>
      <c r="G6" s="698"/>
      <c r="H6" s="1114"/>
      <c r="I6" s="730"/>
      <c r="J6" s="730"/>
      <c r="K6" s="730"/>
      <c r="L6" s="260" t="s">
        <v>21</v>
      </c>
      <c r="M6" s="260" t="s">
        <v>23</v>
      </c>
      <c r="N6" s="730"/>
      <c r="O6" s="730"/>
      <c r="P6" s="730"/>
      <c r="Q6" s="260" t="s">
        <v>21</v>
      </c>
      <c r="R6" s="260" t="s">
        <v>23</v>
      </c>
      <c r="S6" s="730"/>
      <c r="T6" s="1123"/>
      <c r="U6" s="995"/>
      <c r="V6" s="729"/>
      <c r="W6" s="756"/>
    </row>
    <row r="7" spans="1:26" ht="4.5" customHeight="1">
      <c r="A7" s="103"/>
      <c r="B7" s="103"/>
      <c r="C7" s="103"/>
      <c r="D7" s="103"/>
      <c r="E7" s="103"/>
      <c r="F7" s="103"/>
      <c r="G7" s="103"/>
      <c r="H7" s="168"/>
      <c r="I7" s="261"/>
      <c r="J7" s="261"/>
      <c r="K7" s="261"/>
      <c r="L7" s="103"/>
      <c r="M7" s="103"/>
      <c r="N7" s="261"/>
      <c r="O7" s="261"/>
      <c r="P7" s="103"/>
      <c r="Q7" s="103"/>
      <c r="R7" s="103"/>
      <c r="S7" s="261"/>
      <c r="T7" s="103"/>
      <c r="U7" s="261"/>
      <c r="V7" s="103"/>
      <c r="W7" s="103"/>
    </row>
    <row r="8" spans="1:26" ht="12.75" customHeight="1">
      <c r="A8" s="130"/>
      <c r="B8" s="790" t="s">
        <v>28</v>
      </c>
      <c r="C8" s="790"/>
      <c r="D8" s="790"/>
      <c r="E8" s="790"/>
      <c r="F8" s="790"/>
      <c r="G8" s="318"/>
      <c r="H8" s="262">
        <v>419380</v>
      </c>
      <c r="I8" s="263">
        <v>201563</v>
      </c>
      <c r="J8" s="263">
        <v>192042</v>
      </c>
      <c r="K8" s="263">
        <v>154639</v>
      </c>
      <c r="L8" s="263">
        <v>26220</v>
      </c>
      <c r="M8" s="263">
        <v>5532</v>
      </c>
      <c r="N8" s="263">
        <v>5651</v>
      </c>
      <c r="O8" s="263">
        <v>164931</v>
      </c>
      <c r="P8" s="263">
        <v>135577</v>
      </c>
      <c r="Q8" s="263">
        <v>20576</v>
      </c>
      <c r="R8" s="263">
        <v>5460</v>
      </c>
      <c r="S8" s="263">
        <v>3318</v>
      </c>
      <c r="T8" s="263">
        <v>9521</v>
      </c>
      <c r="U8" s="263">
        <v>125274</v>
      </c>
      <c r="V8" s="263">
        <v>46340</v>
      </c>
      <c r="W8" s="263">
        <v>18366</v>
      </c>
    </row>
    <row r="9" spans="1:26" ht="12.75" customHeight="1">
      <c r="A9" s="105"/>
      <c r="B9" s="105"/>
      <c r="C9" s="264" t="s">
        <v>99</v>
      </c>
      <c r="D9" s="265" t="s">
        <v>9</v>
      </c>
      <c r="E9" s="264" t="s">
        <v>713</v>
      </c>
      <c r="F9" s="648" t="s">
        <v>83</v>
      </c>
      <c r="G9" s="105"/>
      <c r="H9" s="650">
        <v>22930</v>
      </c>
      <c r="I9" s="651">
        <v>3608</v>
      </c>
      <c r="J9" s="651">
        <v>3338</v>
      </c>
      <c r="K9" s="651">
        <v>960</v>
      </c>
      <c r="L9" s="651">
        <v>70</v>
      </c>
      <c r="M9" s="651">
        <v>2229</v>
      </c>
      <c r="N9" s="651">
        <v>79</v>
      </c>
      <c r="O9" s="651">
        <v>3228</v>
      </c>
      <c r="P9" s="651">
        <v>885</v>
      </c>
      <c r="Q9" s="651">
        <v>65</v>
      </c>
      <c r="R9" s="651">
        <v>2206</v>
      </c>
      <c r="S9" s="651">
        <v>72</v>
      </c>
      <c r="T9" s="651">
        <v>270</v>
      </c>
      <c r="U9" s="651">
        <v>13729</v>
      </c>
      <c r="V9" s="651">
        <v>107</v>
      </c>
      <c r="W9" s="651">
        <v>13346</v>
      </c>
    </row>
    <row r="10" spans="1:26" ht="12.75" customHeight="1">
      <c r="A10" s="105" t="s">
        <v>714</v>
      </c>
      <c r="B10" s="105"/>
      <c r="C10" s="264" t="s">
        <v>715</v>
      </c>
      <c r="D10" s="265" t="s">
        <v>716</v>
      </c>
      <c r="E10" s="264" t="s">
        <v>717</v>
      </c>
      <c r="F10" s="264"/>
      <c r="G10" s="648"/>
      <c r="H10" s="650">
        <v>27417</v>
      </c>
      <c r="I10" s="651">
        <v>14504</v>
      </c>
      <c r="J10" s="651">
        <v>13488</v>
      </c>
      <c r="K10" s="651">
        <v>9746</v>
      </c>
      <c r="L10" s="651">
        <v>357</v>
      </c>
      <c r="M10" s="651">
        <v>3080</v>
      </c>
      <c r="N10" s="651">
        <v>305</v>
      </c>
      <c r="O10" s="651">
        <v>12866</v>
      </c>
      <c r="P10" s="651">
        <v>9232</v>
      </c>
      <c r="Q10" s="651">
        <v>313</v>
      </c>
      <c r="R10" s="651">
        <v>3047</v>
      </c>
      <c r="S10" s="651">
        <v>274</v>
      </c>
      <c r="T10" s="651">
        <v>1016</v>
      </c>
      <c r="U10" s="651">
        <v>5558</v>
      </c>
      <c r="V10" s="651">
        <v>508</v>
      </c>
      <c r="W10" s="651">
        <v>4661</v>
      </c>
    </row>
    <row r="11" spans="1:26" ht="12.75" customHeight="1">
      <c r="A11" s="105"/>
      <c r="B11" s="105"/>
      <c r="C11" s="264" t="s">
        <v>718</v>
      </c>
      <c r="D11" s="265" t="s">
        <v>716</v>
      </c>
      <c r="E11" s="264" t="s">
        <v>719</v>
      </c>
      <c r="F11" s="264"/>
      <c r="G11" s="648"/>
      <c r="H11" s="650">
        <v>23878</v>
      </c>
      <c r="I11" s="651">
        <v>15037</v>
      </c>
      <c r="J11" s="651">
        <v>14098</v>
      </c>
      <c r="K11" s="651">
        <v>13046</v>
      </c>
      <c r="L11" s="651">
        <v>578</v>
      </c>
      <c r="M11" s="651">
        <v>106</v>
      </c>
      <c r="N11" s="651">
        <v>368</v>
      </c>
      <c r="O11" s="651">
        <v>13255</v>
      </c>
      <c r="P11" s="651">
        <v>12330</v>
      </c>
      <c r="Q11" s="651">
        <v>494</v>
      </c>
      <c r="R11" s="651">
        <v>104</v>
      </c>
      <c r="S11" s="651">
        <v>327</v>
      </c>
      <c r="T11" s="651">
        <v>939</v>
      </c>
      <c r="U11" s="651">
        <v>1591</v>
      </c>
      <c r="V11" s="651">
        <v>1113</v>
      </c>
      <c r="W11" s="651">
        <v>210</v>
      </c>
    </row>
    <row r="12" spans="1:26" ht="12.75" customHeight="1">
      <c r="A12" s="105"/>
      <c r="B12" s="105"/>
      <c r="C12" s="264" t="s">
        <v>720</v>
      </c>
      <c r="D12" s="265" t="s">
        <v>716</v>
      </c>
      <c r="E12" s="264" t="s">
        <v>721</v>
      </c>
      <c r="F12" s="264"/>
      <c r="G12" s="648"/>
      <c r="H12" s="650">
        <v>23333</v>
      </c>
      <c r="I12" s="651">
        <v>14386</v>
      </c>
      <c r="J12" s="651">
        <v>13524</v>
      </c>
      <c r="K12" s="651">
        <v>12157</v>
      </c>
      <c r="L12" s="651">
        <v>916</v>
      </c>
      <c r="M12" s="651">
        <v>42</v>
      </c>
      <c r="N12" s="651">
        <v>409</v>
      </c>
      <c r="O12" s="651">
        <v>12470</v>
      </c>
      <c r="P12" s="651">
        <v>11285</v>
      </c>
      <c r="Q12" s="651">
        <v>778</v>
      </c>
      <c r="R12" s="651">
        <v>41</v>
      </c>
      <c r="S12" s="651">
        <v>366</v>
      </c>
      <c r="T12" s="651">
        <v>862</v>
      </c>
      <c r="U12" s="651">
        <v>2182</v>
      </c>
      <c r="V12" s="651">
        <v>1800</v>
      </c>
      <c r="W12" s="651">
        <v>53</v>
      </c>
    </row>
    <row r="13" spans="1:26" ht="12.75" customHeight="1">
      <c r="A13" s="105" t="s">
        <v>714</v>
      </c>
      <c r="B13" s="105"/>
      <c r="C13" s="264" t="s">
        <v>722</v>
      </c>
      <c r="D13" s="265" t="s">
        <v>716</v>
      </c>
      <c r="E13" s="264" t="s">
        <v>723</v>
      </c>
      <c r="F13" s="264"/>
      <c r="G13" s="648"/>
      <c r="H13" s="650">
        <v>24919</v>
      </c>
      <c r="I13" s="651">
        <v>15332</v>
      </c>
      <c r="J13" s="651">
        <v>14581</v>
      </c>
      <c r="K13" s="651">
        <v>12627</v>
      </c>
      <c r="L13" s="651">
        <v>1530</v>
      </c>
      <c r="M13" s="651">
        <v>14</v>
      </c>
      <c r="N13" s="651">
        <v>410</v>
      </c>
      <c r="O13" s="651">
        <v>13264</v>
      </c>
      <c r="P13" s="651">
        <v>11582</v>
      </c>
      <c r="Q13" s="651">
        <v>1314</v>
      </c>
      <c r="R13" s="651">
        <v>14</v>
      </c>
      <c r="S13" s="651">
        <v>354</v>
      </c>
      <c r="T13" s="651">
        <v>751</v>
      </c>
      <c r="U13" s="651">
        <v>2506</v>
      </c>
      <c r="V13" s="651">
        <v>2057</v>
      </c>
      <c r="W13" s="651">
        <v>27</v>
      </c>
    </row>
    <row r="14" spans="1:26" ht="12.75" customHeight="1">
      <c r="A14" s="105" t="s">
        <v>714</v>
      </c>
      <c r="B14" s="105"/>
      <c r="C14" s="264" t="s">
        <v>724</v>
      </c>
      <c r="D14" s="265" t="s">
        <v>716</v>
      </c>
      <c r="E14" s="264" t="s">
        <v>725</v>
      </c>
      <c r="F14" s="264" t="s">
        <v>714</v>
      </c>
      <c r="G14" s="648"/>
      <c r="H14" s="650">
        <v>29457</v>
      </c>
      <c r="I14" s="651">
        <v>18951</v>
      </c>
      <c r="J14" s="651">
        <v>18106</v>
      </c>
      <c r="K14" s="651">
        <v>15418</v>
      </c>
      <c r="L14" s="651">
        <v>2368</v>
      </c>
      <c r="M14" s="651">
        <v>13</v>
      </c>
      <c r="N14" s="651">
        <v>307</v>
      </c>
      <c r="O14" s="651">
        <v>16236</v>
      </c>
      <c r="P14" s="651">
        <v>13923</v>
      </c>
      <c r="Q14" s="651">
        <v>2070</v>
      </c>
      <c r="R14" s="651">
        <v>12</v>
      </c>
      <c r="S14" s="651">
        <v>231</v>
      </c>
      <c r="T14" s="651">
        <v>845</v>
      </c>
      <c r="U14" s="651">
        <v>2821</v>
      </c>
      <c r="V14" s="651">
        <v>2303</v>
      </c>
      <c r="W14" s="651">
        <v>12</v>
      </c>
      <c r="X14" s="424"/>
      <c r="Y14" s="424" t="s">
        <v>714</v>
      </c>
      <c r="Z14" s="424"/>
    </row>
    <row r="15" spans="1:26" ht="12.75" customHeight="1">
      <c r="A15" s="105"/>
      <c r="B15" s="105"/>
      <c r="C15" s="264" t="s">
        <v>726</v>
      </c>
      <c r="D15" s="265" t="s">
        <v>716</v>
      </c>
      <c r="E15" s="264" t="s">
        <v>727</v>
      </c>
      <c r="F15" s="264"/>
      <c r="G15" s="648"/>
      <c r="H15" s="650">
        <v>39766</v>
      </c>
      <c r="I15" s="651">
        <v>26412</v>
      </c>
      <c r="J15" s="651">
        <v>25260</v>
      </c>
      <c r="K15" s="651">
        <v>21185</v>
      </c>
      <c r="L15" s="651">
        <v>3722</v>
      </c>
      <c r="M15" s="651">
        <v>16</v>
      </c>
      <c r="N15" s="651">
        <v>337</v>
      </c>
      <c r="O15" s="651">
        <v>22455</v>
      </c>
      <c r="P15" s="651">
        <v>18947</v>
      </c>
      <c r="Q15" s="651">
        <v>3275</v>
      </c>
      <c r="R15" s="651">
        <v>15</v>
      </c>
      <c r="S15" s="651">
        <v>218</v>
      </c>
      <c r="T15" s="651">
        <v>1152</v>
      </c>
      <c r="U15" s="651">
        <v>3915</v>
      </c>
      <c r="V15" s="651">
        <v>3096</v>
      </c>
      <c r="W15" s="651">
        <v>12</v>
      </c>
    </row>
    <row r="16" spans="1:26" ht="12.75" customHeight="1">
      <c r="A16" s="105"/>
      <c r="B16" s="105"/>
      <c r="C16" s="264" t="s">
        <v>728</v>
      </c>
      <c r="D16" s="265" t="s">
        <v>716</v>
      </c>
      <c r="E16" s="264" t="s">
        <v>729</v>
      </c>
      <c r="F16" s="264"/>
      <c r="G16" s="648"/>
      <c r="H16" s="650">
        <v>36488</v>
      </c>
      <c r="I16" s="651">
        <v>24675</v>
      </c>
      <c r="J16" s="651">
        <v>23580</v>
      </c>
      <c r="K16" s="651">
        <v>19671</v>
      </c>
      <c r="L16" s="651">
        <v>3507</v>
      </c>
      <c r="M16" s="651">
        <v>9</v>
      </c>
      <c r="N16" s="651">
        <v>393</v>
      </c>
      <c r="O16" s="651">
        <v>20714</v>
      </c>
      <c r="P16" s="651">
        <v>17417</v>
      </c>
      <c r="Q16" s="651">
        <v>3024</v>
      </c>
      <c r="R16" s="651">
        <v>8</v>
      </c>
      <c r="S16" s="651">
        <v>265</v>
      </c>
      <c r="T16" s="651">
        <v>1095</v>
      </c>
      <c r="U16" s="651">
        <v>3964</v>
      </c>
      <c r="V16" s="651">
        <v>3110</v>
      </c>
      <c r="W16" s="651">
        <v>7</v>
      </c>
    </row>
    <row r="17" spans="1:26" ht="12.75" customHeight="1">
      <c r="A17" s="105"/>
      <c r="B17" s="105"/>
      <c r="C17" s="264" t="s">
        <v>730</v>
      </c>
      <c r="D17" s="265" t="s">
        <v>716</v>
      </c>
      <c r="E17" s="264" t="s">
        <v>731</v>
      </c>
      <c r="F17" s="264"/>
      <c r="G17" s="648"/>
      <c r="H17" s="650">
        <v>30684</v>
      </c>
      <c r="I17" s="651">
        <v>21072</v>
      </c>
      <c r="J17" s="651">
        <v>20214</v>
      </c>
      <c r="K17" s="651">
        <v>16701</v>
      </c>
      <c r="L17" s="651">
        <v>3101</v>
      </c>
      <c r="M17" s="651">
        <v>4</v>
      </c>
      <c r="N17" s="651">
        <v>408</v>
      </c>
      <c r="O17" s="651">
        <v>17511</v>
      </c>
      <c r="P17" s="651">
        <v>14652</v>
      </c>
      <c r="Q17" s="651">
        <v>2597</v>
      </c>
      <c r="R17" s="651">
        <v>4</v>
      </c>
      <c r="S17" s="651">
        <v>258</v>
      </c>
      <c r="T17" s="651">
        <v>858</v>
      </c>
      <c r="U17" s="651">
        <v>4231</v>
      </c>
      <c r="V17" s="651">
        <v>3331</v>
      </c>
      <c r="W17" s="651">
        <v>7</v>
      </c>
    </row>
    <row r="18" spans="1:26" ht="12.75" customHeight="1">
      <c r="A18" s="105"/>
      <c r="B18" s="105"/>
      <c r="C18" s="264" t="s">
        <v>732</v>
      </c>
      <c r="D18" s="265" t="s">
        <v>716</v>
      </c>
      <c r="E18" s="264" t="s">
        <v>733</v>
      </c>
      <c r="F18" s="264"/>
      <c r="G18" s="648"/>
      <c r="H18" s="650">
        <v>24717</v>
      </c>
      <c r="I18" s="651">
        <v>15761</v>
      </c>
      <c r="J18" s="651">
        <v>15040</v>
      </c>
      <c r="K18" s="651">
        <v>12161</v>
      </c>
      <c r="L18" s="651">
        <v>2519</v>
      </c>
      <c r="M18" s="651">
        <v>6</v>
      </c>
      <c r="N18" s="651">
        <v>354</v>
      </c>
      <c r="O18" s="651">
        <v>12735</v>
      </c>
      <c r="P18" s="651">
        <v>10502</v>
      </c>
      <c r="Q18" s="651">
        <v>2008</v>
      </c>
      <c r="R18" s="651">
        <v>4</v>
      </c>
      <c r="S18" s="651">
        <v>221</v>
      </c>
      <c r="T18" s="651">
        <v>721</v>
      </c>
      <c r="U18" s="651">
        <v>5498</v>
      </c>
      <c r="V18" s="651">
        <v>3755</v>
      </c>
      <c r="W18" s="651">
        <v>4</v>
      </c>
    </row>
    <row r="19" spans="1:26" ht="12.75" customHeight="1">
      <c r="A19" s="105"/>
      <c r="B19" s="105"/>
      <c r="C19" s="264" t="s">
        <v>734</v>
      </c>
      <c r="D19" s="265" t="s">
        <v>716</v>
      </c>
      <c r="E19" s="264" t="s">
        <v>735</v>
      </c>
      <c r="F19" s="264"/>
      <c r="G19" s="648"/>
      <c r="H19" s="650">
        <v>27522</v>
      </c>
      <c r="I19" s="651">
        <v>12563</v>
      </c>
      <c r="J19" s="651">
        <v>12002</v>
      </c>
      <c r="K19" s="651">
        <v>8795</v>
      </c>
      <c r="L19" s="651">
        <v>2688</v>
      </c>
      <c r="M19" s="651">
        <v>3</v>
      </c>
      <c r="N19" s="651">
        <v>516</v>
      </c>
      <c r="O19" s="651">
        <v>9215</v>
      </c>
      <c r="P19" s="651">
        <v>6978</v>
      </c>
      <c r="Q19" s="651">
        <v>1991</v>
      </c>
      <c r="R19" s="651">
        <v>1</v>
      </c>
      <c r="S19" s="651">
        <v>245</v>
      </c>
      <c r="T19" s="651">
        <v>561</v>
      </c>
      <c r="U19" s="651">
        <v>11482</v>
      </c>
      <c r="V19" s="651">
        <v>5481</v>
      </c>
      <c r="W19" s="651">
        <v>6</v>
      </c>
    </row>
    <row r="20" spans="1:26" ht="12.75" customHeight="1">
      <c r="A20" s="105"/>
      <c r="B20" s="105"/>
      <c r="C20" s="264" t="s">
        <v>736</v>
      </c>
      <c r="D20" s="265" t="s">
        <v>716</v>
      </c>
      <c r="E20" s="264" t="s">
        <v>737</v>
      </c>
      <c r="F20" s="264"/>
      <c r="G20" s="648"/>
      <c r="H20" s="650">
        <v>35835</v>
      </c>
      <c r="I20" s="651">
        <v>11045</v>
      </c>
      <c r="J20" s="651">
        <v>10743</v>
      </c>
      <c r="K20" s="651">
        <v>7379</v>
      </c>
      <c r="L20" s="651">
        <v>2657</v>
      </c>
      <c r="M20" s="651">
        <v>6</v>
      </c>
      <c r="N20" s="651">
        <v>701</v>
      </c>
      <c r="O20" s="651">
        <v>7110</v>
      </c>
      <c r="P20" s="651">
        <v>5161</v>
      </c>
      <c r="Q20" s="651">
        <v>1685</v>
      </c>
      <c r="R20" s="651">
        <v>3</v>
      </c>
      <c r="S20" s="651">
        <v>261</v>
      </c>
      <c r="T20" s="651">
        <v>302</v>
      </c>
      <c r="U20" s="651">
        <v>19093</v>
      </c>
      <c r="V20" s="651">
        <v>7344</v>
      </c>
      <c r="W20" s="651">
        <v>5</v>
      </c>
    </row>
    <row r="21" spans="1:26" ht="12.75" customHeight="1">
      <c r="A21" s="105"/>
      <c r="B21" s="105"/>
      <c r="C21" s="264" t="s">
        <v>738</v>
      </c>
      <c r="D21" s="265" t="s">
        <v>716</v>
      </c>
      <c r="E21" s="264" t="s">
        <v>739</v>
      </c>
      <c r="F21" s="264"/>
      <c r="G21" s="648"/>
      <c r="H21" s="650">
        <v>30727</v>
      </c>
      <c r="I21" s="651">
        <v>5296</v>
      </c>
      <c r="J21" s="651">
        <v>5192</v>
      </c>
      <c r="K21" s="651">
        <v>3191</v>
      </c>
      <c r="L21" s="651">
        <v>1399</v>
      </c>
      <c r="M21" s="651">
        <v>3</v>
      </c>
      <c r="N21" s="651">
        <v>599</v>
      </c>
      <c r="O21" s="651">
        <v>2765</v>
      </c>
      <c r="P21" s="651">
        <v>1933</v>
      </c>
      <c r="Q21" s="651">
        <v>684</v>
      </c>
      <c r="R21" s="651">
        <v>1</v>
      </c>
      <c r="S21" s="651">
        <v>147</v>
      </c>
      <c r="T21" s="651">
        <v>104</v>
      </c>
      <c r="U21" s="651">
        <v>18940</v>
      </c>
      <c r="V21" s="651">
        <v>6039</v>
      </c>
      <c r="W21" s="651">
        <v>10</v>
      </c>
    </row>
    <row r="22" spans="1:26" ht="12.75" customHeight="1">
      <c r="A22" s="105"/>
      <c r="B22" s="105"/>
      <c r="C22" s="264" t="s">
        <v>740</v>
      </c>
      <c r="D22" s="265" t="s">
        <v>716</v>
      </c>
      <c r="E22" s="264" t="s">
        <v>741</v>
      </c>
      <c r="F22" s="264"/>
      <c r="G22" s="648"/>
      <c r="H22" s="650">
        <v>22381</v>
      </c>
      <c r="I22" s="651">
        <v>2084</v>
      </c>
      <c r="J22" s="651">
        <v>2053</v>
      </c>
      <c r="K22" s="651">
        <v>1170</v>
      </c>
      <c r="L22" s="651">
        <v>566</v>
      </c>
      <c r="M22" s="651">
        <v>1</v>
      </c>
      <c r="N22" s="651">
        <v>316</v>
      </c>
      <c r="O22" s="651">
        <v>797</v>
      </c>
      <c r="P22" s="651">
        <v>550</v>
      </c>
      <c r="Q22" s="651">
        <v>200</v>
      </c>
      <c r="R22" s="651" t="s">
        <v>88</v>
      </c>
      <c r="S22" s="651">
        <v>47</v>
      </c>
      <c r="T22" s="651">
        <v>31</v>
      </c>
      <c r="U22" s="651">
        <v>15044</v>
      </c>
      <c r="V22" s="651">
        <v>3884</v>
      </c>
      <c r="W22" s="651">
        <v>6</v>
      </c>
    </row>
    <row r="23" spans="1:26" ht="12.75" customHeight="1">
      <c r="A23" s="105"/>
      <c r="B23" s="648"/>
      <c r="C23" s="264" t="s">
        <v>1224</v>
      </c>
      <c r="D23" s="265" t="s">
        <v>9</v>
      </c>
      <c r="E23" s="264" t="s">
        <v>1227</v>
      </c>
      <c r="F23" s="648"/>
      <c r="G23" s="648"/>
      <c r="H23" s="650">
        <v>12880</v>
      </c>
      <c r="I23" s="651">
        <v>645</v>
      </c>
      <c r="J23" s="651">
        <v>635</v>
      </c>
      <c r="K23" s="651">
        <v>335</v>
      </c>
      <c r="L23" s="651">
        <v>186</v>
      </c>
      <c r="M23" s="651" t="s">
        <v>88</v>
      </c>
      <c r="N23" s="651">
        <v>114</v>
      </c>
      <c r="O23" s="651">
        <v>231</v>
      </c>
      <c r="P23" s="651">
        <v>142</v>
      </c>
      <c r="Q23" s="651">
        <v>66</v>
      </c>
      <c r="R23" s="651" t="s">
        <v>88</v>
      </c>
      <c r="S23" s="651">
        <v>23</v>
      </c>
      <c r="T23" s="651">
        <v>10</v>
      </c>
      <c r="U23" s="651">
        <v>9437</v>
      </c>
      <c r="V23" s="651">
        <v>1906</v>
      </c>
      <c r="W23" s="651" t="s">
        <v>88</v>
      </c>
    </row>
    <row r="24" spans="1:26" ht="12.75" customHeight="1">
      <c r="A24" s="105"/>
      <c r="B24" s="648"/>
      <c r="C24" s="264" t="s">
        <v>1225</v>
      </c>
      <c r="D24" s="265" t="s">
        <v>9</v>
      </c>
      <c r="E24" s="264" t="s">
        <v>1228</v>
      </c>
      <c r="F24" s="648"/>
      <c r="G24" s="648"/>
      <c r="H24" s="52">
        <v>4900</v>
      </c>
      <c r="I24" s="53">
        <v>176</v>
      </c>
      <c r="J24" s="53">
        <v>172</v>
      </c>
      <c r="K24" s="53">
        <v>89</v>
      </c>
      <c r="L24" s="53">
        <v>53</v>
      </c>
      <c r="M24" s="53" t="s">
        <v>88</v>
      </c>
      <c r="N24" s="53">
        <v>30</v>
      </c>
      <c r="O24" s="53">
        <v>73</v>
      </c>
      <c r="P24" s="53">
        <v>53</v>
      </c>
      <c r="Q24" s="53">
        <v>12</v>
      </c>
      <c r="R24" s="53" t="s">
        <v>88</v>
      </c>
      <c r="S24" s="53">
        <v>8</v>
      </c>
      <c r="T24" s="53">
        <v>4</v>
      </c>
      <c r="U24" s="53">
        <v>3919</v>
      </c>
      <c r="V24" s="53">
        <v>429</v>
      </c>
      <c r="W24" s="53" t="s">
        <v>88</v>
      </c>
    </row>
    <row r="25" spans="1:26" ht="12.75" customHeight="1">
      <c r="A25" s="105"/>
      <c r="B25" s="648"/>
      <c r="C25" s="264" t="s">
        <v>1226</v>
      </c>
      <c r="D25" s="648"/>
      <c r="E25" s="648"/>
      <c r="F25" s="648"/>
      <c r="G25" s="648"/>
      <c r="H25" s="650">
        <v>1546</v>
      </c>
      <c r="I25" s="651">
        <v>16</v>
      </c>
      <c r="J25" s="651">
        <v>16</v>
      </c>
      <c r="K25" s="651">
        <v>8</v>
      </c>
      <c r="L25" s="651">
        <v>3</v>
      </c>
      <c r="M25" s="651" t="s">
        <v>88</v>
      </c>
      <c r="N25" s="651">
        <v>5</v>
      </c>
      <c r="O25" s="651">
        <v>6</v>
      </c>
      <c r="P25" s="651">
        <v>5</v>
      </c>
      <c r="Q25" s="651" t="s">
        <v>88</v>
      </c>
      <c r="R25" s="651" t="s">
        <v>88</v>
      </c>
      <c r="S25" s="651">
        <v>1</v>
      </c>
      <c r="T25" s="651" t="s">
        <v>88</v>
      </c>
      <c r="U25" s="651">
        <v>1364</v>
      </c>
      <c r="V25" s="651">
        <v>77</v>
      </c>
      <c r="W25" s="651" t="s">
        <v>88</v>
      </c>
    </row>
    <row r="26" spans="1:26" ht="12.75" customHeight="1">
      <c r="A26" s="105"/>
      <c r="B26" s="648"/>
      <c r="C26" s="648"/>
      <c r="D26" s="648"/>
      <c r="E26" s="648"/>
      <c r="F26" s="648"/>
      <c r="G26" s="648"/>
      <c r="H26" s="650"/>
      <c r="I26" s="651"/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</row>
    <row r="27" spans="1:26" s="100" customFormat="1" ht="12.75" customHeight="1">
      <c r="A27" s="648" t="s">
        <v>714</v>
      </c>
      <c r="B27" s="648"/>
      <c r="C27" s="648"/>
      <c r="D27" s="648"/>
      <c r="E27" s="648"/>
      <c r="F27" s="648" t="s">
        <v>742</v>
      </c>
      <c r="G27" s="648"/>
      <c r="H27" s="669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  <c r="W27" s="670"/>
      <c r="X27" s="266"/>
      <c r="Y27" s="266" t="s">
        <v>742</v>
      </c>
      <c r="Z27" s="266"/>
    </row>
    <row r="28" spans="1:26" ht="12.75" customHeight="1">
      <c r="A28" s="289"/>
      <c r="B28" s="268"/>
      <c r="C28" s="268"/>
      <c r="D28" s="269" t="s">
        <v>52</v>
      </c>
      <c r="E28" s="130"/>
      <c r="F28" s="130"/>
      <c r="G28" s="130"/>
      <c r="H28" s="262">
        <v>201135</v>
      </c>
      <c r="I28" s="263">
        <v>110425</v>
      </c>
      <c r="J28" s="263">
        <v>104489</v>
      </c>
      <c r="K28" s="263">
        <v>96468</v>
      </c>
      <c r="L28" s="263">
        <v>2046</v>
      </c>
      <c r="M28" s="263">
        <v>2860</v>
      </c>
      <c r="N28" s="263">
        <v>3115</v>
      </c>
      <c r="O28" s="263">
        <v>87476</v>
      </c>
      <c r="P28" s="263">
        <v>82007</v>
      </c>
      <c r="Q28" s="263">
        <v>1206</v>
      </c>
      <c r="R28" s="263">
        <v>2814</v>
      </c>
      <c r="S28" s="263">
        <v>1449</v>
      </c>
      <c r="T28" s="263">
        <v>5936</v>
      </c>
      <c r="U28" s="263">
        <v>43690</v>
      </c>
      <c r="V28" s="263">
        <v>4192</v>
      </c>
      <c r="W28" s="263">
        <v>9763</v>
      </c>
    </row>
    <row r="29" spans="1:26" ht="12.75" customHeight="1">
      <c r="A29" s="105"/>
      <c r="B29" s="264"/>
      <c r="C29" s="264" t="s">
        <v>743</v>
      </c>
      <c r="D29" s="265" t="s">
        <v>679</v>
      </c>
      <c r="E29" s="264" t="s">
        <v>744</v>
      </c>
      <c r="F29" s="648" t="s">
        <v>83</v>
      </c>
      <c r="G29" s="105"/>
      <c r="H29" s="650">
        <v>11802</v>
      </c>
      <c r="I29" s="651">
        <v>1840</v>
      </c>
      <c r="J29" s="651">
        <v>1659</v>
      </c>
      <c r="K29" s="651">
        <v>579</v>
      </c>
      <c r="L29" s="651">
        <v>18</v>
      </c>
      <c r="M29" s="651">
        <v>1021</v>
      </c>
      <c r="N29" s="651">
        <v>41</v>
      </c>
      <c r="O29" s="651">
        <v>1586</v>
      </c>
      <c r="P29" s="651">
        <v>526</v>
      </c>
      <c r="Q29" s="651">
        <v>16</v>
      </c>
      <c r="R29" s="651">
        <v>1007</v>
      </c>
      <c r="S29" s="651">
        <v>37</v>
      </c>
      <c r="T29" s="651">
        <v>181</v>
      </c>
      <c r="U29" s="651">
        <v>7132</v>
      </c>
      <c r="V29" s="651">
        <v>45</v>
      </c>
      <c r="W29" s="651">
        <v>6922</v>
      </c>
    </row>
    <row r="30" spans="1:26" ht="12.75" customHeight="1">
      <c r="A30" s="105"/>
      <c r="B30" s="264"/>
      <c r="C30" s="264" t="s">
        <v>715</v>
      </c>
      <c r="D30" s="265" t="s">
        <v>716</v>
      </c>
      <c r="E30" s="264" t="s">
        <v>717</v>
      </c>
      <c r="F30" s="264"/>
      <c r="G30" s="648"/>
      <c r="H30" s="650">
        <v>14084</v>
      </c>
      <c r="I30" s="651">
        <v>7234</v>
      </c>
      <c r="J30" s="651">
        <v>6650</v>
      </c>
      <c r="K30" s="651">
        <v>4678</v>
      </c>
      <c r="L30" s="651">
        <v>92</v>
      </c>
      <c r="M30" s="651">
        <v>1735</v>
      </c>
      <c r="N30" s="651">
        <v>145</v>
      </c>
      <c r="O30" s="651">
        <v>6290</v>
      </c>
      <c r="P30" s="651">
        <v>4375</v>
      </c>
      <c r="Q30" s="651">
        <v>77</v>
      </c>
      <c r="R30" s="651">
        <v>1712</v>
      </c>
      <c r="S30" s="651">
        <v>126</v>
      </c>
      <c r="T30" s="651">
        <v>584</v>
      </c>
      <c r="U30" s="651">
        <v>2996</v>
      </c>
      <c r="V30" s="651">
        <v>85</v>
      </c>
      <c r="W30" s="651">
        <v>2660</v>
      </c>
    </row>
    <row r="31" spans="1:26" ht="12.75" customHeight="1">
      <c r="A31" s="105"/>
      <c r="B31" s="264"/>
      <c r="C31" s="264" t="s">
        <v>718</v>
      </c>
      <c r="D31" s="265" t="s">
        <v>716</v>
      </c>
      <c r="E31" s="264" t="s">
        <v>719</v>
      </c>
      <c r="F31" s="264"/>
      <c r="G31" s="648"/>
      <c r="H31" s="650">
        <v>12000</v>
      </c>
      <c r="I31" s="651">
        <v>7776</v>
      </c>
      <c r="J31" s="651">
        <v>7240</v>
      </c>
      <c r="K31" s="651">
        <v>7016</v>
      </c>
      <c r="L31" s="651">
        <v>64</v>
      </c>
      <c r="M31" s="651">
        <v>55</v>
      </c>
      <c r="N31" s="651">
        <v>105</v>
      </c>
      <c r="O31" s="651">
        <v>6723</v>
      </c>
      <c r="P31" s="651">
        <v>6538</v>
      </c>
      <c r="Q31" s="651">
        <v>54</v>
      </c>
      <c r="R31" s="651">
        <v>54</v>
      </c>
      <c r="S31" s="651">
        <v>77</v>
      </c>
      <c r="T31" s="651">
        <v>536</v>
      </c>
      <c r="U31" s="651">
        <v>336</v>
      </c>
      <c r="V31" s="651">
        <v>58</v>
      </c>
      <c r="W31" s="651">
        <v>126</v>
      </c>
    </row>
    <row r="32" spans="1:26" ht="12.75" customHeight="1">
      <c r="A32" s="105"/>
      <c r="B32" s="264"/>
      <c r="C32" s="264" t="s">
        <v>720</v>
      </c>
      <c r="D32" s="265" t="s">
        <v>716</v>
      </c>
      <c r="E32" s="264" t="s">
        <v>721</v>
      </c>
      <c r="F32" s="264"/>
      <c r="G32" s="648"/>
      <c r="H32" s="650">
        <v>11982</v>
      </c>
      <c r="I32" s="651">
        <v>8084</v>
      </c>
      <c r="J32" s="651">
        <v>7563</v>
      </c>
      <c r="K32" s="651">
        <v>7388</v>
      </c>
      <c r="L32" s="651">
        <v>68</v>
      </c>
      <c r="M32" s="651">
        <v>23</v>
      </c>
      <c r="N32" s="651">
        <v>84</v>
      </c>
      <c r="O32" s="651">
        <v>6913</v>
      </c>
      <c r="P32" s="651">
        <v>6783</v>
      </c>
      <c r="Q32" s="651">
        <v>45</v>
      </c>
      <c r="R32" s="651">
        <v>22</v>
      </c>
      <c r="S32" s="651">
        <v>63</v>
      </c>
      <c r="T32" s="651">
        <v>521</v>
      </c>
      <c r="U32" s="651">
        <v>274</v>
      </c>
      <c r="V32" s="651">
        <v>62</v>
      </c>
      <c r="W32" s="651">
        <v>22</v>
      </c>
    </row>
    <row r="33" spans="1:23" ht="12.75" customHeight="1">
      <c r="A33" s="105"/>
      <c r="B33" s="264"/>
      <c r="C33" s="264" t="s">
        <v>722</v>
      </c>
      <c r="D33" s="265" t="s">
        <v>716</v>
      </c>
      <c r="E33" s="264" t="s">
        <v>723</v>
      </c>
      <c r="F33" s="264"/>
      <c r="G33" s="648"/>
      <c r="H33" s="650">
        <v>12605</v>
      </c>
      <c r="I33" s="651">
        <v>8533</v>
      </c>
      <c r="J33" s="651">
        <v>8079</v>
      </c>
      <c r="K33" s="651">
        <v>7896</v>
      </c>
      <c r="L33" s="651">
        <v>61</v>
      </c>
      <c r="M33" s="651">
        <v>7</v>
      </c>
      <c r="N33" s="651">
        <v>115</v>
      </c>
      <c r="O33" s="651">
        <v>7219</v>
      </c>
      <c r="P33" s="651">
        <v>7099</v>
      </c>
      <c r="Q33" s="651">
        <v>35</v>
      </c>
      <c r="R33" s="651">
        <v>7</v>
      </c>
      <c r="S33" s="651">
        <v>78</v>
      </c>
      <c r="T33" s="651">
        <v>454</v>
      </c>
      <c r="U33" s="651">
        <v>341</v>
      </c>
      <c r="V33" s="651">
        <v>75</v>
      </c>
      <c r="W33" s="651">
        <v>10</v>
      </c>
    </row>
    <row r="34" spans="1:23" ht="12.75" customHeight="1">
      <c r="A34" s="105"/>
      <c r="B34" s="264"/>
      <c r="C34" s="264" t="s">
        <v>724</v>
      </c>
      <c r="D34" s="265" t="s">
        <v>716</v>
      </c>
      <c r="E34" s="264" t="s">
        <v>725</v>
      </c>
      <c r="F34" s="264"/>
      <c r="G34" s="648"/>
      <c r="H34" s="650">
        <v>14808</v>
      </c>
      <c r="I34" s="651">
        <v>10310</v>
      </c>
      <c r="J34" s="651">
        <v>9796</v>
      </c>
      <c r="K34" s="651">
        <v>9603</v>
      </c>
      <c r="L34" s="651">
        <v>67</v>
      </c>
      <c r="M34" s="651">
        <v>3</v>
      </c>
      <c r="N34" s="651">
        <v>123</v>
      </c>
      <c r="O34" s="651">
        <v>8566</v>
      </c>
      <c r="P34" s="651">
        <v>8464</v>
      </c>
      <c r="Q34" s="651">
        <v>31</v>
      </c>
      <c r="R34" s="651">
        <v>2</v>
      </c>
      <c r="S34" s="651">
        <v>69</v>
      </c>
      <c r="T34" s="651">
        <v>514</v>
      </c>
      <c r="U34" s="651">
        <v>420</v>
      </c>
      <c r="V34" s="651">
        <v>104</v>
      </c>
      <c r="W34" s="651">
        <v>5</v>
      </c>
    </row>
    <row r="35" spans="1:23" ht="12.75" customHeight="1">
      <c r="A35" s="105"/>
      <c r="B35" s="264"/>
      <c r="C35" s="264" t="s">
        <v>726</v>
      </c>
      <c r="D35" s="265" t="s">
        <v>716</v>
      </c>
      <c r="E35" s="264" t="s">
        <v>727</v>
      </c>
      <c r="F35" s="264"/>
      <c r="G35" s="648"/>
      <c r="H35" s="650">
        <v>19833</v>
      </c>
      <c r="I35" s="651">
        <v>14233</v>
      </c>
      <c r="J35" s="651">
        <v>13557</v>
      </c>
      <c r="K35" s="651">
        <v>13262</v>
      </c>
      <c r="L35" s="651">
        <v>109</v>
      </c>
      <c r="M35" s="651">
        <v>6</v>
      </c>
      <c r="N35" s="651">
        <v>180</v>
      </c>
      <c r="O35" s="651">
        <v>11679</v>
      </c>
      <c r="P35" s="651">
        <v>11519</v>
      </c>
      <c r="Q35" s="651">
        <v>55</v>
      </c>
      <c r="R35" s="651">
        <v>5</v>
      </c>
      <c r="S35" s="651">
        <v>100</v>
      </c>
      <c r="T35" s="651">
        <v>676</v>
      </c>
      <c r="U35" s="651">
        <v>648</v>
      </c>
      <c r="V35" s="651">
        <v>166</v>
      </c>
      <c r="W35" s="651">
        <v>1</v>
      </c>
    </row>
    <row r="36" spans="1:23" ht="12.75" customHeight="1">
      <c r="A36" s="105"/>
      <c r="B36" s="264"/>
      <c r="C36" s="264" t="s">
        <v>728</v>
      </c>
      <c r="D36" s="265" t="s">
        <v>716</v>
      </c>
      <c r="E36" s="264" t="s">
        <v>729</v>
      </c>
      <c r="F36" s="264"/>
      <c r="G36" s="648"/>
      <c r="H36" s="650">
        <v>18253</v>
      </c>
      <c r="I36" s="651">
        <v>13262</v>
      </c>
      <c r="J36" s="651">
        <v>12607</v>
      </c>
      <c r="K36" s="651">
        <v>12277</v>
      </c>
      <c r="L36" s="651">
        <v>106</v>
      </c>
      <c r="M36" s="651">
        <v>3</v>
      </c>
      <c r="N36" s="651">
        <v>221</v>
      </c>
      <c r="O36" s="651">
        <v>10696</v>
      </c>
      <c r="P36" s="651">
        <v>10520</v>
      </c>
      <c r="Q36" s="651">
        <v>44</v>
      </c>
      <c r="R36" s="651">
        <v>2</v>
      </c>
      <c r="S36" s="651">
        <v>130</v>
      </c>
      <c r="T36" s="651">
        <v>655</v>
      </c>
      <c r="U36" s="651">
        <v>693</v>
      </c>
      <c r="V36" s="651">
        <v>188</v>
      </c>
      <c r="W36" s="651">
        <v>2</v>
      </c>
    </row>
    <row r="37" spans="1:23" ht="12.75" customHeight="1">
      <c r="A37" s="105"/>
      <c r="B37" s="264"/>
      <c r="C37" s="264" t="s">
        <v>730</v>
      </c>
      <c r="D37" s="265" t="s">
        <v>716</v>
      </c>
      <c r="E37" s="264" t="s">
        <v>731</v>
      </c>
      <c r="F37" s="264"/>
      <c r="G37" s="648"/>
      <c r="H37" s="650">
        <v>15217</v>
      </c>
      <c r="I37" s="651">
        <v>11424</v>
      </c>
      <c r="J37" s="651">
        <v>10894</v>
      </c>
      <c r="K37" s="651">
        <v>10535</v>
      </c>
      <c r="L37" s="651">
        <v>103</v>
      </c>
      <c r="M37" s="651" t="s">
        <v>88</v>
      </c>
      <c r="N37" s="651">
        <v>256</v>
      </c>
      <c r="O37" s="651">
        <v>9137</v>
      </c>
      <c r="P37" s="651">
        <v>8951</v>
      </c>
      <c r="Q37" s="651">
        <v>45</v>
      </c>
      <c r="R37" s="651" t="s">
        <v>88</v>
      </c>
      <c r="S37" s="651">
        <v>141</v>
      </c>
      <c r="T37" s="651">
        <v>530</v>
      </c>
      <c r="U37" s="651">
        <v>750</v>
      </c>
      <c r="V37" s="651">
        <v>228</v>
      </c>
      <c r="W37" s="651">
        <v>3</v>
      </c>
    </row>
    <row r="38" spans="1:23" ht="12.75" customHeight="1">
      <c r="A38" s="105"/>
      <c r="B38" s="264"/>
      <c r="C38" s="264" t="s">
        <v>732</v>
      </c>
      <c r="D38" s="265" t="s">
        <v>716</v>
      </c>
      <c r="E38" s="264" t="s">
        <v>733</v>
      </c>
      <c r="F38" s="264"/>
      <c r="G38" s="648"/>
      <c r="H38" s="650">
        <v>12288</v>
      </c>
      <c r="I38" s="651">
        <v>9043</v>
      </c>
      <c r="J38" s="651">
        <v>8568</v>
      </c>
      <c r="K38" s="651">
        <v>8173</v>
      </c>
      <c r="L38" s="651">
        <v>168</v>
      </c>
      <c r="M38" s="651">
        <v>1</v>
      </c>
      <c r="N38" s="651">
        <v>226</v>
      </c>
      <c r="O38" s="651">
        <v>7112</v>
      </c>
      <c r="P38" s="651">
        <v>6879</v>
      </c>
      <c r="Q38" s="651">
        <v>111</v>
      </c>
      <c r="R38" s="651" t="s">
        <v>88</v>
      </c>
      <c r="S38" s="651">
        <v>122</v>
      </c>
      <c r="T38" s="651">
        <v>475</v>
      </c>
      <c r="U38" s="651">
        <v>1277</v>
      </c>
      <c r="V38" s="651">
        <v>265</v>
      </c>
      <c r="W38" s="651">
        <v>1</v>
      </c>
    </row>
    <row r="39" spans="1:23" ht="12.75" customHeight="1">
      <c r="A39" s="105"/>
      <c r="B39" s="264"/>
      <c r="C39" s="264" t="s">
        <v>734</v>
      </c>
      <c r="D39" s="265" t="s">
        <v>716</v>
      </c>
      <c r="E39" s="264" t="s">
        <v>735</v>
      </c>
      <c r="F39" s="264"/>
      <c r="G39" s="648"/>
      <c r="H39" s="650">
        <v>13081</v>
      </c>
      <c r="I39" s="651">
        <v>7329</v>
      </c>
      <c r="J39" s="651">
        <v>6886</v>
      </c>
      <c r="K39" s="651">
        <v>6210</v>
      </c>
      <c r="L39" s="651">
        <v>316</v>
      </c>
      <c r="M39" s="651">
        <v>2</v>
      </c>
      <c r="N39" s="651">
        <v>358</v>
      </c>
      <c r="O39" s="651">
        <v>5141</v>
      </c>
      <c r="P39" s="651">
        <v>4757</v>
      </c>
      <c r="Q39" s="651">
        <v>232</v>
      </c>
      <c r="R39" s="651">
        <v>1</v>
      </c>
      <c r="S39" s="651">
        <v>151</v>
      </c>
      <c r="T39" s="651">
        <v>443</v>
      </c>
      <c r="U39" s="651">
        <v>3948</v>
      </c>
      <c r="V39" s="651">
        <v>528</v>
      </c>
      <c r="W39" s="651">
        <v>3</v>
      </c>
    </row>
    <row r="40" spans="1:23" ht="12.75" customHeight="1">
      <c r="A40" s="105"/>
      <c r="B40" s="264"/>
      <c r="C40" s="264" t="s">
        <v>736</v>
      </c>
      <c r="D40" s="265" t="s">
        <v>716</v>
      </c>
      <c r="E40" s="264" t="s">
        <v>737</v>
      </c>
      <c r="F40" s="264"/>
      <c r="G40" s="648"/>
      <c r="H40" s="650">
        <v>16445</v>
      </c>
      <c r="I40" s="651">
        <v>6502</v>
      </c>
      <c r="J40" s="651">
        <v>6250</v>
      </c>
      <c r="K40" s="651">
        <v>5331</v>
      </c>
      <c r="L40" s="651">
        <v>401</v>
      </c>
      <c r="M40" s="651">
        <v>3</v>
      </c>
      <c r="N40" s="651">
        <v>515</v>
      </c>
      <c r="O40" s="651">
        <v>4096</v>
      </c>
      <c r="P40" s="651">
        <v>3643</v>
      </c>
      <c r="Q40" s="651">
        <v>261</v>
      </c>
      <c r="R40" s="651">
        <v>1</v>
      </c>
      <c r="S40" s="651">
        <v>191</v>
      </c>
      <c r="T40" s="651">
        <v>252</v>
      </c>
      <c r="U40" s="651">
        <v>7287</v>
      </c>
      <c r="V40" s="651">
        <v>785</v>
      </c>
      <c r="W40" s="651">
        <v>3</v>
      </c>
    </row>
    <row r="41" spans="1:23" ht="12.75" customHeight="1">
      <c r="A41" s="105"/>
      <c r="B41" s="264"/>
      <c r="C41" s="264" t="s">
        <v>738</v>
      </c>
      <c r="D41" s="265" t="s">
        <v>716</v>
      </c>
      <c r="E41" s="264" t="s">
        <v>739</v>
      </c>
      <c r="F41" s="264"/>
      <c r="G41" s="648"/>
      <c r="H41" s="650">
        <v>13302</v>
      </c>
      <c r="I41" s="651">
        <v>3128</v>
      </c>
      <c r="J41" s="651">
        <v>3045</v>
      </c>
      <c r="K41" s="651">
        <v>2331</v>
      </c>
      <c r="L41" s="651">
        <v>291</v>
      </c>
      <c r="M41" s="651">
        <v>1</v>
      </c>
      <c r="N41" s="651">
        <v>422</v>
      </c>
      <c r="O41" s="651">
        <v>1629</v>
      </c>
      <c r="P41" s="651">
        <v>1388</v>
      </c>
      <c r="Q41" s="651">
        <v>136</v>
      </c>
      <c r="R41" s="651">
        <v>1</v>
      </c>
      <c r="S41" s="651">
        <v>104</v>
      </c>
      <c r="T41" s="651">
        <v>83</v>
      </c>
      <c r="U41" s="651">
        <v>7501</v>
      </c>
      <c r="V41" s="651">
        <v>769</v>
      </c>
      <c r="W41" s="651">
        <v>3</v>
      </c>
    </row>
    <row r="42" spans="1:23" ht="12.75" customHeight="1">
      <c r="A42" s="105"/>
      <c r="B42" s="264"/>
      <c r="C42" s="264" t="s">
        <v>740</v>
      </c>
      <c r="D42" s="265" t="s">
        <v>716</v>
      </c>
      <c r="E42" s="264" t="s">
        <v>741</v>
      </c>
      <c r="F42" s="264"/>
      <c r="G42" s="648"/>
      <c r="H42" s="650">
        <v>9281</v>
      </c>
      <c r="I42" s="651">
        <v>1264</v>
      </c>
      <c r="J42" s="651">
        <v>1240</v>
      </c>
      <c r="K42" s="651">
        <v>886</v>
      </c>
      <c r="L42" s="651">
        <v>122</v>
      </c>
      <c r="M42" s="651" t="s">
        <v>88</v>
      </c>
      <c r="N42" s="651">
        <v>232</v>
      </c>
      <c r="O42" s="651">
        <v>504</v>
      </c>
      <c r="P42" s="651">
        <v>422</v>
      </c>
      <c r="Q42" s="651">
        <v>43</v>
      </c>
      <c r="R42" s="651" t="s">
        <v>88</v>
      </c>
      <c r="S42" s="651">
        <v>39</v>
      </c>
      <c r="T42" s="651">
        <v>24</v>
      </c>
      <c r="U42" s="651">
        <v>5827</v>
      </c>
      <c r="V42" s="651">
        <v>544</v>
      </c>
      <c r="W42" s="651">
        <v>2</v>
      </c>
    </row>
    <row r="43" spans="1:23" ht="12.75" customHeight="1">
      <c r="A43" s="105"/>
      <c r="B43" s="648"/>
      <c r="C43" s="264" t="s">
        <v>1224</v>
      </c>
      <c r="D43" s="265" t="s">
        <v>9</v>
      </c>
      <c r="E43" s="264" t="s">
        <v>1227</v>
      </c>
      <c r="F43" s="648"/>
      <c r="G43" s="648"/>
      <c r="H43" s="650">
        <v>4540</v>
      </c>
      <c r="I43" s="651">
        <v>366</v>
      </c>
      <c r="J43" s="651">
        <v>359</v>
      </c>
      <c r="K43" s="651">
        <v>237</v>
      </c>
      <c r="L43" s="651">
        <v>50</v>
      </c>
      <c r="M43" s="651" t="s">
        <v>88</v>
      </c>
      <c r="N43" s="651">
        <v>72</v>
      </c>
      <c r="O43" s="651">
        <v>137</v>
      </c>
      <c r="P43" s="651">
        <v>103</v>
      </c>
      <c r="Q43" s="651">
        <v>19</v>
      </c>
      <c r="R43" s="651" t="s">
        <v>88</v>
      </c>
      <c r="S43" s="651">
        <v>15</v>
      </c>
      <c r="T43" s="651">
        <v>7</v>
      </c>
      <c r="U43" s="651">
        <v>3058</v>
      </c>
      <c r="V43" s="651">
        <v>240</v>
      </c>
      <c r="W43" s="651" t="s">
        <v>88</v>
      </c>
    </row>
    <row r="44" spans="1:23" ht="12.75" customHeight="1">
      <c r="A44" s="105"/>
      <c r="B44" s="648"/>
      <c r="C44" s="264" t="s">
        <v>1225</v>
      </c>
      <c r="D44" s="265" t="s">
        <v>9</v>
      </c>
      <c r="E44" s="264" t="s">
        <v>1228</v>
      </c>
      <c r="F44" s="648"/>
      <c r="G44" s="648"/>
      <c r="H44" s="52">
        <v>1351</v>
      </c>
      <c r="I44" s="53">
        <v>90</v>
      </c>
      <c r="J44" s="53">
        <v>89</v>
      </c>
      <c r="K44" s="53">
        <v>62</v>
      </c>
      <c r="L44" s="53">
        <v>9</v>
      </c>
      <c r="M44" s="53" t="s">
        <v>88</v>
      </c>
      <c r="N44" s="53">
        <v>18</v>
      </c>
      <c r="O44" s="53">
        <v>45</v>
      </c>
      <c r="P44" s="53">
        <v>38</v>
      </c>
      <c r="Q44" s="53">
        <v>2</v>
      </c>
      <c r="R44" s="53" t="s">
        <v>88</v>
      </c>
      <c r="S44" s="53">
        <v>5</v>
      </c>
      <c r="T44" s="53">
        <v>1</v>
      </c>
      <c r="U44" s="53">
        <v>988</v>
      </c>
      <c r="V44" s="53">
        <v>48</v>
      </c>
      <c r="W44" s="53" t="s">
        <v>88</v>
      </c>
    </row>
    <row r="45" spans="1:23" ht="12.75" customHeight="1">
      <c r="A45" s="105"/>
      <c r="B45" s="648"/>
      <c r="C45" s="264" t="s">
        <v>1226</v>
      </c>
      <c r="D45" s="648"/>
      <c r="E45" s="648"/>
      <c r="F45" s="648"/>
      <c r="G45" s="648"/>
      <c r="H45" s="650">
        <v>263</v>
      </c>
      <c r="I45" s="651">
        <v>7</v>
      </c>
      <c r="J45" s="651">
        <v>7</v>
      </c>
      <c r="K45" s="651">
        <v>4</v>
      </c>
      <c r="L45" s="651">
        <v>1</v>
      </c>
      <c r="M45" s="651" t="s">
        <v>88</v>
      </c>
      <c r="N45" s="651">
        <v>2</v>
      </c>
      <c r="O45" s="651">
        <v>3</v>
      </c>
      <c r="P45" s="651">
        <v>2</v>
      </c>
      <c r="Q45" s="651" t="s">
        <v>88</v>
      </c>
      <c r="R45" s="651" t="s">
        <v>88</v>
      </c>
      <c r="S45" s="651">
        <v>1</v>
      </c>
      <c r="T45" s="651" t="s">
        <v>88</v>
      </c>
      <c r="U45" s="651">
        <v>214</v>
      </c>
      <c r="V45" s="651">
        <v>2</v>
      </c>
      <c r="W45" s="651" t="s">
        <v>88</v>
      </c>
    </row>
    <row r="46" spans="1:23" ht="12.75" customHeight="1">
      <c r="A46" s="105"/>
      <c r="B46" s="648"/>
      <c r="C46" s="648"/>
      <c r="D46" s="648"/>
      <c r="E46" s="648"/>
      <c r="F46" s="648"/>
      <c r="G46" s="648"/>
      <c r="H46" s="650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</row>
    <row r="47" spans="1:23" s="100" customFormat="1" ht="12.75" customHeight="1">
      <c r="A47" s="648"/>
      <c r="B47" s="648"/>
      <c r="C47" s="648"/>
      <c r="D47" s="131"/>
      <c r="E47" s="131"/>
      <c r="F47" s="131"/>
      <c r="G47" s="131"/>
      <c r="H47" s="669"/>
      <c r="I47" s="670"/>
      <c r="J47" s="670"/>
      <c r="K47" s="670"/>
      <c r="L47" s="670"/>
      <c r="M47" s="670"/>
      <c r="N47" s="670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2.75" customHeight="1">
      <c r="A48" s="289"/>
      <c r="B48" s="268"/>
      <c r="C48" s="268"/>
      <c r="D48" s="269" t="s">
        <v>53</v>
      </c>
      <c r="E48" s="130"/>
      <c r="F48" s="130"/>
      <c r="G48" s="130"/>
      <c r="H48" s="262">
        <v>218245</v>
      </c>
      <c r="I48" s="263">
        <v>91138</v>
      </c>
      <c r="J48" s="263">
        <v>87553</v>
      </c>
      <c r="K48" s="263">
        <v>58171</v>
      </c>
      <c r="L48" s="263">
        <v>24174</v>
      </c>
      <c r="M48" s="263">
        <v>2672</v>
      </c>
      <c r="N48" s="263">
        <v>2536</v>
      </c>
      <c r="O48" s="263">
        <v>77455</v>
      </c>
      <c r="P48" s="263">
        <v>53570</v>
      </c>
      <c r="Q48" s="263">
        <v>19370</v>
      </c>
      <c r="R48" s="263">
        <v>2646</v>
      </c>
      <c r="S48" s="263">
        <v>1869</v>
      </c>
      <c r="T48" s="263">
        <v>3585</v>
      </c>
      <c r="U48" s="263">
        <v>81584</v>
      </c>
      <c r="V48" s="263">
        <v>42148</v>
      </c>
      <c r="W48" s="263">
        <v>8603</v>
      </c>
    </row>
    <row r="49" spans="1:23" ht="12.75" customHeight="1">
      <c r="A49" s="105"/>
      <c r="B49" s="264"/>
      <c r="C49" s="264" t="s">
        <v>743</v>
      </c>
      <c r="D49" s="265" t="s">
        <v>679</v>
      </c>
      <c r="E49" s="264" t="s">
        <v>744</v>
      </c>
      <c r="F49" s="648" t="s">
        <v>83</v>
      </c>
      <c r="G49" s="105"/>
      <c r="H49" s="650">
        <v>11128</v>
      </c>
      <c r="I49" s="651">
        <v>1768</v>
      </c>
      <c r="J49" s="651">
        <v>1679</v>
      </c>
      <c r="K49" s="651">
        <v>381</v>
      </c>
      <c r="L49" s="651">
        <v>52</v>
      </c>
      <c r="M49" s="651">
        <v>1208</v>
      </c>
      <c r="N49" s="651">
        <v>38</v>
      </c>
      <c r="O49" s="651">
        <v>1642</v>
      </c>
      <c r="P49" s="651">
        <v>359</v>
      </c>
      <c r="Q49" s="651">
        <v>49</v>
      </c>
      <c r="R49" s="651">
        <v>1199</v>
      </c>
      <c r="S49" s="651">
        <v>35</v>
      </c>
      <c r="T49" s="651">
        <v>89</v>
      </c>
      <c r="U49" s="651">
        <v>6597</v>
      </c>
      <c r="V49" s="651">
        <v>62</v>
      </c>
      <c r="W49" s="651">
        <v>6424</v>
      </c>
    </row>
    <row r="50" spans="1:23" ht="12.75" customHeight="1">
      <c r="A50" s="105"/>
      <c r="B50" s="264"/>
      <c r="C50" s="264" t="s">
        <v>715</v>
      </c>
      <c r="D50" s="265" t="s">
        <v>716</v>
      </c>
      <c r="E50" s="264" t="s">
        <v>717</v>
      </c>
      <c r="F50" s="264"/>
      <c r="G50" s="648"/>
      <c r="H50" s="650">
        <v>13333</v>
      </c>
      <c r="I50" s="651">
        <v>7270</v>
      </c>
      <c r="J50" s="651">
        <v>6838</v>
      </c>
      <c r="K50" s="651">
        <v>5068</v>
      </c>
      <c r="L50" s="651">
        <v>265</v>
      </c>
      <c r="M50" s="651">
        <v>1345</v>
      </c>
      <c r="N50" s="651">
        <v>160</v>
      </c>
      <c r="O50" s="651">
        <v>6576</v>
      </c>
      <c r="P50" s="651">
        <v>4857</v>
      </c>
      <c r="Q50" s="651">
        <v>236</v>
      </c>
      <c r="R50" s="651">
        <v>1335</v>
      </c>
      <c r="S50" s="651">
        <v>148</v>
      </c>
      <c r="T50" s="651">
        <v>432</v>
      </c>
      <c r="U50" s="651">
        <v>2562</v>
      </c>
      <c r="V50" s="651">
        <v>423</v>
      </c>
      <c r="W50" s="651">
        <v>2001</v>
      </c>
    </row>
    <row r="51" spans="1:23" ht="12.75" customHeight="1">
      <c r="A51" s="105"/>
      <c r="B51" s="264"/>
      <c r="C51" s="264" t="s">
        <v>718</v>
      </c>
      <c r="D51" s="265" t="s">
        <v>716</v>
      </c>
      <c r="E51" s="264" t="s">
        <v>719</v>
      </c>
      <c r="F51" s="264"/>
      <c r="G51" s="648"/>
      <c r="H51" s="650">
        <v>11878</v>
      </c>
      <c r="I51" s="651">
        <v>7261</v>
      </c>
      <c r="J51" s="651">
        <v>6858</v>
      </c>
      <c r="K51" s="651">
        <v>6030</v>
      </c>
      <c r="L51" s="651">
        <v>514</v>
      </c>
      <c r="M51" s="651">
        <v>51</v>
      </c>
      <c r="N51" s="651">
        <v>263</v>
      </c>
      <c r="O51" s="651">
        <v>6532</v>
      </c>
      <c r="P51" s="651">
        <v>5792</v>
      </c>
      <c r="Q51" s="651">
        <v>440</v>
      </c>
      <c r="R51" s="651">
        <v>50</v>
      </c>
      <c r="S51" s="651">
        <v>250</v>
      </c>
      <c r="T51" s="651">
        <v>403</v>
      </c>
      <c r="U51" s="651">
        <v>1255</v>
      </c>
      <c r="V51" s="651">
        <v>1055</v>
      </c>
      <c r="W51" s="651">
        <v>84</v>
      </c>
    </row>
    <row r="52" spans="1:23" ht="12.75" customHeight="1">
      <c r="A52" s="105"/>
      <c r="B52" s="264"/>
      <c r="C52" s="264" t="s">
        <v>720</v>
      </c>
      <c r="D52" s="265" t="s">
        <v>716</v>
      </c>
      <c r="E52" s="264" t="s">
        <v>721</v>
      </c>
      <c r="F52" s="264"/>
      <c r="G52" s="648"/>
      <c r="H52" s="650">
        <v>11351</v>
      </c>
      <c r="I52" s="651">
        <v>6302</v>
      </c>
      <c r="J52" s="651">
        <v>5961</v>
      </c>
      <c r="K52" s="651">
        <v>4769</v>
      </c>
      <c r="L52" s="651">
        <v>848</v>
      </c>
      <c r="M52" s="651">
        <v>19</v>
      </c>
      <c r="N52" s="651">
        <v>325</v>
      </c>
      <c r="O52" s="651">
        <v>5557</v>
      </c>
      <c r="P52" s="651">
        <v>4502</v>
      </c>
      <c r="Q52" s="651">
        <v>733</v>
      </c>
      <c r="R52" s="651">
        <v>19</v>
      </c>
      <c r="S52" s="651">
        <v>303</v>
      </c>
      <c r="T52" s="651">
        <v>341</v>
      </c>
      <c r="U52" s="651">
        <v>1908</v>
      </c>
      <c r="V52" s="651">
        <v>1738</v>
      </c>
      <c r="W52" s="651">
        <v>31</v>
      </c>
    </row>
    <row r="53" spans="1:23" ht="12.75" customHeight="1">
      <c r="A53" s="105"/>
      <c r="B53" s="264"/>
      <c r="C53" s="264" t="s">
        <v>722</v>
      </c>
      <c r="D53" s="265" t="s">
        <v>716</v>
      </c>
      <c r="E53" s="264" t="s">
        <v>723</v>
      </c>
      <c r="F53" s="264"/>
      <c r="G53" s="648"/>
      <c r="H53" s="650">
        <v>12314</v>
      </c>
      <c r="I53" s="651">
        <v>6799</v>
      </c>
      <c r="J53" s="651">
        <v>6502</v>
      </c>
      <c r="K53" s="651">
        <v>4731</v>
      </c>
      <c r="L53" s="651">
        <v>1469</v>
      </c>
      <c r="M53" s="651">
        <v>7</v>
      </c>
      <c r="N53" s="651">
        <v>295</v>
      </c>
      <c r="O53" s="651">
        <v>6045</v>
      </c>
      <c r="P53" s="651">
        <v>4483</v>
      </c>
      <c r="Q53" s="651">
        <v>1279</v>
      </c>
      <c r="R53" s="651">
        <v>7</v>
      </c>
      <c r="S53" s="651">
        <v>276</v>
      </c>
      <c r="T53" s="651">
        <v>297</v>
      </c>
      <c r="U53" s="651">
        <v>2165</v>
      </c>
      <c r="V53" s="651">
        <v>1982</v>
      </c>
      <c r="W53" s="651">
        <v>17</v>
      </c>
    </row>
    <row r="54" spans="1:23" ht="12.75" customHeight="1">
      <c r="A54" s="105"/>
      <c r="B54" s="264"/>
      <c r="C54" s="264" t="s">
        <v>724</v>
      </c>
      <c r="D54" s="265" t="s">
        <v>716</v>
      </c>
      <c r="E54" s="264" t="s">
        <v>725</v>
      </c>
      <c r="F54" s="264"/>
      <c r="G54" s="648"/>
      <c r="H54" s="650">
        <v>14649</v>
      </c>
      <c r="I54" s="651">
        <v>8641</v>
      </c>
      <c r="J54" s="651">
        <v>8310</v>
      </c>
      <c r="K54" s="651">
        <v>5815</v>
      </c>
      <c r="L54" s="651">
        <v>2301</v>
      </c>
      <c r="M54" s="651">
        <v>10</v>
      </c>
      <c r="N54" s="651">
        <v>184</v>
      </c>
      <c r="O54" s="651">
        <v>7670</v>
      </c>
      <c r="P54" s="651">
        <v>5459</v>
      </c>
      <c r="Q54" s="651">
        <v>2039</v>
      </c>
      <c r="R54" s="651">
        <v>10</v>
      </c>
      <c r="S54" s="651">
        <v>162</v>
      </c>
      <c r="T54" s="651">
        <v>331</v>
      </c>
      <c r="U54" s="651">
        <v>2401</v>
      </c>
      <c r="V54" s="651">
        <v>2199</v>
      </c>
      <c r="W54" s="651">
        <v>7</v>
      </c>
    </row>
    <row r="55" spans="1:23" ht="12.75" customHeight="1">
      <c r="A55" s="105"/>
      <c r="B55" s="264"/>
      <c r="C55" s="264" t="s">
        <v>726</v>
      </c>
      <c r="D55" s="265" t="s">
        <v>716</v>
      </c>
      <c r="E55" s="264" t="s">
        <v>727</v>
      </c>
      <c r="F55" s="264"/>
      <c r="G55" s="648"/>
      <c r="H55" s="650">
        <v>19933</v>
      </c>
      <c r="I55" s="651">
        <v>12179</v>
      </c>
      <c r="J55" s="651">
        <v>11703</v>
      </c>
      <c r="K55" s="651">
        <v>7923</v>
      </c>
      <c r="L55" s="651">
        <v>3613</v>
      </c>
      <c r="M55" s="651">
        <v>10</v>
      </c>
      <c r="N55" s="651">
        <v>157</v>
      </c>
      <c r="O55" s="651">
        <v>10776</v>
      </c>
      <c r="P55" s="651">
        <v>7428</v>
      </c>
      <c r="Q55" s="651">
        <v>3220</v>
      </c>
      <c r="R55" s="651">
        <v>10</v>
      </c>
      <c r="S55" s="651">
        <v>118</v>
      </c>
      <c r="T55" s="651">
        <v>476</v>
      </c>
      <c r="U55" s="651">
        <v>3267</v>
      </c>
      <c r="V55" s="651">
        <v>2930</v>
      </c>
      <c r="W55" s="651">
        <v>11</v>
      </c>
    </row>
    <row r="56" spans="1:23" ht="12.75" customHeight="1">
      <c r="A56" s="105"/>
      <c r="B56" s="264"/>
      <c r="C56" s="264" t="s">
        <v>728</v>
      </c>
      <c r="D56" s="265" t="s">
        <v>716</v>
      </c>
      <c r="E56" s="264" t="s">
        <v>729</v>
      </c>
      <c r="F56" s="264"/>
      <c r="G56" s="648"/>
      <c r="H56" s="650">
        <v>18235</v>
      </c>
      <c r="I56" s="651">
        <v>11413</v>
      </c>
      <c r="J56" s="651">
        <v>10973</v>
      </c>
      <c r="K56" s="651">
        <v>7394</v>
      </c>
      <c r="L56" s="651">
        <v>3401</v>
      </c>
      <c r="M56" s="651">
        <v>6</v>
      </c>
      <c r="N56" s="651">
        <v>172</v>
      </c>
      <c r="O56" s="651">
        <v>10018</v>
      </c>
      <c r="P56" s="651">
        <v>6897</v>
      </c>
      <c r="Q56" s="651">
        <v>2980</v>
      </c>
      <c r="R56" s="651">
        <v>6</v>
      </c>
      <c r="S56" s="651">
        <v>135</v>
      </c>
      <c r="T56" s="651">
        <v>440</v>
      </c>
      <c r="U56" s="651">
        <v>3271</v>
      </c>
      <c r="V56" s="651">
        <v>2922</v>
      </c>
      <c r="W56" s="651">
        <v>5</v>
      </c>
    </row>
    <row r="57" spans="1:23" ht="12.75" customHeight="1">
      <c r="A57" s="105"/>
      <c r="B57" s="264"/>
      <c r="C57" s="264" t="s">
        <v>730</v>
      </c>
      <c r="D57" s="265" t="s">
        <v>716</v>
      </c>
      <c r="E57" s="264" t="s">
        <v>731</v>
      </c>
      <c r="F57" s="264"/>
      <c r="G57" s="648"/>
      <c r="H57" s="650">
        <v>15467</v>
      </c>
      <c r="I57" s="651">
        <v>9648</v>
      </c>
      <c r="J57" s="651">
        <v>9320</v>
      </c>
      <c r="K57" s="651">
        <v>6166</v>
      </c>
      <c r="L57" s="651">
        <v>2998</v>
      </c>
      <c r="M57" s="651">
        <v>4</v>
      </c>
      <c r="N57" s="651">
        <v>152</v>
      </c>
      <c r="O57" s="651">
        <v>8374</v>
      </c>
      <c r="P57" s="651">
        <v>5701</v>
      </c>
      <c r="Q57" s="651">
        <v>2552</v>
      </c>
      <c r="R57" s="651">
        <v>4</v>
      </c>
      <c r="S57" s="651">
        <v>117</v>
      </c>
      <c r="T57" s="651">
        <v>328</v>
      </c>
      <c r="U57" s="651">
        <v>3481</v>
      </c>
      <c r="V57" s="651">
        <v>3103</v>
      </c>
      <c r="W57" s="651">
        <v>4</v>
      </c>
    </row>
    <row r="58" spans="1:23" ht="12.75" customHeight="1">
      <c r="A58" s="105"/>
      <c r="B58" s="264"/>
      <c r="C58" s="264" t="s">
        <v>732</v>
      </c>
      <c r="D58" s="265" t="s">
        <v>716</v>
      </c>
      <c r="E58" s="264" t="s">
        <v>733</v>
      </c>
      <c r="F58" s="264"/>
      <c r="G58" s="648"/>
      <c r="H58" s="650">
        <v>12429</v>
      </c>
      <c r="I58" s="651">
        <v>6718</v>
      </c>
      <c r="J58" s="651">
        <v>6472</v>
      </c>
      <c r="K58" s="651">
        <v>3988</v>
      </c>
      <c r="L58" s="651">
        <v>2351</v>
      </c>
      <c r="M58" s="651">
        <v>5</v>
      </c>
      <c r="N58" s="651">
        <v>128</v>
      </c>
      <c r="O58" s="651">
        <v>5623</v>
      </c>
      <c r="P58" s="651">
        <v>3623</v>
      </c>
      <c r="Q58" s="651">
        <v>1897</v>
      </c>
      <c r="R58" s="651">
        <v>4</v>
      </c>
      <c r="S58" s="651">
        <v>99</v>
      </c>
      <c r="T58" s="651">
        <v>246</v>
      </c>
      <c r="U58" s="651">
        <v>4221</v>
      </c>
      <c r="V58" s="651">
        <v>3490</v>
      </c>
      <c r="W58" s="651">
        <v>3</v>
      </c>
    </row>
    <row r="59" spans="1:23" ht="12.75" customHeight="1">
      <c r="A59" s="105"/>
      <c r="B59" s="264"/>
      <c r="C59" s="264" t="s">
        <v>734</v>
      </c>
      <c r="D59" s="265" t="s">
        <v>716</v>
      </c>
      <c r="E59" s="264" t="s">
        <v>735</v>
      </c>
      <c r="F59" s="264"/>
      <c r="G59" s="648"/>
      <c r="H59" s="650">
        <v>14441</v>
      </c>
      <c r="I59" s="651">
        <v>5234</v>
      </c>
      <c r="J59" s="651">
        <v>5116</v>
      </c>
      <c r="K59" s="651">
        <v>2585</v>
      </c>
      <c r="L59" s="651">
        <v>2372</v>
      </c>
      <c r="M59" s="651">
        <v>1</v>
      </c>
      <c r="N59" s="651">
        <v>158</v>
      </c>
      <c r="O59" s="651">
        <v>4074</v>
      </c>
      <c r="P59" s="651">
        <v>2221</v>
      </c>
      <c r="Q59" s="651">
        <v>1759</v>
      </c>
      <c r="R59" s="651" t="s">
        <v>88</v>
      </c>
      <c r="S59" s="651">
        <v>94</v>
      </c>
      <c r="T59" s="651">
        <v>118</v>
      </c>
      <c r="U59" s="651">
        <v>7534</v>
      </c>
      <c r="V59" s="651">
        <v>4953</v>
      </c>
      <c r="W59" s="651">
        <v>3</v>
      </c>
    </row>
    <row r="60" spans="1:23" ht="12.75" customHeight="1">
      <c r="A60" s="105"/>
      <c r="B60" s="264"/>
      <c r="C60" s="264" t="s">
        <v>736</v>
      </c>
      <c r="D60" s="265" t="s">
        <v>716</v>
      </c>
      <c r="E60" s="264" t="s">
        <v>737</v>
      </c>
      <c r="F60" s="264"/>
      <c r="G60" s="648"/>
      <c r="H60" s="650">
        <v>19390</v>
      </c>
      <c r="I60" s="651">
        <v>4543</v>
      </c>
      <c r="J60" s="651">
        <v>4493</v>
      </c>
      <c r="K60" s="651">
        <v>2048</v>
      </c>
      <c r="L60" s="651">
        <v>2256</v>
      </c>
      <c r="M60" s="651">
        <v>3</v>
      </c>
      <c r="N60" s="651">
        <v>186</v>
      </c>
      <c r="O60" s="651">
        <v>3014</v>
      </c>
      <c r="P60" s="651">
        <v>1518</v>
      </c>
      <c r="Q60" s="651">
        <v>1424</v>
      </c>
      <c r="R60" s="651">
        <v>2</v>
      </c>
      <c r="S60" s="651">
        <v>70</v>
      </c>
      <c r="T60" s="651">
        <v>50</v>
      </c>
      <c r="U60" s="651">
        <v>11806</v>
      </c>
      <c r="V60" s="651">
        <v>6559</v>
      </c>
      <c r="W60" s="651">
        <v>2</v>
      </c>
    </row>
    <row r="61" spans="1:23" ht="12.75" customHeight="1">
      <c r="A61" s="105"/>
      <c r="B61" s="264"/>
      <c r="C61" s="264" t="s">
        <v>738</v>
      </c>
      <c r="D61" s="265" t="s">
        <v>716</v>
      </c>
      <c r="E61" s="264" t="s">
        <v>739</v>
      </c>
      <c r="F61" s="264"/>
      <c r="G61" s="648"/>
      <c r="H61" s="650">
        <v>17425</v>
      </c>
      <c r="I61" s="651">
        <v>2168</v>
      </c>
      <c r="J61" s="651">
        <v>2147</v>
      </c>
      <c r="K61" s="651">
        <v>860</v>
      </c>
      <c r="L61" s="651">
        <v>1108</v>
      </c>
      <c r="M61" s="651">
        <v>2</v>
      </c>
      <c r="N61" s="651">
        <v>177</v>
      </c>
      <c r="O61" s="651">
        <v>1136</v>
      </c>
      <c r="P61" s="651">
        <v>545</v>
      </c>
      <c r="Q61" s="651">
        <v>548</v>
      </c>
      <c r="R61" s="651" t="s">
        <v>88</v>
      </c>
      <c r="S61" s="651">
        <v>43</v>
      </c>
      <c r="T61" s="651">
        <v>21</v>
      </c>
      <c r="U61" s="651">
        <v>11439</v>
      </c>
      <c r="V61" s="651">
        <v>5270</v>
      </c>
      <c r="W61" s="651">
        <v>7</v>
      </c>
    </row>
    <row r="62" spans="1:23" ht="12.75" customHeight="1">
      <c r="A62" s="105"/>
      <c r="B62" s="264"/>
      <c r="C62" s="264" t="s">
        <v>740</v>
      </c>
      <c r="D62" s="265" t="s">
        <v>716</v>
      </c>
      <c r="E62" s="264" t="s">
        <v>741</v>
      </c>
      <c r="F62" s="264"/>
      <c r="G62" s="648"/>
      <c r="H62" s="650">
        <v>13100</v>
      </c>
      <c r="I62" s="651">
        <v>820</v>
      </c>
      <c r="J62" s="651">
        <v>813</v>
      </c>
      <c r="K62" s="651">
        <v>284</v>
      </c>
      <c r="L62" s="651">
        <v>444</v>
      </c>
      <c r="M62" s="651">
        <v>1</v>
      </c>
      <c r="N62" s="651">
        <v>84</v>
      </c>
      <c r="O62" s="651">
        <v>293</v>
      </c>
      <c r="P62" s="651">
        <v>128</v>
      </c>
      <c r="Q62" s="651">
        <v>157</v>
      </c>
      <c r="R62" s="651" t="s">
        <v>88</v>
      </c>
      <c r="S62" s="651">
        <v>8</v>
      </c>
      <c r="T62" s="651">
        <v>7</v>
      </c>
      <c r="U62" s="651">
        <v>9217</v>
      </c>
      <c r="V62" s="651">
        <v>3340</v>
      </c>
      <c r="W62" s="651">
        <v>4</v>
      </c>
    </row>
    <row r="63" spans="1:23" ht="12.75" customHeight="1">
      <c r="A63" s="105"/>
      <c r="B63" s="648"/>
      <c r="C63" s="264" t="s">
        <v>1224</v>
      </c>
      <c r="D63" s="265" t="s">
        <v>9</v>
      </c>
      <c r="E63" s="264" t="s">
        <v>1227</v>
      </c>
      <c r="F63" s="648"/>
      <c r="G63" s="648"/>
      <c r="H63" s="650">
        <v>8340</v>
      </c>
      <c r="I63" s="651">
        <v>279</v>
      </c>
      <c r="J63" s="651">
        <v>276</v>
      </c>
      <c r="K63" s="651">
        <v>98</v>
      </c>
      <c r="L63" s="651">
        <v>136</v>
      </c>
      <c r="M63" s="651" t="s">
        <v>88</v>
      </c>
      <c r="N63" s="651">
        <v>42</v>
      </c>
      <c r="O63" s="651">
        <v>94</v>
      </c>
      <c r="P63" s="651">
        <v>39</v>
      </c>
      <c r="Q63" s="651">
        <v>47</v>
      </c>
      <c r="R63" s="651" t="s">
        <v>88</v>
      </c>
      <c r="S63" s="651">
        <v>8</v>
      </c>
      <c r="T63" s="651">
        <v>3</v>
      </c>
      <c r="U63" s="651">
        <v>6379</v>
      </c>
      <c r="V63" s="651">
        <v>1666</v>
      </c>
      <c r="W63" s="651" t="s">
        <v>88</v>
      </c>
    </row>
    <row r="64" spans="1:23" ht="12.75" customHeight="1">
      <c r="A64" s="105"/>
      <c r="B64" s="648"/>
      <c r="C64" s="264" t="s">
        <v>1225</v>
      </c>
      <c r="D64" s="265" t="s">
        <v>9</v>
      </c>
      <c r="E64" s="264" t="s">
        <v>1228</v>
      </c>
      <c r="F64" s="648"/>
      <c r="G64" s="648"/>
      <c r="H64" s="52">
        <v>3549</v>
      </c>
      <c r="I64" s="53">
        <v>86</v>
      </c>
      <c r="J64" s="53">
        <v>83</v>
      </c>
      <c r="K64" s="53">
        <v>27</v>
      </c>
      <c r="L64" s="53">
        <v>44</v>
      </c>
      <c r="M64" s="53" t="s">
        <v>88</v>
      </c>
      <c r="N64" s="53">
        <v>12</v>
      </c>
      <c r="O64" s="53">
        <v>28</v>
      </c>
      <c r="P64" s="53">
        <v>15</v>
      </c>
      <c r="Q64" s="53">
        <v>10</v>
      </c>
      <c r="R64" s="53" t="s">
        <v>88</v>
      </c>
      <c r="S64" s="53">
        <v>3</v>
      </c>
      <c r="T64" s="53">
        <v>3</v>
      </c>
      <c r="U64" s="53">
        <v>2931</v>
      </c>
      <c r="V64" s="53">
        <v>381</v>
      </c>
      <c r="W64" s="53" t="s">
        <v>88</v>
      </c>
    </row>
    <row r="65" spans="1:23" ht="12.75" customHeight="1" thickBot="1">
      <c r="A65" s="652"/>
      <c r="B65" s="652"/>
      <c r="C65" s="587" t="s">
        <v>1226</v>
      </c>
      <c r="D65" s="652"/>
      <c r="E65" s="652"/>
      <c r="F65" s="652"/>
      <c r="G65" s="652"/>
      <c r="H65" s="654">
        <v>1283</v>
      </c>
      <c r="I65" s="655">
        <v>9</v>
      </c>
      <c r="J65" s="655">
        <v>9</v>
      </c>
      <c r="K65" s="655">
        <v>4</v>
      </c>
      <c r="L65" s="655">
        <v>2</v>
      </c>
      <c r="M65" s="655" t="s">
        <v>88</v>
      </c>
      <c r="N65" s="655">
        <v>3</v>
      </c>
      <c r="O65" s="655">
        <v>3</v>
      </c>
      <c r="P65" s="655">
        <v>3</v>
      </c>
      <c r="Q65" s="655" t="s">
        <v>88</v>
      </c>
      <c r="R65" s="655" t="s">
        <v>88</v>
      </c>
      <c r="S65" s="655" t="s">
        <v>88</v>
      </c>
      <c r="T65" s="655" t="s">
        <v>88</v>
      </c>
      <c r="U65" s="655">
        <v>1150</v>
      </c>
      <c r="V65" s="655">
        <v>75</v>
      </c>
      <c r="W65" s="655" t="s">
        <v>88</v>
      </c>
    </row>
    <row r="66" spans="1:23">
      <c r="A66" s="792" t="s">
        <v>482</v>
      </c>
      <c r="B66" s="792"/>
      <c r="C66" s="792"/>
      <c r="D66" s="792"/>
      <c r="E66" s="792"/>
      <c r="F66" s="792"/>
      <c r="G66" s="792"/>
      <c r="H66" s="792"/>
      <c r="J66" s="792" t="s">
        <v>745</v>
      </c>
      <c r="K66" s="792"/>
      <c r="L66" s="792"/>
      <c r="M66" s="792"/>
      <c r="N66" s="792"/>
      <c r="O66" s="424"/>
      <c r="Q66" s="568"/>
    </row>
  </sheetData>
  <mergeCells count="23">
    <mergeCell ref="V4:V6"/>
    <mergeCell ref="S5:S6"/>
    <mergeCell ref="A6:G6"/>
    <mergeCell ref="A66:H66"/>
    <mergeCell ref="J66:N66"/>
    <mergeCell ref="T4:T6"/>
    <mergeCell ref="B8:F8"/>
    <mergeCell ref="A1:N1"/>
    <mergeCell ref="O1:W1"/>
    <mergeCell ref="H3:H6"/>
    <mergeCell ref="I3:N3"/>
    <mergeCell ref="O3:T3"/>
    <mergeCell ref="U3:U6"/>
    <mergeCell ref="A4:G5"/>
    <mergeCell ref="I4:I6"/>
    <mergeCell ref="J4:N4"/>
    <mergeCell ref="O4:S4"/>
    <mergeCell ref="W4:W6"/>
    <mergeCell ref="J5:J6"/>
    <mergeCell ref="K5:K6"/>
    <mergeCell ref="N5:N6"/>
    <mergeCell ref="O5:O6"/>
    <mergeCell ref="P5:P6"/>
  </mergeCells>
  <phoneticPr fontId="3"/>
  <printOptions horizontalCentered="1"/>
  <pageMargins left="0.59055118110236227" right="0.59055118110236227" top="0.78740157480314965" bottom="0.51181102362204722" header="0.51181102362204722" footer="0.11811023622047245"/>
  <pageSetup paperSize="9" scale="95" firstPageNumber="64" orientation="portrait" r:id="rId1"/>
  <headerFooter scaleWithDoc="0" alignWithMargins="0">
    <oddFooter>&amp;C&amp;"ＭＳ Ｐ明朝,標準"- &amp;P -</oddFooter>
  </headerFooter>
  <colBreaks count="1" manualBreakCount="1">
    <brk id="14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7"/>
  <sheetViews>
    <sheetView zoomScaleNormal="100" zoomScaleSheetLayoutView="100" workbookViewId="0"/>
  </sheetViews>
  <sheetFormatPr defaultRowHeight="13.5"/>
  <cols>
    <col min="1" max="6" width="3.375" style="92" customWidth="1"/>
    <col min="7" max="7" width="3.5" style="92" customWidth="1"/>
    <col min="8" max="24" width="3.375" style="92" customWidth="1"/>
    <col min="25" max="25" width="4.125" style="92" customWidth="1"/>
    <col min="26" max="26" width="14.375" style="427" customWidth="1"/>
    <col min="27" max="27" width="8.875" style="427" customWidth="1"/>
    <col min="28" max="28" width="7.25" style="427" customWidth="1"/>
    <col min="29" max="29" width="8.125" style="427" customWidth="1"/>
    <col min="30" max="30" width="7.25" style="427" customWidth="1"/>
    <col min="31" max="31" width="6.75" style="427" customWidth="1"/>
    <col min="32" max="32" width="6.75" style="427" bestFit="1" customWidth="1"/>
    <col min="33" max="33" width="6.75" style="639" customWidth="1"/>
    <col min="34" max="34" width="3.375" style="639" customWidth="1"/>
    <col min="35" max="35" width="3.375" style="427" customWidth="1"/>
    <col min="36" max="16384" width="9" style="92"/>
  </cols>
  <sheetData>
    <row r="2" spans="1:32" ht="13.5" customHeight="1">
      <c r="A2" s="676" t="s">
        <v>31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334"/>
      <c r="P2" s="334"/>
      <c r="Q2" s="334"/>
      <c r="R2" s="334"/>
      <c r="AA2" s="427" t="s">
        <v>297</v>
      </c>
      <c r="AB2" s="427" t="s">
        <v>32</v>
      </c>
      <c r="AC2" s="427" t="s">
        <v>33</v>
      </c>
    </row>
    <row r="3" spans="1:32" ht="13.5" customHeight="1">
      <c r="A3" s="677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334"/>
      <c r="P3" s="334"/>
      <c r="Q3" s="334"/>
      <c r="R3" s="334"/>
      <c r="Z3" s="428" t="s">
        <v>34</v>
      </c>
      <c r="AA3" s="428">
        <v>1.7</v>
      </c>
      <c r="AB3" s="659">
        <v>7.5</v>
      </c>
      <c r="AC3" s="660">
        <v>4.45</v>
      </c>
      <c r="AD3" s="428"/>
      <c r="AE3" s="428"/>
      <c r="AF3" s="428"/>
    </row>
    <row r="4" spans="1:32" ht="13.5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334"/>
      <c r="P4" s="334"/>
      <c r="Q4" s="334"/>
      <c r="R4" s="334"/>
      <c r="Z4" s="428" t="s">
        <v>457</v>
      </c>
      <c r="AA4" s="428">
        <v>2.2999999999999998</v>
      </c>
      <c r="AB4" s="659">
        <v>10.3</v>
      </c>
      <c r="AC4" s="660">
        <v>4.4800000000000004</v>
      </c>
      <c r="AD4" s="428"/>
      <c r="AE4" s="428"/>
      <c r="AF4" s="428"/>
    </row>
    <row r="5" spans="1:32" ht="13.5" customHeight="1">
      <c r="A5" s="677"/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Z5" s="428">
        <v>10</v>
      </c>
      <c r="AA5" s="428">
        <v>3.1</v>
      </c>
      <c r="AB5" s="659">
        <v>14.3</v>
      </c>
      <c r="AC5" s="660">
        <v>4.6399999999999997</v>
      </c>
      <c r="AD5" s="428"/>
      <c r="AE5" s="428"/>
      <c r="AF5" s="428"/>
    </row>
    <row r="6" spans="1:32" ht="13.5" customHeight="1">
      <c r="A6" s="677"/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Z6" s="428">
        <v>15</v>
      </c>
      <c r="AA6" s="428">
        <v>4.2</v>
      </c>
      <c r="AB6" s="659">
        <v>19.3</v>
      </c>
      <c r="AC6" s="660">
        <v>4.58</v>
      </c>
      <c r="AD6" s="428"/>
      <c r="AE6" s="428"/>
      <c r="AF6" s="428"/>
    </row>
    <row r="7" spans="1:32" ht="13.5" customHeight="1">
      <c r="A7" s="678"/>
      <c r="B7" s="678"/>
      <c r="C7" s="678"/>
      <c r="D7" s="678"/>
      <c r="E7" s="93"/>
      <c r="H7" s="679" t="s">
        <v>35</v>
      </c>
      <c r="I7" s="679"/>
      <c r="J7" s="679"/>
      <c r="K7" s="679"/>
      <c r="L7" s="679"/>
      <c r="M7" s="679"/>
      <c r="N7" s="679"/>
      <c r="O7" s="679"/>
      <c r="P7" s="679"/>
      <c r="Q7" s="679"/>
      <c r="R7" s="679"/>
      <c r="Z7" s="428">
        <v>22</v>
      </c>
      <c r="AA7" s="428">
        <v>5.0999999999999996</v>
      </c>
      <c r="AB7" s="659">
        <v>21.2</v>
      </c>
      <c r="AC7" s="660">
        <v>4.16</v>
      </c>
      <c r="AD7" s="428"/>
      <c r="AE7" s="428"/>
      <c r="AF7" s="428"/>
    </row>
    <row r="8" spans="1:32" ht="13.5" customHeight="1">
      <c r="A8" s="678"/>
      <c r="B8" s="678"/>
      <c r="C8" s="678"/>
      <c r="D8" s="678"/>
      <c r="E8" s="93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Z8" s="428">
        <v>25</v>
      </c>
      <c r="AA8" s="428">
        <v>5.3</v>
      </c>
      <c r="AB8" s="659">
        <v>23.1</v>
      </c>
      <c r="AC8" s="660">
        <v>4.38</v>
      </c>
      <c r="AD8" s="428"/>
      <c r="AE8" s="428"/>
      <c r="AF8" s="428"/>
    </row>
    <row r="9" spans="1:32" ht="13.5" customHeight="1">
      <c r="Z9" s="428">
        <v>30</v>
      </c>
      <c r="AA9" s="428">
        <v>5.9</v>
      </c>
      <c r="AB9" s="659">
        <v>26.3</v>
      </c>
      <c r="AC9" s="660">
        <v>4.45</v>
      </c>
      <c r="AD9" s="428"/>
      <c r="AE9" s="428"/>
      <c r="AF9" s="428"/>
    </row>
    <row r="10" spans="1:32" ht="13.5" customHeight="1">
      <c r="W10" s="674"/>
      <c r="X10" s="674"/>
      <c r="Y10" s="673"/>
      <c r="Z10" s="428">
        <v>35</v>
      </c>
      <c r="AA10" s="428">
        <v>7.7</v>
      </c>
      <c r="AB10" s="659">
        <v>31.8</v>
      </c>
      <c r="AC10" s="660">
        <v>4.1500000000000004</v>
      </c>
      <c r="AD10" s="428"/>
      <c r="AE10" s="428"/>
      <c r="AF10" s="428"/>
    </row>
    <row r="11" spans="1:32" ht="13.5" customHeight="1">
      <c r="W11" s="674"/>
      <c r="X11" s="674"/>
      <c r="Y11" s="673"/>
      <c r="Z11" s="428">
        <v>40</v>
      </c>
      <c r="AA11" s="428">
        <v>11.9</v>
      </c>
      <c r="AB11" s="659">
        <v>44.3</v>
      </c>
      <c r="AC11" s="660">
        <v>3.72</v>
      </c>
      <c r="AD11" s="428"/>
      <c r="AE11" s="428"/>
      <c r="AF11" s="428"/>
    </row>
    <row r="12" spans="1:32" ht="13.5" customHeight="1">
      <c r="X12" s="675">
        <v>5</v>
      </c>
      <c r="Y12" s="673"/>
      <c r="Z12" s="428">
        <v>45</v>
      </c>
      <c r="AA12" s="428">
        <v>14.6</v>
      </c>
      <c r="AB12" s="659">
        <v>50.1</v>
      </c>
      <c r="AC12" s="660">
        <v>3.43</v>
      </c>
      <c r="AD12" s="428"/>
      <c r="AE12" s="428"/>
      <c r="AF12" s="428"/>
    </row>
    <row r="13" spans="1:32" ht="13.5" customHeight="1">
      <c r="X13" s="675"/>
      <c r="Y13" s="673"/>
      <c r="Z13" s="428">
        <v>50</v>
      </c>
      <c r="AA13" s="428">
        <v>16.3</v>
      </c>
      <c r="AB13" s="659">
        <v>52.5</v>
      </c>
      <c r="AC13" s="660">
        <v>3.23</v>
      </c>
      <c r="AD13" s="428"/>
      <c r="AE13" s="428"/>
      <c r="AF13" s="428"/>
    </row>
    <row r="14" spans="1:32" ht="13.5" customHeight="1">
      <c r="X14" s="332"/>
      <c r="Y14" s="673"/>
      <c r="Z14" s="428">
        <v>55</v>
      </c>
      <c r="AA14" s="428">
        <v>17.100000000000001</v>
      </c>
      <c r="AB14" s="659">
        <v>52.2</v>
      </c>
      <c r="AC14" s="660">
        <v>3.06</v>
      </c>
      <c r="AD14" s="428"/>
      <c r="AE14" s="428"/>
      <c r="AF14" s="428"/>
    </row>
    <row r="15" spans="1:32">
      <c r="X15" s="675">
        <v>4</v>
      </c>
      <c r="Y15" s="673"/>
      <c r="Z15" s="428">
        <v>60</v>
      </c>
      <c r="AA15" s="428">
        <v>17.399999999999999</v>
      </c>
      <c r="AB15" s="659">
        <v>52.3</v>
      </c>
      <c r="AC15" s="660">
        <v>3.01</v>
      </c>
      <c r="AD15" s="428"/>
      <c r="AE15" s="428"/>
      <c r="AF15" s="428"/>
    </row>
    <row r="16" spans="1:32">
      <c r="X16" s="675"/>
      <c r="Y16" s="673"/>
      <c r="Z16" s="428" t="s">
        <v>36</v>
      </c>
      <c r="AA16" s="428">
        <v>18.100000000000001</v>
      </c>
      <c r="AB16" s="659">
        <v>51.8</v>
      </c>
      <c r="AC16" s="660">
        <v>2.86</v>
      </c>
      <c r="AD16" s="428"/>
      <c r="AE16" s="428"/>
      <c r="AF16" s="428"/>
    </row>
    <row r="17" spans="24:32">
      <c r="X17" s="332"/>
      <c r="Y17" s="673"/>
      <c r="Z17" s="428">
        <v>7</v>
      </c>
      <c r="AA17" s="428">
        <v>19.3</v>
      </c>
      <c r="AB17" s="659">
        <v>51.7</v>
      </c>
      <c r="AC17" s="660">
        <v>2.68</v>
      </c>
      <c r="AD17" s="428"/>
      <c r="AE17" s="428"/>
      <c r="AF17" s="428"/>
    </row>
    <row r="18" spans="24:32">
      <c r="X18" s="675">
        <v>3</v>
      </c>
      <c r="Y18" s="673"/>
      <c r="Z18" s="428">
        <v>12</v>
      </c>
      <c r="AA18" s="428">
        <v>20.3</v>
      </c>
      <c r="AB18" s="659">
        <v>51.5</v>
      </c>
      <c r="AC18" s="660">
        <v>2.5299999999999998</v>
      </c>
      <c r="AD18" s="428"/>
      <c r="AE18" s="428"/>
      <c r="AF18" s="428"/>
    </row>
    <row r="19" spans="24:32">
      <c r="X19" s="675"/>
      <c r="Z19" s="428">
        <v>17</v>
      </c>
      <c r="AA19" s="428">
        <v>21.2</v>
      </c>
      <c r="AB19" s="659">
        <v>51.4</v>
      </c>
      <c r="AC19" s="660">
        <v>2.42</v>
      </c>
      <c r="AD19" s="428"/>
      <c r="AE19" s="428"/>
      <c r="AF19" s="428"/>
    </row>
    <row r="20" spans="24:32">
      <c r="X20" s="332"/>
      <c r="Z20" s="427">
        <v>22</v>
      </c>
      <c r="AA20" s="427">
        <v>21.8</v>
      </c>
      <c r="AB20" s="659">
        <v>50.95</v>
      </c>
      <c r="AC20" s="660">
        <v>2.34</v>
      </c>
    </row>
    <row r="21" spans="24:32">
      <c r="X21" s="675">
        <v>2</v>
      </c>
      <c r="Z21" s="427">
        <v>27</v>
      </c>
      <c r="AA21" s="427">
        <v>22.3</v>
      </c>
      <c r="AB21" s="659">
        <v>50.27</v>
      </c>
      <c r="AC21" s="660">
        <v>2.25</v>
      </c>
    </row>
    <row r="22" spans="24:32">
      <c r="X22" s="675"/>
      <c r="Z22" s="428" t="s">
        <v>1000</v>
      </c>
      <c r="AA22" s="427">
        <v>23.2</v>
      </c>
      <c r="AB22" s="661">
        <v>49.4</v>
      </c>
      <c r="AC22" s="662">
        <v>2.13</v>
      </c>
    </row>
    <row r="23" spans="24:32">
      <c r="X23" s="332"/>
    </row>
    <row r="24" spans="24:32">
      <c r="X24" s="675">
        <v>1</v>
      </c>
    </row>
    <row r="25" spans="24:32">
      <c r="X25" s="675"/>
    </row>
    <row r="26" spans="24:32">
      <c r="X26" s="94"/>
    </row>
    <row r="29" spans="24:32" ht="13.5" customHeight="1"/>
    <row r="30" spans="24:32" ht="13.5" customHeight="1"/>
    <row r="31" spans="24:32" ht="13.5" customHeight="1"/>
    <row r="32" spans="24:32" ht="13.5" customHeight="1"/>
    <row r="33" spans="2:33" ht="13.5" customHeight="1"/>
    <row r="34" spans="2:33" ht="13.5" customHeight="1">
      <c r="H34" s="679" t="s">
        <v>37</v>
      </c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AA34" s="427" t="s">
        <v>1001</v>
      </c>
      <c r="AB34" s="428">
        <v>12</v>
      </c>
      <c r="AC34" s="428">
        <v>17</v>
      </c>
      <c r="AD34" s="428">
        <v>22</v>
      </c>
      <c r="AE34" s="427">
        <v>27</v>
      </c>
      <c r="AF34" s="427" t="s">
        <v>1000</v>
      </c>
    </row>
    <row r="35" spans="2:33" ht="13.5" customHeight="1">
      <c r="H35" s="679"/>
      <c r="I35" s="679"/>
      <c r="J35" s="679"/>
      <c r="K35" s="679"/>
      <c r="L35" s="679"/>
      <c r="M35" s="679"/>
      <c r="N35" s="679"/>
      <c r="O35" s="679"/>
      <c r="P35" s="679"/>
      <c r="Q35" s="679"/>
      <c r="R35" s="679"/>
      <c r="Z35" s="427" t="s">
        <v>351</v>
      </c>
      <c r="AA35" s="661">
        <v>19.8</v>
      </c>
      <c r="AB35" s="659">
        <v>19.899999999999999</v>
      </c>
      <c r="AC35" s="659">
        <v>20.5</v>
      </c>
      <c r="AD35" s="659">
        <v>20.100000000000001</v>
      </c>
      <c r="AE35" s="659">
        <v>20.001692820747209</v>
      </c>
      <c r="AF35" s="661">
        <v>18.431250859518528</v>
      </c>
    </row>
    <row r="36" spans="2:33" ht="13.5" customHeight="1">
      <c r="B36" s="680" t="s">
        <v>38</v>
      </c>
      <c r="C36" s="680"/>
      <c r="D36" s="680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Z36" s="427" t="s">
        <v>352</v>
      </c>
      <c r="AA36" s="661">
        <v>15.7</v>
      </c>
      <c r="AB36" s="659">
        <v>20.5</v>
      </c>
      <c r="AC36" s="659">
        <v>27.4</v>
      </c>
      <c r="AD36" s="659">
        <v>37</v>
      </c>
      <c r="AE36" s="659">
        <v>45.599512467624805</v>
      </c>
      <c r="AF36" s="661">
        <v>47.883027903056892</v>
      </c>
    </row>
    <row r="37" spans="2:33">
      <c r="Z37" s="427" t="s">
        <v>353</v>
      </c>
      <c r="AA37" s="661">
        <v>35.5</v>
      </c>
      <c r="AB37" s="659">
        <v>40.299999999999997</v>
      </c>
      <c r="AC37" s="659">
        <v>47.9</v>
      </c>
      <c r="AD37" s="659">
        <v>57.2</v>
      </c>
      <c r="AE37" s="659">
        <v>65.601205288372014</v>
      </c>
      <c r="AF37" s="661">
        <v>66.314278762575412</v>
      </c>
    </row>
    <row r="38" spans="2:33">
      <c r="Z38" s="427" t="s">
        <v>354</v>
      </c>
      <c r="AA38" s="661">
        <v>78.900000000000006</v>
      </c>
      <c r="AB38" s="659">
        <v>103.1</v>
      </c>
      <c r="AC38" s="659">
        <v>133.30000000000001</v>
      </c>
      <c r="AD38" s="659">
        <v>184.2</v>
      </c>
      <c r="AE38" s="659">
        <v>227.97826602119233</v>
      </c>
      <c r="AF38" s="661">
        <v>259.79261129924043</v>
      </c>
    </row>
    <row r="39" spans="2:33">
      <c r="Z39" s="428"/>
      <c r="AA39" s="428"/>
      <c r="AB39" s="428"/>
      <c r="AG39" s="640"/>
    </row>
    <row r="47" spans="2:33">
      <c r="O47" s="681" t="s">
        <v>355</v>
      </c>
      <c r="P47" s="681"/>
      <c r="Q47" s="681"/>
      <c r="R47" s="681"/>
      <c r="S47" s="682" t="s">
        <v>366</v>
      </c>
      <c r="T47" s="682"/>
      <c r="U47" s="682"/>
      <c r="V47" s="682"/>
      <c r="W47" s="682"/>
      <c r="X47" s="683" t="s">
        <v>545</v>
      </c>
      <c r="Y47" s="683"/>
    </row>
    <row r="48" spans="2:33">
      <c r="O48" s="681"/>
      <c r="P48" s="681"/>
      <c r="Q48" s="681"/>
      <c r="R48" s="681"/>
      <c r="S48" s="684" t="s">
        <v>361</v>
      </c>
      <c r="T48" s="684"/>
      <c r="U48" s="684"/>
      <c r="V48" s="684"/>
      <c r="W48" s="684"/>
      <c r="X48" s="683"/>
      <c r="Y48" s="683"/>
    </row>
    <row r="49" spans="15:25"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</row>
    <row r="50" spans="15:25">
      <c r="O50" s="681" t="s">
        <v>362</v>
      </c>
      <c r="P50" s="681"/>
      <c r="Q50" s="681"/>
      <c r="R50" s="681"/>
      <c r="S50" s="682" t="s">
        <v>363</v>
      </c>
      <c r="T50" s="682"/>
      <c r="U50" s="682"/>
      <c r="V50" s="682"/>
      <c r="W50" s="682"/>
      <c r="X50" s="683" t="s">
        <v>546</v>
      </c>
      <c r="Y50" s="683"/>
    </row>
    <row r="51" spans="15:25">
      <c r="O51" s="681"/>
      <c r="P51" s="681"/>
      <c r="Q51" s="681"/>
      <c r="R51" s="681"/>
      <c r="S51" s="685" t="s">
        <v>361</v>
      </c>
      <c r="T51" s="685"/>
      <c r="U51" s="685"/>
      <c r="V51" s="685"/>
      <c r="W51" s="685"/>
      <c r="X51" s="683"/>
      <c r="Y51" s="683"/>
    </row>
    <row r="52" spans="15:25"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5:25">
      <c r="O53" s="681" t="s">
        <v>357</v>
      </c>
      <c r="P53" s="681"/>
      <c r="Q53" s="681"/>
      <c r="R53" s="681"/>
      <c r="S53" s="682" t="s">
        <v>365</v>
      </c>
      <c r="T53" s="682"/>
      <c r="U53" s="682"/>
      <c r="V53" s="682"/>
      <c r="W53" s="682"/>
      <c r="X53" s="683" t="s">
        <v>546</v>
      </c>
      <c r="Y53" s="683"/>
    </row>
    <row r="54" spans="15:25">
      <c r="O54" s="681"/>
      <c r="P54" s="681"/>
      <c r="Q54" s="681"/>
      <c r="R54" s="681"/>
      <c r="S54" s="684" t="s">
        <v>361</v>
      </c>
      <c r="T54" s="684"/>
      <c r="U54" s="684"/>
      <c r="V54" s="684"/>
      <c r="W54" s="684"/>
      <c r="X54" s="683"/>
      <c r="Y54" s="683"/>
    </row>
    <row r="55" spans="15:25"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5:25">
      <c r="O56" s="681" t="s">
        <v>364</v>
      </c>
      <c r="P56" s="681"/>
      <c r="Q56" s="681"/>
      <c r="R56" s="681"/>
      <c r="S56" s="682" t="s">
        <v>365</v>
      </c>
      <c r="T56" s="682"/>
      <c r="U56" s="682"/>
      <c r="V56" s="682"/>
      <c r="W56" s="682"/>
      <c r="X56" s="683" t="s">
        <v>546</v>
      </c>
      <c r="Y56" s="683"/>
    </row>
    <row r="57" spans="15:25">
      <c r="O57" s="681"/>
      <c r="P57" s="681"/>
      <c r="Q57" s="681"/>
      <c r="R57" s="681"/>
      <c r="S57" s="684" t="s">
        <v>366</v>
      </c>
      <c r="T57" s="684"/>
      <c r="U57" s="684"/>
      <c r="V57" s="684"/>
      <c r="W57" s="684"/>
      <c r="X57" s="683"/>
      <c r="Y57" s="683"/>
    </row>
  </sheetData>
  <mergeCells count="30">
    <mergeCell ref="O56:R57"/>
    <mergeCell ref="S56:W56"/>
    <mergeCell ref="X56:Y57"/>
    <mergeCell ref="S57:W57"/>
    <mergeCell ref="O50:R51"/>
    <mergeCell ref="S50:W50"/>
    <mergeCell ref="X50:Y51"/>
    <mergeCell ref="S51:W51"/>
    <mergeCell ref="O53:R54"/>
    <mergeCell ref="S53:W53"/>
    <mergeCell ref="X53:Y54"/>
    <mergeCell ref="S54:W54"/>
    <mergeCell ref="X21:X22"/>
    <mergeCell ref="X24:X25"/>
    <mergeCell ref="H34:R36"/>
    <mergeCell ref="B36:D36"/>
    <mergeCell ref="O47:R48"/>
    <mergeCell ref="S47:W47"/>
    <mergeCell ref="X47:Y48"/>
    <mergeCell ref="S48:W48"/>
    <mergeCell ref="A2:N6"/>
    <mergeCell ref="A7:D7"/>
    <mergeCell ref="H7:R8"/>
    <mergeCell ref="A8:D8"/>
    <mergeCell ref="W10:X10"/>
    <mergeCell ref="Y10:Y18"/>
    <mergeCell ref="W11:X11"/>
    <mergeCell ref="X12:X13"/>
    <mergeCell ref="X15:X16"/>
    <mergeCell ref="X18:X19"/>
  </mergeCells>
  <phoneticPr fontId="3"/>
  <printOptions horizontalCentered="1"/>
  <pageMargins left="0.59055118110236227" right="0.59055118110236227" top="0.78740157480314965" bottom="0.78740157480314965" header="0.51181102362204722" footer="0.11811023622047245"/>
  <pageSetup paperSize="9" orientation="portrait" r:id="rId1"/>
  <headerFooter scaleWithDoc="0" alignWithMargins="0">
    <oddFooter>&amp;C&amp;"ＭＳ Ｐ明朝,標準"-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view="pageBreakPreview" zoomScaleNormal="100" zoomScaleSheetLayoutView="100" workbookViewId="0">
      <pane ySplit="9" topLeftCell="A10" activePane="bottomLeft" state="frozen"/>
      <selection activeCell="D35" sqref="D35"/>
      <selection pane="bottomLeft" sqref="A1:Q1"/>
    </sheetView>
  </sheetViews>
  <sheetFormatPr defaultColWidth="3" defaultRowHeight="13.5"/>
  <cols>
    <col min="1" max="1" width="1.625" style="99" customWidth="1"/>
    <col min="2" max="6" width="3" style="99" customWidth="1"/>
    <col min="7" max="7" width="1.625" style="99" customWidth="1"/>
    <col min="8" max="8" width="11.625" style="99" customWidth="1"/>
    <col min="9" max="17" width="10.125" style="99" customWidth="1"/>
    <col min="18" max="18" width="10.125" style="424" customWidth="1"/>
    <col min="19" max="28" width="10.125" style="99" customWidth="1"/>
    <col min="29" max="16384" width="3" style="99"/>
  </cols>
  <sheetData>
    <row r="1" spans="1:28" s="191" customFormat="1" ht="18.75">
      <c r="A1" s="1110" t="s">
        <v>1269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24" t="s">
        <v>425</v>
      </c>
      <c r="S1" s="1124"/>
      <c r="T1" s="1124"/>
      <c r="U1" s="1124"/>
      <c r="V1" s="1124"/>
      <c r="W1" s="1124"/>
      <c r="X1" s="1124"/>
      <c r="Y1" s="1124"/>
      <c r="Z1" s="1124"/>
      <c r="AA1" s="1124"/>
      <c r="AB1" s="1124"/>
    </row>
    <row r="2" spans="1:28" s="105" customFormat="1" ht="14.25" thickBot="1">
      <c r="A2" s="99"/>
      <c r="B2" s="99"/>
      <c r="C2" s="99"/>
      <c r="D2" s="99"/>
      <c r="E2" s="99"/>
      <c r="F2" s="99"/>
      <c r="G2" s="99"/>
      <c r="AB2" s="414"/>
    </row>
    <row r="3" spans="1:28">
      <c r="A3" s="193"/>
      <c r="B3" s="193"/>
      <c r="C3" s="193"/>
      <c r="D3" s="193"/>
      <c r="E3" s="193"/>
      <c r="F3" s="193"/>
      <c r="G3" s="193"/>
      <c r="H3" s="893" t="s">
        <v>420</v>
      </c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</row>
    <row r="4" spans="1:28" ht="13.5" customHeight="1">
      <c r="B4" s="657"/>
      <c r="C4" s="657"/>
      <c r="D4" s="657"/>
      <c r="E4" s="657"/>
      <c r="F4" s="657"/>
      <c r="G4" s="658"/>
      <c r="H4" s="1125" t="s">
        <v>28</v>
      </c>
      <c r="I4" s="1102" t="s">
        <v>419</v>
      </c>
      <c r="J4" s="1103"/>
      <c r="K4" s="1103"/>
      <c r="L4" s="1103"/>
      <c r="M4" s="1103"/>
      <c r="N4" s="1103"/>
      <c r="O4" s="1103"/>
      <c r="P4" s="1103"/>
      <c r="Q4" s="1103"/>
      <c r="R4" s="1103"/>
      <c r="S4" s="1103"/>
      <c r="T4" s="1103"/>
      <c r="U4" s="1103"/>
      <c r="V4" s="1103"/>
      <c r="W4" s="1103"/>
      <c r="X4" s="1103"/>
      <c r="Y4" s="1103"/>
      <c r="Z4" s="1103"/>
      <c r="AA4" s="271"/>
    </row>
    <row r="5" spans="1:28" ht="13.5" customHeight="1">
      <c r="A5" s="1018" t="s">
        <v>1286</v>
      </c>
      <c r="B5" s="1018"/>
      <c r="C5" s="1018"/>
      <c r="D5" s="1018"/>
      <c r="E5" s="1018"/>
      <c r="F5" s="1018"/>
      <c r="G5" s="1132"/>
      <c r="H5" s="1126"/>
      <c r="I5" s="407" t="s">
        <v>217</v>
      </c>
      <c r="J5" s="407"/>
      <c r="K5" s="407" t="s">
        <v>119</v>
      </c>
      <c r="L5" s="407" t="s">
        <v>120</v>
      </c>
      <c r="M5" s="407" t="s">
        <v>121</v>
      </c>
      <c r="N5" s="407" t="s">
        <v>122</v>
      </c>
      <c r="O5" s="407" t="s">
        <v>123</v>
      </c>
      <c r="P5" s="407" t="s">
        <v>124</v>
      </c>
      <c r="Q5" s="407" t="s">
        <v>125</v>
      </c>
      <c r="R5" s="439" t="s">
        <v>126</v>
      </c>
      <c r="S5" s="407" t="s">
        <v>746</v>
      </c>
      <c r="T5" s="407" t="s">
        <v>747</v>
      </c>
      <c r="U5" s="407" t="s">
        <v>748</v>
      </c>
      <c r="V5" s="161" t="s">
        <v>749</v>
      </c>
      <c r="W5" s="407" t="s">
        <v>750</v>
      </c>
      <c r="X5" s="407" t="s">
        <v>210</v>
      </c>
      <c r="Y5" s="407" t="s">
        <v>212</v>
      </c>
      <c r="Z5" s="407" t="s">
        <v>213</v>
      </c>
      <c r="AA5" s="160" t="s">
        <v>214</v>
      </c>
      <c r="AB5" s="162" t="s">
        <v>215</v>
      </c>
    </row>
    <row r="6" spans="1:28" ht="13.5" customHeight="1">
      <c r="A6" s="1018"/>
      <c r="B6" s="1018"/>
      <c r="C6" s="1018"/>
      <c r="D6" s="1018"/>
      <c r="E6" s="1018"/>
      <c r="F6" s="1018"/>
      <c r="G6" s="1132"/>
      <c r="H6" s="1126"/>
      <c r="I6" s="272"/>
      <c r="J6" s="272"/>
      <c r="K6" s="272"/>
      <c r="L6" s="1099" t="s">
        <v>141</v>
      </c>
      <c r="M6" s="272"/>
      <c r="N6" s="272"/>
      <c r="O6" s="1099" t="s">
        <v>114</v>
      </c>
      <c r="P6" s="420"/>
      <c r="Q6" s="420"/>
      <c r="R6" s="440" t="s">
        <v>54</v>
      </c>
      <c r="S6" s="420"/>
      <c r="T6" s="420"/>
      <c r="U6" s="1099" t="s">
        <v>143</v>
      </c>
      <c r="V6" s="420"/>
      <c r="W6" s="1099" t="s">
        <v>145</v>
      </c>
      <c r="X6" s="420"/>
      <c r="Y6" s="1099" t="s">
        <v>146</v>
      </c>
      <c r="Z6" s="1099" t="s">
        <v>58</v>
      </c>
      <c r="AA6" s="1013" t="s">
        <v>147</v>
      </c>
      <c r="AB6" s="1013" t="s">
        <v>159</v>
      </c>
    </row>
    <row r="7" spans="1:28" ht="13.5" customHeight="1">
      <c r="A7" s="1018"/>
      <c r="B7" s="1018"/>
      <c r="C7" s="1018"/>
      <c r="D7" s="1018"/>
      <c r="E7" s="1018"/>
      <c r="F7" s="1018"/>
      <c r="G7" s="1132"/>
      <c r="H7" s="1126"/>
      <c r="I7" s="1127" t="s">
        <v>148</v>
      </c>
      <c r="J7" s="1127" t="s">
        <v>160</v>
      </c>
      <c r="K7" s="1127" t="s">
        <v>87</v>
      </c>
      <c r="L7" s="1099"/>
      <c r="M7" s="1127" t="s">
        <v>133</v>
      </c>
      <c r="N7" s="1127" t="s">
        <v>140</v>
      </c>
      <c r="O7" s="1127"/>
      <c r="P7" s="1127" t="s">
        <v>115</v>
      </c>
      <c r="Q7" s="1099" t="s">
        <v>142</v>
      </c>
      <c r="R7" s="440" t="s">
        <v>155</v>
      </c>
      <c r="S7" s="1099" t="s">
        <v>156</v>
      </c>
      <c r="T7" s="1099" t="s">
        <v>170</v>
      </c>
      <c r="U7" s="1099"/>
      <c r="V7" s="420" t="s">
        <v>144</v>
      </c>
      <c r="W7" s="1099"/>
      <c r="X7" s="420" t="s">
        <v>117</v>
      </c>
      <c r="Y7" s="1127"/>
      <c r="Z7" s="1127"/>
      <c r="AA7" s="1129"/>
      <c r="AB7" s="1129"/>
    </row>
    <row r="8" spans="1:28" ht="22.5">
      <c r="A8" s="656"/>
      <c r="B8" s="656"/>
      <c r="C8" s="656"/>
      <c r="D8" s="656"/>
      <c r="E8" s="656"/>
      <c r="F8" s="656"/>
      <c r="G8" s="656"/>
      <c r="H8" s="381" t="s">
        <v>59</v>
      </c>
      <c r="I8" s="1127"/>
      <c r="J8" s="1127"/>
      <c r="K8" s="1127"/>
      <c r="L8" s="1099"/>
      <c r="M8" s="1127"/>
      <c r="N8" s="1127"/>
      <c r="O8" s="1127"/>
      <c r="P8" s="1127"/>
      <c r="Q8" s="1099"/>
      <c r="R8" s="440" t="s">
        <v>57</v>
      </c>
      <c r="S8" s="1127"/>
      <c r="T8" s="1127"/>
      <c r="U8" s="1099"/>
      <c r="V8" s="417" t="s">
        <v>158</v>
      </c>
      <c r="W8" s="1099"/>
      <c r="X8" s="420" t="s">
        <v>116</v>
      </c>
      <c r="Y8" s="1127"/>
      <c r="Z8" s="1127"/>
      <c r="AA8" s="1129"/>
      <c r="AB8" s="1129"/>
    </row>
    <row r="9" spans="1:28" s="576" customFormat="1">
      <c r="A9" s="187"/>
      <c r="B9" s="187"/>
      <c r="C9" s="187"/>
      <c r="D9" s="187"/>
      <c r="E9" s="187"/>
      <c r="F9" s="187"/>
      <c r="G9" s="588"/>
      <c r="H9" s="253"/>
      <c r="I9" s="570"/>
      <c r="J9" s="570"/>
      <c r="K9" s="273"/>
      <c r="L9" s="1100"/>
      <c r="M9" s="273"/>
      <c r="N9" s="273"/>
      <c r="O9" s="1128"/>
      <c r="P9" s="575"/>
      <c r="Q9" s="575"/>
      <c r="R9" s="575"/>
      <c r="S9" s="575"/>
      <c r="T9" s="575"/>
      <c r="U9" s="1100"/>
      <c r="V9" s="273"/>
      <c r="W9" s="1100"/>
      <c r="X9" s="273"/>
      <c r="Y9" s="1128"/>
      <c r="Z9" s="1128"/>
      <c r="AA9" s="1130"/>
      <c r="AB9" s="1130"/>
    </row>
    <row r="10" spans="1:28" s="585" customFormat="1" ht="3.75" customHeight="1">
      <c r="A10" s="620"/>
      <c r="B10" s="648"/>
      <c r="C10" s="648"/>
      <c r="D10" s="648"/>
      <c r="E10" s="648"/>
      <c r="F10" s="648"/>
      <c r="G10" s="649"/>
      <c r="H10" s="619"/>
      <c r="I10" s="618"/>
      <c r="J10" s="618"/>
      <c r="K10" s="619"/>
      <c r="L10" s="635"/>
      <c r="M10" s="619"/>
      <c r="N10" s="619"/>
      <c r="O10" s="617"/>
      <c r="P10" s="617"/>
      <c r="Q10" s="617"/>
      <c r="R10" s="617"/>
      <c r="S10" s="617"/>
      <c r="T10" s="617"/>
      <c r="U10" s="635"/>
      <c r="V10" s="619"/>
      <c r="W10" s="635"/>
      <c r="X10" s="619"/>
      <c r="Y10" s="617"/>
      <c r="Z10" s="617"/>
      <c r="AA10" s="617"/>
      <c r="AB10" s="617"/>
    </row>
    <row r="11" spans="1:28" s="576" customFormat="1" ht="15" customHeight="1">
      <c r="A11" s="155"/>
      <c r="B11" s="791" t="s">
        <v>28</v>
      </c>
      <c r="C11" s="791"/>
      <c r="D11" s="791"/>
      <c r="E11" s="791"/>
      <c r="F11" s="791"/>
      <c r="G11" s="318"/>
      <c r="H11" s="263">
        <v>192042</v>
      </c>
      <c r="I11" s="263">
        <v>518</v>
      </c>
      <c r="J11" s="263">
        <v>515</v>
      </c>
      <c r="K11" s="263">
        <v>7</v>
      </c>
      <c r="L11" s="263">
        <v>1</v>
      </c>
      <c r="M11" s="263">
        <v>12658</v>
      </c>
      <c r="N11" s="263">
        <v>40671</v>
      </c>
      <c r="O11" s="263">
        <v>600</v>
      </c>
      <c r="P11" s="263">
        <v>4620</v>
      </c>
      <c r="Q11" s="263">
        <v>13509</v>
      </c>
      <c r="R11" s="263">
        <v>32959</v>
      </c>
      <c r="S11" s="263">
        <v>3411</v>
      </c>
      <c r="T11" s="263">
        <v>5494</v>
      </c>
      <c r="U11" s="263">
        <v>4944</v>
      </c>
      <c r="V11" s="263">
        <v>10398</v>
      </c>
      <c r="W11" s="263">
        <v>5781</v>
      </c>
      <c r="X11" s="263">
        <v>7113</v>
      </c>
      <c r="Y11" s="263">
        <v>23981</v>
      </c>
      <c r="Z11" s="263">
        <v>917</v>
      </c>
      <c r="AA11" s="263">
        <v>12398</v>
      </c>
      <c r="AB11" s="263">
        <v>3041</v>
      </c>
    </row>
    <row r="12" spans="1:28" ht="15" customHeight="1">
      <c r="B12" s="585"/>
      <c r="C12" s="264" t="s">
        <v>99</v>
      </c>
      <c r="D12" s="265" t="s">
        <v>9</v>
      </c>
      <c r="E12" s="264" t="s">
        <v>557</v>
      </c>
      <c r="F12" s="648" t="s">
        <v>83</v>
      </c>
      <c r="G12" s="122"/>
      <c r="H12" s="573">
        <v>3338</v>
      </c>
      <c r="I12" s="573">
        <v>6</v>
      </c>
      <c r="J12" s="573">
        <v>6</v>
      </c>
      <c r="K12" s="573" t="s">
        <v>1012</v>
      </c>
      <c r="L12" s="573" t="s">
        <v>1012</v>
      </c>
      <c r="M12" s="573">
        <v>101</v>
      </c>
      <c r="N12" s="573">
        <v>288</v>
      </c>
      <c r="O12" s="573">
        <v>6</v>
      </c>
      <c r="P12" s="573">
        <v>9</v>
      </c>
      <c r="Q12" s="573">
        <v>128</v>
      </c>
      <c r="R12" s="573">
        <v>939</v>
      </c>
      <c r="S12" s="573" t="s">
        <v>1012</v>
      </c>
      <c r="T12" s="573">
        <v>13</v>
      </c>
      <c r="U12" s="573">
        <v>11</v>
      </c>
      <c r="V12" s="573">
        <v>1094</v>
      </c>
      <c r="W12" s="573">
        <v>110</v>
      </c>
      <c r="X12" s="573">
        <v>191</v>
      </c>
      <c r="Y12" s="573">
        <v>75</v>
      </c>
      <c r="Z12" s="573">
        <v>3</v>
      </c>
      <c r="AA12" s="573">
        <v>92</v>
      </c>
      <c r="AB12" s="573">
        <v>11</v>
      </c>
    </row>
    <row r="13" spans="1:28" ht="15" customHeight="1">
      <c r="A13" s="99" t="s">
        <v>54</v>
      </c>
      <c r="B13" s="585"/>
      <c r="C13" s="264" t="s">
        <v>558</v>
      </c>
      <c r="D13" s="265" t="s">
        <v>9</v>
      </c>
      <c r="E13" s="264" t="s">
        <v>559</v>
      </c>
      <c r="F13" s="264"/>
      <c r="G13" s="649"/>
      <c r="H13" s="573">
        <v>13488</v>
      </c>
      <c r="I13" s="573">
        <v>14</v>
      </c>
      <c r="J13" s="573">
        <v>13</v>
      </c>
      <c r="K13" s="573" t="s">
        <v>1012</v>
      </c>
      <c r="L13" s="573" t="s">
        <v>1012</v>
      </c>
      <c r="M13" s="573">
        <v>665</v>
      </c>
      <c r="N13" s="573">
        <v>1724</v>
      </c>
      <c r="O13" s="573">
        <v>21</v>
      </c>
      <c r="P13" s="573">
        <v>411</v>
      </c>
      <c r="Q13" s="573">
        <v>537</v>
      </c>
      <c r="R13" s="573">
        <v>2960</v>
      </c>
      <c r="S13" s="573">
        <v>209</v>
      </c>
      <c r="T13" s="573">
        <v>192</v>
      </c>
      <c r="U13" s="573">
        <v>257</v>
      </c>
      <c r="V13" s="573">
        <v>1843</v>
      </c>
      <c r="W13" s="573">
        <v>689</v>
      </c>
      <c r="X13" s="573">
        <v>787</v>
      </c>
      <c r="Y13" s="573">
        <v>1535</v>
      </c>
      <c r="Z13" s="573">
        <v>56</v>
      </c>
      <c r="AA13" s="573">
        <v>637</v>
      </c>
      <c r="AB13" s="573">
        <v>204</v>
      </c>
    </row>
    <row r="14" spans="1:28" ht="15" customHeight="1">
      <c r="B14" s="585"/>
      <c r="C14" s="264" t="s">
        <v>560</v>
      </c>
      <c r="D14" s="265" t="s">
        <v>9</v>
      </c>
      <c r="E14" s="264" t="s">
        <v>562</v>
      </c>
      <c r="F14" s="264"/>
      <c r="G14" s="649"/>
      <c r="H14" s="573">
        <v>14098</v>
      </c>
      <c r="I14" s="573">
        <v>11</v>
      </c>
      <c r="J14" s="573">
        <v>11</v>
      </c>
      <c r="K14" s="573">
        <v>1</v>
      </c>
      <c r="L14" s="573" t="s">
        <v>1012</v>
      </c>
      <c r="M14" s="573">
        <v>833</v>
      </c>
      <c r="N14" s="573">
        <v>2621</v>
      </c>
      <c r="O14" s="573">
        <v>47</v>
      </c>
      <c r="P14" s="573">
        <v>666</v>
      </c>
      <c r="Q14" s="573">
        <v>650</v>
      </c>
      <c r="R14" s="573">
        <v>2512</v>
      </c>
      <c r="S14" s="573">
        <v>407</v>
      </c>
      <c r="T14" s="573">
        <v>260</v>
      </c>
      <c r="U14" s="573">
        <v>417</v>
      </c>
      <c r="V14" s="573">
        <v>591</v>
      </c>
      <c r="W14" s="573">
        <v>494</v>
      </c>
      <c r="X14" s="573">
        <v>804</v>
      </c>
      <c r="Y14" s="573">
        <v>2001</v>
      </c>
      <c r="Z14" s="573">
        <v>75</v>
      </c>
      <c r="AA14" s="573">
        <v>778</v>
      </c>
      <c r="AB14" s="573">
        <v>339</v>
      </c>
    </row>
    <row r="15" spans="1:28" ht="15" customHeight="1">
      <c r="B15" s="585"/>
      <c r="C15" s="264" t="s">
        <v>564</v>
      </c>
      <c r="D15" s="265" t="s">
        <v>9</v>
      </c>
      <c r="E15" s="264" t="s">
        <v>565</v>
      </c>
      <c r="F15" s="264"/>
      <c r="G15" s="649"/>
      <c r="H15" s="573">
        <v>13524</v>
      </c>
      <c r="I15" s="573">
        <v>12</v>
      </c>
      <c r="J15" s="573">
        <v>12</v>
      </c>
      <c r="K15" s="573" t="s">
        <v>1012</v>
      </c>
      <c r="L15" s="573" t="s">
        <v>1012</v>
      </c>
      <c r="M15" s="573">
        <v>784</v>
      </c>
      <c r="N15" s="573">
        <v>2828</v>
      </c>
      <c r="O15" s="573">
        <v>51</v>
      </c>
      <c r="P15" s="573">
        <v>517</v>
      </c>
      <c r="Q15" s="573">
        <v>788</v>
      </c>
      <c r="R15" s="573">
        <v>2273</v>
      </c>
      <c r="S15" s="573">
        <v>285</v>
      </c>
      <c r="T15" s="573">
        <v>253</v>
      </c>
      <c r="U15" s="573">
        <v>418</v>
      </c>
      <c r="V15" s="573">
        <v>520</v>
      </c>
      <c r="W15" s="573">
        <v>465</v>
      </c>
      <c r="X15" s="573">
        <v>737</v>
      </c>
      <c r="Y15" s="573">
        <v>1875</v>
      </c>
      <c r="Z15" s="573">
        <v>89</v>
      </c>
      <c r="AA15" s="573">
        <v>816</v>
      </c>
      <c r="AB15" s="573">
        <v>326</v>
      </c>
    </row>
    <row r="16" spans="1:28" ht="15" customHeight="1">
      <c r="A16" s="99" t="s">
        <v>54</v>
      </c>
      <c r="B16" s="585"/>
      <c r="C16" s="264" t="s">
        <v>566</v>
      </c>
      <c r="D16" s="265" t="s">
        <v>9</v>
      </c>
      <c r="E16" s="264" t="s">
        <v>567</v>
      </c>
      <c r="F16" s="264"/>
      <c r="G16" s="649"/>
      <c r="H16" s="573">
        <v>14581</v>
      </c>
      <c r="I16" s="573">
        <v>19</v>
      </c>
      <c r="J16" s="573">
        <v>19</v>
      </c>
      <c r="K16" s="573" t="s">
        <v>1012</v>
      </c>
      <c r="L16" s="573" t="s">
        <v>1012</v>
      </c>
      <c r="M16" s="573">
        <v>912</v>
      </c>
      <c r="N16" s="573">
        <v>3194</v>
      </c>
      <c r="O16" s="573">
        <v>50</v>
      </c>
      <c r="P16" s="573">
        <v>479</v>
      </c>
      <c r="Q16" s="573">
        <v>920</v>
      </c>
      <c r="R16" s="573">
        <v>2558</v>
      </c>
      <c r="S16" s="573">
        <v>269</v>
      </c>
      <c r="T16" s="573">
        <v>288</v>
      </c>
      <c r="U16" s="573">
        <v>436</v>
      </c>
      <c r="V16" s="573">
        <v>555</v>
      </c>
      <c r="W16" s="573">
        <v>463</v>
      </c>
      <c r="X16" s="573">
        <v>650</v>
      </c>
      <c r="Y16" s="573">
        <v>2120</v>
      </c>
      <c r="Z16" s="573">
        <v>82</v>
      </c>
      <c r="AA16" s="573">
        <v>804</v>
      </c>
      <c r="AB16" s="573">
        <v>307</v>
      </c>
    </row>
    <row r="17" spans="1:28" ht="15" customHeight="1">
      <c r="A17" s="99" t="s">
        <v>54</v>
      </c>
      <c r="B17" s="585"/>
      <c r="C17" s="264" t="s">
        <v>568</v>
      </c>
      <c r="D17" s="265" t="s">
        <v>9</v>
      </c>
      <c r="E17" s="264" t="s">
        <v>569</v>
      </c>
      <c r="F17" s="264" t="s">
        <v>54</v>
      </c>
      <c r="G17" s="649"/>
      <c r="H17" s="573">
        <v>18106</v>
      </c>
      <c r="I17" s="573">
        <v>46</v>
      </c>
      <c r="J17" s="573">
        <v>46</v>
      </c>
      <c r="K17" s="573">
        <v>1</v>
      </c>
      <c r="L17" s="573" t="s">
        <v>1012</v>
      </c>
      <c r="M17" s="573">
        <v>1270</v>
      </c>
      <c r="N17" s="573">
        <v>4024</v>
      </c>
      <c r="O17" s="573">
        <v>79</v>
      </c>
      <c r="P17" s="573">
        <v>621</v>
      </c>
      <c r="Q17" s="573">
        <v>1333</v>
      </c>
      <c r="R17" s="573">
        <v>3109</v>
      </c>
      <c r="S17" s="573">
        <v>265</v>
      </c>
      <c r="T17" s="573">
        <v>410</v>
      </c>
      <c r="U17" s="573">
        <v>567</v>
      </c>
      <c r="V17" s="573">
        <v>771</v>
      </c>
      <c r="W17" s="573">
        <v>504</v>
      </c>
      <c r="X17" s="573">
        <v>619</v>
      </c>
      <c r="Y17" s="573">
        <v>2576</v>
      </c>
      <c r="Z17" s="573">
        <v>87</v>
      </c>
      <c r="AA17" s="573">
        <v>970</v>
      </c>
      <c r="AB17" s="573">
        <v>311</v>
      </c>
    </row>
    <row r="18" spans="1:28" ht="15" customHeight="1">
      <c r="B18" s="585"/>
      <c r="C18" s="264" t="s">
        <v>570</v>
      </c>
      <c r="D18" s="265" t="s">
        <v>9</v>
      </c>
      <c r="E18" s="264" t="s">
        <v>571</v>
      </c>
      <c r="F18" s="264"/>
      <c r="G18" s="649"/>
      <c r="H18" s="573">
        <v>25260</v>
      </c>
      <c r="I18" s="573">
        <v>53</v>
      </c>
      <c r="J18" s="573">
        <v>53</v>
      </c>
      <c r="K18" s="573" t="s">
        <v>1012</v>
      </c>
      <c r="L18" s="573" t="s">
        <v>1012</v>
      </c>
      <c r="M18" s="573">
        <v>1994</v>
      </c>
      <c r="N18" s="573">
        <v>6004</v>
      </c>
      <c r="O18" s="573">
        <v>114</v>
      </c>
      <c r="P18" s="573">
        <v>624</v>
      </c>
      <c r="Q18" s="573">
        <v>2152</v>
      </c>
      <c r="R18" s="573">
        <v>4364</v>
      </c>
      <c r="S18" s="573">
        <v>482</v>
      </c>
      <c r="T18" s="573">
        <v>515</v>
      </c>
      <c r="U18" s="573">
        <v>691</v>
      </c>
      <c r="V18" s="573">
        <v>953</v>
      </c>
      <c r="W18" s="573">
        <v>525</v>
      </c>
      <c r="X18" s="573">
        <v>678</v>
      </c>
      <c r="Y18" s="573">
        <v>3248</v>
      </c>
      <c r="Z18" s="573">
        <v>176</v>
      </c>
      <c r="AA18" s="573">
        <v>1470</v>
      </c>
      <c r="AB18" s="573">
        <v>382</v>
      </c>
    </row>
    <row r="19" spans="1:28" ht="15" customHeight="1">
      <c r="B19" s="585"/>
      <c r="C19" s="264" t="s">
        <v>572</v>
      </c>
      <c r="D19" s="265" t="s">
        <v>9</v>
      </c>
      <c r="E19" s="264" t="s">
        <v>573</v>
      </c>
      <c r="F19" s="264"/>
      <c r="G19" s="649"/>
      <c r="H19" s="573">
        <v>23580</v>
      </c>
      <c r="I19" s="573">
        <v>43</v>
      </c>
      <c r="J19" s="573">
        <v>43</v>
      </c>
      <c r="K19" s="573">
        <v>1</v>
      </c>
      <c r="L19" s="573" t="s">
        <v>1012</v>
      </c>
      <c r="M19" s="573">
        <v>1794</v>
      </c>
      <c r="N19" s="573">
        <v>5559</v>
      </c>
      <c r="O19" s="573">
        <v>70</v>
      </c>
      <c r="P19" s="573">
        <v>540</v>
      </c>
      <c r="Q19" s="573">
        <v>2250</v>
      </c>
      <c r="R19" s="573">
        <v>3986</v>
      </c>
      <c r="S19" s="573">
        <v>508</v>
      </c>
      <c r="T19" s="573">
        <v>488</v>
      </c>
      <c r="U19" s="573">
        <v>590</v>
      </c>
      <c r="V19" s="573">
        <v>881</v>
      </c>
      <c r="W19" s="573">
        <v>515</v>
      </c>
      <c r="X19" s="573">
        <v>645</v>
      </c>
      <c r="Y19" s="573">
        <v>3001</v>
      </c>
      <c r="Z19" s="573">
        <v>130</v>
      </c>
      <c r="AA19" s="573">
        <v>1449</v>
      </c>
      <c r="AB19" s="573">
        <v>404</v>
      </c>
    </row>
    <row r="20" spans="1:28" ht="15" customHeight="1">
      <c r="B20" s="585"/>
      <c r="C20" s="264" t="s">
        <v>574</v>
      </c>
      <c r="D20" s="265" t="s">
        <v>9</v>
      </c>
      <c r="E20" s="264" t="s">
        <v>575</v>
      </c>
      <c r="F20" s="264"/>
      <c r="G20" s="649"/>
      <c r="H20" s="573">
        <v>20214</v>
      </c>
      <c r="I20" s="573">
        <v>43</v>
      </c>
      <c r="J20" s="573">
        <v>42</v>
      </c>
      <c r="K20" s="573">
        <v>1</v>
      </c>
      <c r="L20" s="573" t="s">
        <v>1012</v>
      </c>
      <c r="M20" s="573">
        <v>1317</v>
      </c>
      <c r="N20" s="573">
        <v>4481</v>
      </c>
      <c r="O20" s="573">
        <v>80</v>
      </c>
      <c r="P20" s="573">
        <v>461</v>
      </c>
      <c r="Q20" s="573">
        <v>1758</v>
      </c>
      <c r="R20" s="573">
        <v>3427</v>
      </c>
      <c r="S20" s="573">
        <v>452</v>
      </c>
      <c r="T20" s="573">
        <v>572</v>
      </c>
      <c r="U20" s="573">
        <v>523</v>
      </c>
      <c r="V20" s="573">
        <v>820</v>
      </c>
      <c r="W20" s="573">
        <v>472</v>
      </c>
      <c r="X20" s="573">
        <v>744</v>
      </c>
      <c r="Y20" s="573">
        <v>2668</v>
      </c>
      <c r="Z20" s="573">
        <v>120</v>
      </c>
      <c r="AA20" s="573">
        <v>1277</v>
      </c>
      <c r="AB20" s="573">
        <v>379</v>
      </c>
    </row>
    <row r="21" spans="1:28" ht="15" customHeight="1">
      <c r="B21" s="585"/>
      <c r="C21" s="264" t="s">
        <v>576</v>
      </c>
      <c r="D21" s="265" t="s">
        <v>9</v>
      </c>
      <c r="E21" s="264" t="s">
        <v>577</v>
      </c>
      <c r="F21" s="264"/>
      <c r="G21" s="649"/>
      <c r="H21" s="573">
        <v>15040</v>
      </c>
      <c r="I21" s="573">
        <v>49</v>
      </c>
      <c r="J21" s="573">
        <v>48</v>
      </c>
      <c r="K21" s="573">
        <v>1</v>
      </c>
      <c r="L21" s="573" t="s">
        <v>1012</v>
      </c>
      <c r="M21" s="573">
        <v>915</v>
      </c>
      <c r="N21" s="573">
        <v>3244</v>
      </c>
      <c r="O21" s="573">
        <v>66</v>
      </c>
      <c r="P21" s="573">
        <v>201</v>
      </c>
      <c r="Q21" s="573">
        <v>1259</v>
      </c>
      <c r="R21" s="573">
        <v>2552</v>
      </c>
      <c r="S21" s="573">
        <v>291</v>
      </c>
      <c r="T21" s="573">
        <v>580</v>
      </c>
      <c r="U21" s="573">
        <v>371</v>
      </c>
      <c r="V21" s="573">
        <v>664</v>
      </c>
      <c r="W21" s="573">
        <v>348</v>
      </c>
      <c r="X21" s="573">
        <v>586</v>
      </c>
      <c r="Y21" s="573">
        <v>1917</v>
      </c>
      <c r="Z21" s="573">
        <v>76</v>
      </c>
      <c r="AA21" s="573">
        <v>1130</v>
      </c>
      <c r="AB21" s="573">
        <v>254</v>
      </c>
    </row>
    <row r="22" spans="1:28" ht="15" customHeight="1">
      <c r="B22" s="585"/>
      <c r="C22" s="264" t="s">
        <v>578</v>
      </c>
      <c r="D22" s="265" t="s">
        <v>9</v>
      </c>
      <c r="E22" s="264" t="s">
        <v>579</v>
      </c>
      <c r="F22" s="264"/>
      <c r="G22" s="649"/>
      <c r="H22" s="573">
        <v>12002</v>
      </c>
      <c r="I22" s="573">
        <v>51</v>
      </c>
      <c r="J22" s="573">
        <v>51</v>
      </c>
      <c r="K22" s="573">
        <v>1</v>
      </c>
      <c r="L22" s="573">
        <v>1</v>
      </c>
      <c r="M22" s="573">
        <v>909</v>
      </c>
      <c r="N22" s="573">
        <v>2471</v>
      </c>
      <c r="O22" s="573">
        <v>9</v>
      </c>
      <c r="P22" s="573">
        <v>52</v>
      </c>
      <c r="Q22" s="573">
        <v>836</v>
      </c>
      <c r="R22" s="573">
        <v>1729</v>
      </c>
      <c r="S22" s="573">
        <v>116</v>
      </c>
      <c r="T22" s="573">
        <v>708</v>
      </c>
      <c r="U22" s="573">
        <v>305</v>
      </c>
      <c r="V22" s="573">
        <v>692</v>
      </c>
      <c r="W22" s="573">
        <v>375</v>
      </c>
      <c r="X22" s="573">
        <v>340</v>
      </c>
      <c r="Y22" s="573">
        <v>1430</v>
      </c>
      <c r="Z22" s="573">
        <v>17</v>
      </c>
      <c r="AA22" s="573">
        <v>1176</v>
      </c>
      <c r="AB22" s="573">
        <v>90</v>
      </c>
    </row>
    <row r="23" spans="1:28" ht="15" customHeight="1">
      <c r="B23" s="585"/>
      <c r="C23" s="264" t="s">
        <v>580</v>
      </c>
      <c r="D23" s="265" t="s">
        <v>9</v>
      </c>
      <c r="E23" s="264" t="s">
        <v>581</v>
      </c>
      <c r="F23" s="264"/>
      <c r="G23" s="649"/>
      <c r="H23" s="573">
        <v>10743</v>
      </c>
      <c r="I23" s="573">
        <v>62</v>
      </c>
      <c r="J23" s="573">
        <v>62</v>
      </c>
      <c r="K23" s="573" t="s">
        <v>1012</v>
      </c>
      <c r="L23" s="573" t="s">
        <v>1012</v>
      </c>
      <c r="M23" s="573">
        <v>790</v>
      </c>
      <c r="N23" s="573">
        <v>2336</v>
      </c>
      <c r="O23" s="573">
        <v>5</v>
      </c>
      <c r="P23" s="573">
        <v>26</v>
      </c>
      <c r="Q23" s="573">
        <v>642</v>
      </c>
      <c r="R23" s="573">
        <v>1457</v>
      </c>
      <c r="S23" s="573">
        <v>90</v>
      </c>
      <c r="T23" s="573">
        <v>589</v>
      </c>
      <c r="U23" s="573">
        <v>239</v>
      </c>
      <c r="V23" s="573">
        <v>650</v>
      </c>
      <c r="W23" s="573">
        <v>424</v>
      </c>
      <c r="X23" s="573">
        <v>223</v>
      </c>
      <c r="Y23" s="573">
        <v>1073</v>
      </c>
      <c r="Z23" s="573">
        <v>2</v>
      </c>
      <c r="AA23" s="573">
        <v>1176</v>
      </c>
      <c r="AB23" s="573">
        <v>29</v>
      </c>
    </row>
    <row r="24" spans="1:28" ht="15" customHeight="1">
      <c r="B24" s="585"/>
      <c r="C24" s="264" t="s">
        <v>582</v>
      </c>
      <c r="D24" s="265" t="s">
        <v>9</v>
      </c>
      <c r="E24" s="264" t="s">
        <v>583</v>
      </c>
      <c r="F24" s="264"/>
      <c r="G24" s="649"/>
      <c r="H24" s="573">
        <v>5192</v>
      </c>
      <c r="I24" s="573">
        <v>57</v>
      </c>
      <c r="J24" s="573">
        <v>57</v>
      </c>
      <c r="K24" s="573">
        <v>1</v>
      </c>
      <c r="L24" s="573" t="s">
        <v>1012</v>
      </c>
      <c r="M24" s="573">
        <v>267</v>
      </c>
      <c r="N24" s="573">
        <v>1256</v>
      </c>
      <c r="O24" s="573">
        <v>2</v>
      </c>
      <c r="P24" s="573">
        <v>9</v>
      </c>
      <c r="Q24" s="573">
        <v>208</v>
      </c>
      <c r="R24" s="573">
        <v>701</v>
      </c>
      <c r="S24" s="573">
        <v>31</v>
      </c>
      <c r="T24" s="573">
        <v>321</v>
      </c>
      <c r="U24" s="573">
        <v>74</v>
      </c>
      <c r="V24" s="573">
        <v>267</v>
      </c>
      <c r="W24" s="573">
        <v>254</v>
      </c>
      <c r="X24" s="573">
        <v>69</v>
      </c>
      <c r="Y24" s="573">
        <v>346</v>
      </c>
      <c r="Z24" s="573">
        <v>2</v>
      </c>
      <c r="AA24" s="573">
        <v>483</v>
      </c>
      <c r="AB24" s="573">
        <v>5</v>
      </c>
    </row>
    <row r="25" spans="1:28" ht="15" customHeight="1">
      <c r="B25" s="585"/>
      <c r="C25" s="264" t="s">
        <v>584</v>
      </c>
      <c r="D25" s="265" t="s">
        <v>9</v>
      </c>
      <c r="E25" s="264" t="s">
        <v>585</v>
      </c>
      <c r="F25" s="264"/>
      <c r="G25" s="649"/>
      <c r="H25" s="573">
        <v>2053</v>
      </c>
      <c r="I25" s="573">
        <v>36</v>
      </c>
      <c r="J25" s="573">
        <v>36</v>
      </c>
      <c r="K25" s="573" t="s">
        <v>1012</v>
      </c>
      <c r="L25" s="573" t="s">
        <v>1012</v>
      </c>
      <c r="M25" s="573">
        <v>79</v>
      </c>
      <c r="N25" s="573">
        <v>492</v>
      </c>
      <c r="O25" s="573" t="s">
        <v>1012</v>
      </c>
      <c r="P25" s="573">
        <v>2</v>
      </c>
      <c r="Q25" s="573">
        <v>36</v>
      </c>
      <c r="R25" s="573">
        <v>283</v>
      </c>
      <c r="S25" s="573">
        <v>5</v>
      </c>
      <c r="T25" s="573">
        <v>169</v>
      </c>
      <c r="U25" s="573">
        <v>33</v>
      </c>
      <c r="V25" s="573">
        <v>80</v>
      </c>
      <c r="W25" s="573">
        <v>105</v>
      </c>
      <c r="X25" s="573">
        <v>27</v>
      </c>
      <c r="Y25" s="573">
        <v>85</v>
      </c>
      <c r="Z25" s="573">
        <v>2</v>
      </c>
      <c r="AA25" s="573">
        <v>113</v>
      </c>
      <c r="AB25" s="573" t="s">
        <v>88</v>
      </c>
    </row>
    <row r="26" spans="1:28" ht="15" customHeight="1">
      <c r="B26" s="648"/>
      <c r="C26" s="264" t="s">
        <v>586</v>
      </c>
      <c r="D26" s="265" t="s">
        <v>9</v>
      </c>
      <c r="E26" s="264" t="s">
        <v>1227</v>
      </c>
      <c r="F26" s="648"/>
      <c r="G26" s="649"/>
      <c r="H26" s="573">
        <v>635</v>
      </c>
      <c r="I26" s="573">
        <v>15</v>
      </c>
      <c r="J26" s="573">
        <v>15</v>
      </c>
      <c r="K26" s="573" t="s">
        <v>88</v>
      </c>
      <c r="L26" s="573" t="s">
        <v>88</v>
      </c>
      <c r="M26" s="573">
        <v>26</v>
      </c>
      <c r="N26" s="573">
        <v>119</v>
      </c>
      <c r="O26" s="573" t="s">
        <v>88</v>
      </c>
      <c r="P26" s="573">
        <v>1</v>
      </c>
      <c r="Q26" s="573">
        <v>9</v>
      </c>
      <c r="R26" s="573">
        <v>81</v>
      </c>
      <c r="S26" s="573">
        <v>1</v>
      </c>
      <c r="T26" s="573">
        <v>97</v>
      </c>
      <c r="U26" s="573">
        <v>7</v>
      </c>
      <c r="V26" s="573">
        <v>15</v>
      </c>
      <c r="W26" s="573">
        <v>32</v>
      </c>
      <c r="X26" s="573">
        <v>9</v>
      </c>
      <c r="Y26" s="573">
        <v>22</v>
      </c>
      <c r="Z26" s="573" t="s">
        <v>88</v>
      </c>
      <c r="AA26" s="573">
        <v>19</v>
      </c>
      <c r="AB26" s="573" t="s">
        <v>88</v>
      </c>
    </row>
    <row r="27" spans="1:28" ht="15" customHeight="1">
      <c r="B27" s="648"/>
      <c r="C27" s="264" t="s">
        <v>1225</v>
      </c>
      <c r="D27" s="265" t="s">
        <v>9</v>
      </c>
      <c r="E27" s="264" t="s">
        <v>1228</v>
      </c>
      <c r="F27" s="648"/>
      <c r="G27" s="649"/>
      <c r="H27" s="573">
        <v>172</v>
      </c>
      <c r="I27" s="573">
        <v>1</v>
      </c>
      <c r="J27" s="573">
        <v>1</v>
      </c>
      <c r="K27" s="573" t="s">
        <v>88</v>
      </c>
      <c r="L27" s="573" t="s">
        <v>88</v>
      </c>
      <c r="M27" s="573">
        <v>2</v>
      </c>
      <c r="N27" s="573">
        <v>27</v>
      </c>
      <c r="O27" s="573" t="s">
        <v>88</v>
      </c>
      <c r="P27" s="573">
        <v>1</v>
      </c>
      <c r="Q27" s="573">
        <v>3</v>
      </c>
      <c r="R27" s="573">
        <v>26</v>
      </c>
      <c r="S27" s="573" t="s">
        <v>88</v>
      </c>
      <c r="T27" s="573">
        <v>37</v>
      </c>
      <c r="U27" s="573">
        <v>4</v>
      </c>
      <c r="V27" s="573">
        <v>2</v>
      </c>
      <c r="W27" s="573">
        <v>5</v>
      </c>
      <c r="X27" s="573">
        <v>4</v>
      </c>
      <c r="Y27" s="573">
        <v>9</v>
      </c>
      <c r="Z27" s="573" t="s">
        <v>88</v>
      </c>
      <c r="AA27" s="573">
        <v>8</v>
      </c>
      <c r="AB27" s="573" t="s">
        <v>88</v>
      </c>
    </row>
    <row r="28" spans="1:28" ht="15" customHeight="1">
      <c r="B28" s="648"/>
      <c r="C28" s="264" t="s">
        <v>1226</v>
      </c>
      <c r="D28" s="648"/>
      <c r="E28" s="648"/>
      <c r="F28" s="648"/>
      <c r="G28" s="649"/>
      <c r="H28" s="573">
        <v>16</v>
      </c>
      <c r="I28" s="573" t="s">
        <v>88</v>
      </c>
      <c r="J28" s="573" t="s">
        <v>88</v>
      </c>
      <c r="K28" s="573" t="s">
        <v>88</v>
      </c>
      <c r="L28" s="573" t="s">
        <v>88</v>
      </c>
      <c r="M28" s="573" t="s">
        <v>88</v>
      </c>
      <c r="N28" s="573">
        <v>3</v>
      </c>
      <c r="O28" s="573" t="s">
        <v>88</v>
      </c>
      <c r="P28" s="573" t="s">
        <v>88</v>
      </c>
      <c r="Q28" s="573" t="s">
        <v>88</v>
      </c>
      <c r="R28" s="573">
        <v>2</v>
      </c>
      <c r="S28" s="573" t="s">
        <v>88</v>
      </c>
      <c r="T28" s="573">
        <v>2</v>
      </c>
      <c r="U28" s="573">
        <v>1</v>
      </c>
      <c r="V28" s="573" t="s">
        <v>88</v>
      </c>
      <c r="W28" s="573">
        <v>1</v>
      </c>
      <c r="X28" s="573" t="s">
        <v>88</v>
      </c>
      <c r="Y28" s="573" t="s">
        <v>88</v>
      </c>
      <c r="Z28" s="573" t="s">
        <v>88</v>
      </c>
      <c r="AA28" s="573" t="s">
        <v>88</v>
      </c>
      <c r="AB28" s="573" t="s">
        <v>88</v>
      </c>
    </row>
    <row r="29" spans="1:28" ht="12.75" customHeight="1">
      <c r="B29" s="648"/>
      <c r="C29" s="648"/>
      <c r="D29" s="648"/>
      <c r="E29" s="648"/>
      <c r="F29" s="648"/>
      <c r="G29" s="649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</row>
    <row r="30" spans="1:28" s="100" customFormat="1" ht="12.75" customHeight="1">
      <c r="A30" s="266" t="s">
        <v>54</v>
      </c>
      <c r="B30" s="266"/>
      <c r="C30" s="266"/>
      <c r="D30" s="266"/>
      <c r="E30" s="266"/>
      <c r="F30" s="266" t="s">
        <v>81</v>
      </c>
      <c r="G30" s="666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</row>
    <row r="31" spans="1:28" ht="15" customHeight="1">
      <c r="A31" s="267"/>
      <c r="B31" s="268"/>
      <c r="C31" s="268"/>
      <c r="D31" s="269" t="s">
        <v>52</v>
      </c>
      <c r="E31" s="130"/>
      <c r="F31" s="130"/>
      <c r="G31" s="318"/>
      <c r="H31" s="263">
        <v>104489</v>
      </c>
      <c r="I31" s="263">
        <v>392</v>
      </c>
      <c r="J31" s="263">
        <v>389</v>
      </c>
      <c r="K31" s="263">
        <v>6</v>
      </c>
      <c r="L31" s="263">
        <v>1</v>
      </c>
      <c r="M31" s="263">
        <v>10396</v>
      </c>
      <c r="N31" s="263">
        <v>26640</v>
      </c>
      <c r="O31" s="263">
        <v>464</v>
      </c>
      <c r="P31" s="263">
        <v>3275</v>
      </c>
      <c r="Q31" s="263">
        <v>10422</v>
      </c>
      <c r="R31" s="263">
        <v>16016</v>
      </c>
      <c r="S31" s="263">
        <v>1084</v>
      </c>
      <c r="T31" s="263">
        <v>3185</v>
      </c>
      <c r="U31" s="263">
        <v>3002</v>
      </c>
      <c r="V31" s="263">
        <v>4135</v>
      </c>
      <c r="W31" s="263">
        <v>2350</v>
      </c>
      <c r="X31" s="263">
        <v>2985</v>
      </c>
      <c r="Y31" s="263">
        <v>5754</v>
      </c>
      <c r="Z31" s="263">
        <v>539</v>
      </c>
      <c r="AA31" s="263">
        <v>7312</v>
      </c>
      <c r="AB31" s="263">
        <v>2015</v>
      </c>
    </row>
    <row r="32" spans="1:28" ht="15" customHeight="1">
      <c r="B32" s="264"/>
      <c r="C32" s="264" t="s">
        <v>99</v>
      </c>
      <c r="D32" s="265" t="s">
        <v>9</v>
      </c>
      <c r="E32" s="264" t="s">
        <v>557</v>
      </c>
      <c r="F32" s="648" t="s">
        <v>83</v>
      </c>
      <c r="G32" s="122"/>
      <c r="H32" s="573">
        <v>1659</v>
      </c>
      <c r="I32" s="573">
        <v>4</v>
      </c>
      <c r="J32" s="573">
        <v>4</v>
      </c>
      <c r="K32" s="573" t="s">
        <v>88</v>
      </c>
      <c r="L32" s="573" t="s">
        <v>88</v>
      </c>
      <c r="M32" s="573">
        <v>94</v>
      </c>
      <c r="N32" s="573">
        <v>186</v>
      </c>
      <c r="O32" s="573">
        <v>6</v>
      </c>
      <c r="P32" s="573">
        <v>7</v>
      </c>
      <c r="Q32" s="573">
        <v>83</v>
      </c>
      <c r="R32" s="573">
        <v>420</v>
      </c>
      <c r="S32" s="573" t="s">
        <v>88</v>
      </c>
      <c r="T32" s="573">
        <v>7</v>
      </c>
      <c r="U32" s="573">
        <v>6</v>
      </c>
      <c r="V32" s="573">
        <v>477</v>
      </c>
      <c r="W32" s="573">
        <v>46</v>
      </c>
      <c r="X32" s="573">
        <v>111</v>
      </c>
      <c r="Y32" s="573">
        <v>21</v>
      </c>
      <c r="Z32" s="573" t="s">
        <v>88</v>
      </c>
      <c r="AA32" s="573">
        <v>60</v>
      </c>
      <c r="AB32" s="573">
        <v>6</v>
      </c>
    </row>
    <row r="33" spans="2:28" ht="15" customHeight="1">
      <c r="B33" s="264"/>
      <c r="C33" s="264" t="s">
        <v>558</v>
      </c>
      <c r="D33" s="265" t="s">
        <v>9</v>
      </c>
      <c r="E33" s="264" t="s">
        <v>559</v>
      </c>
      <c r="F33" s="264"/>
      <c r="G33" s="649"/>
      <c r="H33" s="573">
        <v>6650</v>
      </c>
      <c r="I33" s="573">
        <v>10</v>
      </c>
      <c r="J33" s="573">
        <v>9</v>
      </c>
      <c r="K33" s="573" t="s">
        <v>88</v>
      </c>
      <c r="L33" s="573" t="s">
        <v>88</v>
      </c>
      <c r="M33" s="573">
        <v>559</v>
      </c>
      <c r="N33" s="573">
        <v>1064</v>
      </c>
      <c r="O33" s="573">
        <v>16</v>
      </c>
      <c r="P33" s="573">
        <v>219</v>
      </c>
      <c r="Q33" s="573">
        <v>381</v>
      </c>
      <c r="R33" s="573">
        <v>1363</v>
      </c>
      <c r="S33" s="573">
        <v>61</v>
      </c>
      <c r="T33" s="573">
        <v>119</v>
      </c>
      <c r="U33" s="573">
        <v>120</v>
      </c>
      <c r="V33" s="573">
        <v>894</v>
      </c>
      <c r="W33" s="573">
        <v>262</v>
      </c>
      <c r="X33" s="573">
        <v>367</v>
      </c>
      <c r="Y33" s="573">
        <v>293</v>
      </c>
      <c r="Z33" s="573">
        <v>22</v>
      </c>
      <c r="AA33" s="573">
        <v>358</v>
      </c>
      <c r="AB33" s="573">
        <v>138</v>
      </c>
    </row>
    <row r="34" spans="2:28" ht="15" customHeight="1">
      <c r="B34" s="264"/>
      <c r="C34" s="264" t="s">
        <v>560</v>
      </c>
      <c r="D34" s="265" t="s">
        <v>9</v>
      </c>
      <c r="E34" s="264" t="s">
        <v>562</v>
      </c>
      <c r="F34" s="264"/>
      <c r="G34" s="649"/>
      <c r="H34" s="573">
        <v>7240</v>
      </c>
      <c r="I34" s="573">
        <v>8</v>
      </c>
      <c r="J34" s="573">
        <v>8</v>
      </c>
      <c r="K34" s="573">
        <v>1</v>
      </c>
      <c r="L34" s="573" t="s">
        <v>88</v>
      </c>
      <c r="M34" s="573">
        <v>693</v>
      </c>
      <c r="N34" s="573">
        <v>1742</v>
      </c>
      <c r="O34" s="573">
        <v>40</v>
      </c>
      <c r="P34" s="573">
        <v>416</v>
      </c>
      <c r="Q34" s="573">
        <v>456</v>
      </c>
      <c r="R34" s="573">
        <v>1164</v>
      </c>
      <c r="S34" s="573">
        <v>116</v>
      </c>
      <c r="T34" s="573">
        <v>141</v>
      </c>
      <c r="U34" s="573">
        <v>202</v>
      </c>
      <c r="V34" s="573">
        <v>235</v>
      </c>
      <c r="W34" s="573">
        <v>177</v>
      </c>
      <c r="X34" s="573">
        <v>316</v>
      </c>
      <c r="Y34" s="573">
        <v>545</v>
      </c>
      <c r="Z34" s="573">
        <v>41</v>
      </c>
      <c r="AA34" s="573">
        <v>417</v>
      </c>
      <c r="AB34" s="573">
        <v>232</v>
      </c>
    </row>
    <row r="35" spans="2:28" ht="15" customHeight="1">
      <c r="B35" s="264"/>
      <c r="C35" s="264" t="s">
        <v>564</v>
      </c>
      <c r="D35" s="265" t="s">
        <v>9</v>
      </c>
      <c r="E35" s="264" t="s">
        <v>565</v>
      </c>
      <c r="F35" s="264"/>
      <c r="G35" s="649"/>
      <c r="H35" s="573">
        <v>7563</v>
      </c>
      <c r="I35" s="573">
        <v>8</v>
      </c>
      <c r="J35" s="573">
        <v>8</v>
      </c>
      <c r="K35" s="573" t="s">
        <v>88</v>
      </c>
      <c r="L35" s="573" t="s">
        <v>88</v>
      </c>
      <c r="M35" s="573">
        <v>619</v>
      </c>
      <c r="N35" s="573">
        <v>1993</v>
      </c>
      <c r="O35" s="573">
        <v>43</v>
      </c>
      <c r="P35" s="573">
        <v>366</v>
      </c>
      <c r="Q35" s="573">
        <v>572</v>
      </c>
      <c r="R35" s="573">
        <v>1172</v>
      </c>
      <c r="S35" s="573">
        <v>101</v>
      </c>
      <c r="T35" s="573">
        <v>151</v>
      </c>
      <c r="U35" s="573">
        <v>227</v>
      </c>
      <c r="V35" s="573">
        <v>224</v>
      </c>
      <c r="W35" s="573">
        <v>160</v>
      </c>
      <c r="X35" s="573">
        <v>324</v>
      </c>
      <c r="Y35" s="573">
        <v>589</v>
      </c>
      <c r="Z35" s="573">
        <v>54</v>
      </c>
      <c r="AA35" s="573">
        <v>485</v>
      </c>
      <c r="AB35" s="573">
        <v>229</v>
      </c>
    </row>
    <row r="36" spans="2:28" ht="15" customHeight="1">
      <c r="B36" s="264"/>
      <c r="C36" s="264" t="s">
        <v>566</v>
      </c>
      <c r="D36" s="265" t="s">
        <v>9</v>
      </c>
      <c r="E36" s="264" t="s">
        <v>567</v>
      </c>
      <c r="F36" s="264"/>
      <c r="G36" s="649"/>
      <c r="H36" s="573">
        <v>8079</v>
      </c>
      <c r="I36" s="573">
        <v>14</v>
      </c>
      <c r="J36" s="573">
        <v>14</v>
      </c>
      <c r="K36" s="573" t="s">
        <v>88</v>
      </c>
      <c r="L36" s="573" t="s">
        <v>88</v>
      </c>
      <c r="M36" s="573">
        <v>727</v>
      </c>
      <c r="N36" s="573">
        <v>2211</v>
      </c>
      <c r="O36" s="573">
        <v>31</v>
      </c>
      <c r="P36" s="573">
        <v>351</v>
      </c>
      <c r="Q36" s="573">
        <v>662</v>
      </c>
      <c r="R36" s="573">
        <v>1282</v>
      </c>
      <c r="S36" s="573">
        <v>70</v>
      </c>
      <c r="T36" s="573">
        <v>178</v>
      </c>
      <c r="U36" s="573">
        <v>258</v>
      </c>
      <c r="V36" s="573">
        <v>229</v>
      </c>
      <c r="W36" s="573">
        <v>191</v>
      </c>
      <c r="X36" s="573">
        <v>275</v>
      </c>
      <c r="Y36" s="573">
        <v>597</v>
      </c>
      <c r="Z36" s="573">
        <v>51</v>
      </c>
      <c r="AA36" s="573">
        <v>496</v>
      </c>
      <c r="AB36" s="573">
        <v>216</v>
      </c>
    </row>
    <row r="37" spans="2:28" ht="15" customHeight="1">
      <c r="B37" s="264"/>
      <c r="C37" s="264" t="s">
        <v>568</v>
      </c>
      <c r="D37" s="265" t="s">
        <v>9</v>
      </c>
      <c r="E37" s="264" t="s">
        <v>569</v>
      </c>
      <c r="F37" s="264"/>
      <c r="G37" s="649"/>
      <c r="H37" s="573">
        <v>9796</v>
      </c>
      <c r="I37" s="573">
        <v>34</v>
      </c>
      <c r="J37" s="573">
        <v>34</v>
      </c>
      <c r="K37" s="573">
        <v>1</v>
      </c>
      <c r="L37" s="573" t="s">
        <v>88</v>
      </c>
      <c r="M37" s="573">
        <v>1044</v>
      </c>
      <c r="N37" s="573">
        <v>2616</v>
      </c>
      <c r="O37" s="573">
        <v>60</v>
      </c>
      <c r="P37" s="573">
        <v>461</v>
      </c>
      <c r="Q37" s="573">
        <v>958</v>
      </c>
      <c r="R37" s="573">
        <v>1473</v>
      </c>
      <c r="S37" s="573">
        <v>72</v>
      </c>
      <c r="T37" s="573">
        <v>242</v>
      </c>
      <c r="U37" s="573">
        <v>309</v>
      </c>
      <c r="V37" s="573">
        <v>333</v>
      </c>
      <c r="W37" s="573">
        <v>210</v>
      </c>
      <c r="X37" s="573">
        <v>236</v>
      </c>
      <c r="Y37" s="573">
        <v>625</v>
      </c>
      <c r="Z37" s="573">
        <v>58</v>
      </c>
      <c r="AA37" s="573">
        <v>564</v>
      </c>
      <c r="AB37" s="573">
        <v>210</v>
      </c>
    </row>
    <row r="38" spans="2:28" ht="15" customHeight="1">
      <c r="B38" s="264"/>
      <c r="C38" s="264" t="s">
        <v>570</v>
      </c>
      <c r="D38" s="265" t="s">
        <v>9</v>
      </c>
      <c r="E38" s="264" t="s">
        <v>571</v>
      </c>
      <c r="F38" s="264"/>
      <c r="G38" s="649"/>
      <c r="H38" s="573">
        <v>13557</v>
      </c>
      <c r="I38" s="573">
        <v>39</v>
      </c>
      <c r="J38" s="573">
        <v>39</v>
      </c>
      <c r="K38" s="573" t="s">
        <v>88</v>
      </c>
      <c r="L38" s="573" t="s">
        <v>88</v>
      </c>
      <c r="M38" s="573">
        <v>1597</v>
      </c>
      <c r="N38" s="573">
        <v>3758</v>
      </c>
      <c r="O38" s="573">
        <v>82</v>
      </c>
      <c r="P38" s="573">
        <v>453</v>
      </c>
      <c r="Q38" s="573">
        <v>1617</v>
      </c>
      <c r="R38" s="573">
        <v>2055</v>
      </c>
      <c r="S38" s="573">
        <v>159</v>
      </c>
      <c r="T38" s="573">
        <v>265</v>
      </c>
      <c r="U38" s="573">
        <v>407</v>
      </c>
      <c r="V38" s="573">
        <v>352</v>
      </c>
      <c r="W38" s="573">
        <v>209</v>
      </c>
      <c r="X38" s="573">
        <v>229</v>
      </c>
      <c r="Y38" s="573">
        <v>710</v>
      </c>
      <c r="Z38" s="573">
        <v>110</v>
      </c>
      <c r="AA38" s="573">
        <v>835</v>
      </c>
      <c r="AB38" s="573">
        <v>232</v>
      </c>
    </row>
    <row r="39" spans="2:28" ht="15" customHeight="1">
      <c r="B39" s="264"/>
      <c r="C39" s="264" t="s">
        <v>572</v>
      </c>
      <c r="D39" s="265" t="s">
        <v>9</v>
      </c>
      <c r="E39" s="264" t="s">
        <v>573</v>
      </c>
      <c r="F39" s="264"/>
      <c r="G39" s="649"/>
      <c r="H39" s="573">
        <v>12607</v>
      </c>
      <c r="I39" s="573">
        <v>27</v>
      </c>
      <c r="J39" s="573">
        <v>27</v>
      </c>
      <c r="K39" s="573">
        <v>1</v>
      </c>
      <c r="L39" s="573" t="s">
        <v>88</v>
      </c>
      <c r="M39" s="573">
        <v>1466</v>
      </c>
      <c r="N39" s="573">
        <v>3548</v>
      </c>
      <c r="O39" s="573">
        <v>50</v>
      </c>
      <c r="P39" s="573">
        <v>410</v>
      </c>
      <c r="Q39" s="573">
        <v>1738</v>
      </c>
      <c r="R39" s="573">
        <v>1852</v>
      </c>
      <c r="S39" s="573">
        <v>150</v>
      </c>
      <c r="T39" s="573">
        <v>257</v>
      </c>
      <c r="U39" s="573">
        <v>356</v>
      </c>
      <c r="V39" s="573">
        <v>309</v>
      </c>
      <c r="W39" s="573">
        <v>200</v>
      </c>
      <c r="X39" s="573">
        <v>190</v>
      </c>
      <c r="Y39" s="573">
        <v>509</v>
      </c>
      <c r="Z39" s="573">
        <v>74</v>
      </c>
      <c r="AA39" s="573">
        <v>858</v>
      </c>
      <c r="AB39" s="573">
        <v>230</v>
      </c>
    </row>
    <row r="40" spans="2:28" ht="15" customHeight="1">
      <c r="B40" s="264"/>
      <c r="C40" s="264" t="s">
        <v>574</v>
      </c>
      <c r="D40" s="265" t="s">
        <v>9</v>
      </c>
      <c r="E40" s="264" t="s">
        <v>575</v>
      </c>
      <c r="F40" s="264"/>
      <c r="G40" s="649"/>
      <c r="H40" s="573">
        <v>10894</v>
      </c>
      <c r="I40" s="573">
        <v>37</v>
      </c>
      <c r="J40" s="573">
        <v>36</v>
      </c>
      <c r="K40" s="573" t="s">
        <v>88</v>
      </c>
      <c r="L40" s="573" t="s">
        <v>88</v>
      </c>
      <c r="M40" s="573">
        <v>1072</v>
      </c>
      <c r="N40" s="573">
        <v>2936</v>
      </c>
      <c r="O40" s="573">
        <v>66</v>
      </c>
      <c r="P40" s="573">
        <v>366</v>
      </c>
      <c r="Q40" s="573">
        <v>1397</v>
      </c>
      <c r="R40" s="573">
        <v>1615</v>
      </c>
      <c r="S40" s="573">
        <v>143</v>
      </c>
      <c r="T40" s="573">
        <v>328</v>
      </c>
      <c r="U40" s="573">
        <v>315</v>
      </c>
      <c r="V40" s="573">
        <v>283</v>
      </c>
      <c r="W40" s="573">
        <v>174</v>
      </c>
      <c r="X40" s="573">
        <v>296</v>
      </c>
      <c r="Y40" s="573">
        <v>498</v>
      </c>
      <c r="Z40" s="573">
        <v>70</v>
      </c>
      <c r="AA40" s="573">
        <v>725</v>
      </c>
      <c r="AB40" s="573">
        <v>262</v>
      </c>
    </row>
    <row r="41" spans="2:28" ht="15" customHeight="1">
      <c r="B41" s="264"/>
      <c r="C41" s="264" t="s">
        <v>576</v>
      </c>
      <c r="D41" s="265" t="s">
        <v>9</v>
      </c>
      <c r="E41" s="264" t="s">
        <v>577</v>
      </c>
      <c r="F41" s="264"/>
      <c r="G41" s="649"/>
      <c r="H41" s="573">
        <v>8568</v>
      </c>
      <c r="I41" s="573">
        <v>39</v>
      </c>
      <c r="J41" s="573">
        <v>38</v>
      </c>
      <c r="K41" s="573">
        <v>1</v>
      </c>
      <c r="L41" s="573" t="s">
        <v>88</v>
      </c>
      <c r="M41" s="573">
        <v>791</v>
      </c>
      <c r="N41" s="573">
        <v>2110</v>
      </c>
      <c r="O41" s="573">
        <v>58</v>
      </c>
      <c r="P41" s="573">
        <v>153</v>
      </c>
      <c r="Q41" s="573">
        <v>1038</v>
      </c>
      <c r="R41" s="573">
        <v>1293</v>
      </c>
      <c r="S41" s="573">
        <v>124</v>
      </c>
      <c r="T41" s="573">
        <v>329</v>
      </c>
      <c r="U41" s="573">
        <v>285</v>
      </c>
      <c r="V41" s="573">
        <v>235</v>
      </c>
      <c r="W41" s="573">
        <v>144</v>
      </c>
      <c r="X41" s="573">
        <v>293</v>
      </c>
      <c r="Y41" s="573">
        <v>474</v>
      </c>
      <c r="Z41" s="573">
        <v>41</v>
      </c>
      <c r="AA41" s="573">
        <v>722</v>
      </c>
      <c r="AB41" s="573">
        <v>176</v>
      </c>
    </row>
    <row r="42" spans="2:28" ht="15" customHeight="1">
      <c r="B42" s="264"/>
      <c r="C42" s="264" t="s">
        <v>578</v>
      </c>
      <c r="D42" s="265" t="s">
        <v>9</v>
      </c>
      <c r="E42" s="264" t="s">
        <v>579</v>
      </c>
      <c r="F42" s="264"/>
      <c r="G42" s="649"/>
      <c r="H42" s="573">
        <v>6886</v>
      </c>
      <c r="I42" s="573">
        <v>39</v>
      </c>
      <c r="J42" s="573">
        <v>39</v>
      </c>
      <c r="K42" s="573">
        <v>1</v>
      </c>
      <c r="L42" s="573">
        <v>1</v>
      </c>
      <c r="M42" s="573">
        <v>783</v>
      </c>
      <c r="N42" s="573">
        <v>1586</v>
      </c>
      <c r="O42" s="573">
        <v>7</v>
      </c>
      <c r="P42" s="573">
        <v>45</v>
      </c>
      <c r="Q42" s="573">
        <v>719</v>
      </c>
      <c r="R42" s="573">
        <v>850</v>
      </c>
      <c r="S42" s="573">
        <v>44</v>
      </c>
      <c r="T42" s="573">
        <v>439</v>
      </c>
      <c r="U42" s="573">
        <v>239</v>
      </c>
      <c r="V42" s="573">
        <v>225</v>
      </c>
      <c r="W42" s="573">
        <v>189</v>
      </c>
      <c r="X42" s="573">
        <v>193</v>
      </c>
      <c r="Y42" s="573">
        <v>386</v>
      </c>
      <c r="Z42" s="573">
        <v>14</v>
      </c>
      <c r="AA42" s="573">
        <v>723</v>
      </c>
      <c r="AB42" s="573">
        <v>64</v>
      </c>
    </row>
    <row r="43" spans="2:28" ht="15" customHeight="1">
      <c r="B43" s="264"/>
      <c r="C43" s="264" t="s">
        <v>580</v>
      </c>
      <c r="D43" s="265" t="s">
        <v>9</v>
      </c>
      <c r="E43" s="264" t="s">
        <v>581</v>
      </c>
      <c r="F43" s="264"/>
      <c r="G43" s="649"/>
      <c r="H43" s="573">
        <v>6250</v>
      </c>
      <c r="I43" s="573">
        <v>51</v>
      </c>
      <c r="J43" s="573">
        <v>51</v>
      </c>
      <c r="K43" s="573" t="s">
        <v>88</v>
      </c>
      <c r="L43" s="573" t="s">
        <v>88</v>
      </c>
      <c r="M43" s="573">
        <v>653</v>
      </c>
      <c r="N43" s="573">
        <v>1544</v>
      </c>
      <c r="O43" s="573">
        <v>3</v>
      </c>
      <c r="P43" s="573">
        <v>18</v>
      </c>
      <c r="Q43" s="573">
        <v>586</v>
      </c>
      <c r="R43" s="573">
        <v>828</v>
      </c>
      <c r="S43" s="573">
        <v>30</v>
      </c>
      <c r="T43" s="573">
        <v>386</v>
      </c>
      <c r="U43" s="573">
        <v>189</v>
      </c>
      <c r="V43" s="573">
        <v>209</v>
      </c>
      <c r="W43" s="573">
        <v>197</v>
      </c>
      <c r="X43" s="573">
        <v>106</v>
      </c>
      <c r="Y43" s="573">
        <v>332</v>
      </c>
      <c r="Z43" s="573">
        <v>1</v>
      </c>
      <c r="AA43" s="573">
        <v>691</v>
      </c>
      <c r="AB43" s="573">
        <v>16</v>
      </c>
    </row>
    <row r="44" spans="2:28" ht="15" customHeight="1">
      <c r="B44" s="264"/>
      <c r="C44" s="264" t="s">
        <v>582</v>
      </c>
      <c r="D44" s="265" t="s">
        <v>9</v>
      </c>
      <c r="E44" s="264" t="s">
        <v>583</v>
      </c>
      <c r="F44" s="264"/>
      <c r="G44" s="649"/>
      <c r="H44" s="573">
        <v>3045</v>
      </c>
      <c r="I44" s="573">
        <v>43</v>
      </c>
      <c r="J44" s="573">
        <v>43</v>
      </c>
      <c r="K44" s="573">
        <v>1</v>
      </c>
      <c r="L44" s="573" t="s">
        <v>88</v>
      </c>
      <c r="M44" s="573">
        <v>216</v>
      </c>
      <c r="N44" s="573">
        <v>881</v>
      </c>
      <c r="O44" s="573">
        <v>2</v>
      </c>
      <c r="P44" s="573">
        <v>7</v>
      </c>
      <c r="Q44" s="573">
        <v>176</v>
      </c>
      <c r="R44" s="573">
        <v>417</v>
      </c>
      <c r="S44" s="573">
        <v>11</v>
      </c>
      <c r="T44" s="573">
        <v>190</v>
      </c>
      <c r="U44" s="573">
        <v>52</v>
      </c>
      <c r="V44" s="573">
        <v>95</v>
      </c>
      <c r="W44" s="573">
        <v>117</v>
      </c>
      <c r="X44" s="573">
        <v>37</v>
      </c>
      <c r="Y44" s="573">
        <v>111</v>
      </c>
      <c r="Z44" s="573">
        <v>1</v>
      </c>
      <c r="AA44" s="573">
        <v>291</v>
      </c>
      <c r="AB44" s="573">
        <v>4</v>
      </c>
    </row>
    <row r="45" spans="2:28" ht="15" customHeight="1">
      <c r="B45" s="264"/>
      <c r="C45" s="264" t="s">
        <v>584</v>
      </c>
      <c r="D45" s="265" t="s">
        <v>9</v>
      </c>
      <c r="E45" s="264" t="s">
        <v>585</v>
      </c>
      <c r="F45" s="264"/>
      <c r="G45" s="649"/>
      <c r="H45" s="573">
        <v>1240</v>
      </c>
      <c r="I45" s="573">
        <v>26</v>
      </c>
      <c r="J45" s="573">
        <v>26</v>
      </c>
      <c r="K45" s="573" t="s">
        <v>88</v>
      </c>
      <c r="L45" s="573" t="s">
        <v>88</v>
      </c>
      <c r="M45" s="573">
        <v>59</v>
      </c>
      <c r="N45" s="573">
        <v>359</v>
      </c>
      <c r="O45" s="573" t="s">
        <v>88</v>
      </c>
      <c r="P45" s="573">
        <v>2</v>
      </c>
      <c r="Q45" s="573">
        <v>30</v>
      </c>
      <c r="R45" s="573">
        <v>177</v>
      </c>
      <c r="S45" s="573">
        <v>3</v>
      </c>
      <c r="T45" s="573">
        <v>87</v>
      </c>
      <c r="U45" s="573">
        <v>27</v>
      </c>
      <c r="V45" s="573">
        <v>30</v>
      </c>
      <c r="W45" s="573">
        <v>53</v>
      </c>
      <c r="X45" s="573">
        <v>7</v>
      </c>
      <c r="Y45" s="573">
        <v>47</v>
      </c>
      <c r="Z45" s="573">
        <v>2</v>
      </c>
      <c r="AA45" s="573">
        <v>68</v>
      </c>
      <c r="AB45" s="573" t="s">
        <v>88</v>
      </c>
    </row>
    <row r="46" spans="2:28" ht="15" customHeight="1">
      <c r="B46" s="648"/>
      <c r="C46" s="264" t="s">
        <v>586</v>
      </c>
      <c r="D46" s="265" t="s">
        <v>9</v>
      </c>
      <c r="E46" s="264" t="s">
        <v>1227</v>
      </c>
      <c r="F46" s="648"/>
      <c r="G46" s="649"/>
      <c r="H46" s="573">
        <v>359</v>
      </c>
      <c r="I46" s="573">
        <v>13</v>
      </c>
      <c r="J46" s="573">
        <v>13</v>
      </c>
      <c r="K46" s="573" t="s">
        <v>88</v>
      </c>
      <c r="L46" s="573" t="s">
        <v>88</v>
      </c>
      <c r="M46" s="573">
        <v>21</v>
      </c>
      <c r="N46" s="573">
        <v>83</v>
      </c>
      <c r="O46" s="573" t="s">
        <v>88</v>
      </c>
      <c r="P46" s="573">
        <v>1</v>
      </c>
      <c r="Q46" s="573">
        <v>7</v>
      </c>
      <c r="R46" s="573">
        <v>42</v>
      </c>
      <c r="S46" s="573" t="s">
        <v>88</v>
      </c>
      <c r="T46" s="573">
        <v>49</v>
      </c>
      <c r="U46" s="573">
        <v>7</v>
      </c>
      <c r="V46" s="573">
        <v>4</v>
      </c>
      <c r="W46" s="573">
        <v>17</v>
      </c>
      <c r="X46" s="573">
        <v>3</v>
      </c>
      <c r="Y46" s="573">
        <v>12</v>
      </c>
      <c r="Z46" s="573" t="s">
        <v>88</v>
      </c>
      <c r="AA46" s="573">
        <v>14</v>
      </c>
      <c r="AB46" s="573" t="s">
        <v>88</v>
      </c>
    </row>
    <row r="47" spans="2:28" ht="15" customHeight="1">
      <c r="B47" s="648"/>
      <c r="C47" s="264" t="s">
        <v>1225</v>
      </c>
      <c r="D47" s="265" t="s">
        <v>9</v>
      </c>
      <c r="E47" s="264" t="s">
        <v>1228</v>
      </c>
      <c r="F47" s="648"/>
      <c r="G47" s="649"/>
      <c r="H47" s="573">
        <v>89</v>
      </c>
      <c r="I47" s="573" t="s">
        <v>88</v>
      </c>
      <c r="J47" s="573" t="s">
        <v>88</v>
      </c>
      <c r="K47" s="573" t="s">
        <v>88</v>
      </c>
      <c r="L47" s="573" t="s">
        <v>88</v>
      </c>
      <c r="M47" s="573">
        <v>2</v>
      </c>
      <c r="N47" s="573">
        <v>21</v>
      </c>
      <c r="O47" s="573" t="s">
        <v>88</v>
      </c>
      <c r="P47" s="573" t="s">
        <v>88</v>
      </c>
      <c r="Q47" s="573">
        <v>2</v>
      </c>
      <c r="R47" s="573">
        <v>13</v>
      </c>
      <c r="S47" s="573" t="s">
        <v>88</v>
      </c>
      <c r="T47" s="573">
        <v>17</v>
      </c>
      <c r="U47" s="573">
        <v>2</v>
      </c>
      <c r="V47" s="573">
        <v>1</v>
      </c>
      <c r="W47" s="573">
        <v>4</v>
      </c>
      <c r="X47" s="573">
        <v>2</v>
      </c>
      <c r="Y47" s="573">
        <v>5</v>
      </c>
      <c r="Z47" s="573" t="s">
        <v>88</v>
      </c>
      <c r="AA47" s="573">
        <v>5</v>
      </c>
      <c r="AB47" s="573" t="s">
        <v>88</v>
      </c>
    </row>
    <row r="48" spans="2:28" ht="15" customHeight="1">
      <c r="B48" s="648"/>
      <c r="C48" s="264" t="s">
        <v>1226</v>
      </c>
      <c r="D48" s="648"/>
      <c r="E48" s="648"/>
      <c r="F48" s="648"/>
      <c r="G48" s="649"/>
      <c r="H48" s="573">
        <v>7</v>
      </c>
      <c r="I48" s="573" t="s">
        <v>88</v>
      </c>
      <c r="J48" s="573" t="s">
        <v>88</v>
      </c>
      <c r="K48" s="573" t="s">
        <v>88</v>
      </c>
      <c r="L48" s="573" t="s">
        <v>88</v>
      </c>
      <c r="M48" s="573" t="s">
        <v>88</v>
      </c>
      <c r="N48" s="573">
        <v>2</v>
      </c>
      <c r="O48" s="573" t="s">
        <v>88</v>
      </c>
      <c r="P48" s="573" t="s">
        <v>88</v>
      </c>
      <c r="Q48" s="573" t="s">
        <v>88</v>
      </c>
      <c r="R48" s="573" t="s">
        <v>88</v>
      </c>
      <c r="S48" s="573" t="s">
        <v>88</v>
      </c>
      <c r="T48" s="573" t="s">
        <v>88</v>
      </c>
      <c r="U48" s="573">
        <v>1</v>
      </c>
      <c r="V48" s="573" t="s">
        <v>88</v>
      </c>
      <c r="W48" s="573" t="s">
        <v>88</v>
      </c>
      <c r="X48" s="573" t="s">
        <v>88</v>
      </c>
      <c r="Y48" s="573" t="s">
        <v>88</v>
      </c>
      <c r="Z48" s="573" t="s">
        <v>88</v>
      </c>
      <c r="AA48" s="573" t="s">
        <v>88</v>
      </c>
      <c r="AB48" s="573" t="s">
        <v>88</v>
      </c>
    </row>
    <row r="49" spans="1:28" ht="12.75" customHeight="1">
      <c r="B49" s="648"/>
      <c r="C49" s="264"/>
      <c r="D49" s="648"/>
      <c r="E49" s="648"/>
      <c r="F49" s="648"/>
      <c r="G49" s="649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</row>
    <row r="50" spans="1:28" s="100" customFormat="1" ht="12.75" customHeight="1">
      <c r="A50" s="99"/>
      <c r="B50" s="648"/>
      <c r="C50" s="648"/>
      <c r="D50" s="648"/>
      <c r="E50" s="648"/>
      <c r="F50" s="648"/>
      <c r="G50" s="649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</row>
    <row r="51" spans="1:28" ht="15" customHeight="1">
      <c r="A51" s="266"/>
      <c r="B51" s="266"/>
      <c r="C51" s="266"/>
      <c r="D51" s="269" t="s">
        <v>53</v>
      </c>
      <c r="E51" s="270"/>
      <c r="F51" s="270"/>
      <c r="G51" s="667"/>
      <c r="H51" s="263">
        <v>87553</v>
      </c>
      <c r="I51" s="263">
        <v>126</v>
      </c>
      <c r="J51" s="263">
        <v>126</v>
      </c>
      <c r="K51" s="263">
        <v>1</v>
      </c>
      <c r="L51" s="263" t="s">
        <v>88</v>
      </c>
      <c r="M51" s="263">
        <v>2262</v>
      </c>
      <c r="N51" s="263">
        <v>14031</v>
      </c>
      <c r="O51" s="263">
        <v>136</v>
      </c>
      <c r="P51" s="263">
        <v>1345</v>
      </c>
      <c r="Q51" s="263">
        <v>3087</v>
      </c>
      <c r="R51" s="263">
        <v>16943</v>
      </c>
      <c r="S51" s="263">
        <v>2327</v>
      </c>
      <c r="T51" s="263">
        <v>2309</v>
      </c>
      <c r="U51" s="263">
        <v>1942</v>
      </c>
      <c r="V51" s="263">
        <v>6263</v>
      </c>
      <c r="W51" s="263">
        <v>3431</v>
      </c>
      <c r="X51" s="263">
        <v>4128</v>
      </c>
      <c r="Y51" s="263">
        <v>18227</v>
      </c>
      <c r="Z51" s="263">
        <v>378</v>
      </c>
      <c r="AA51" s="263">
        <v>5086</v>
      </c>
      <c r="AB51" s="263">
        <v>1026</v>
      </c>
    </row>
    <row r="52" spans="1:28" ht="15" customHeight="1">
      <c r="B52" s="264"/>
      <c r="C52" s="264" t="s">
        <v>99</v>
      </c>
      <c r="D52" s="265" t="s">
        <v>9</v>
      </c>
      <c r="E52" s="264" t="s">
        <v>557</v>
      </c>
      <c r="F52" s="648" t="s">
        <v>83</v>
      </c>
      <c r="G52" s="122"/>
      <c r="H52" s="573">
        <v>1679</v>
      </c>
      <c r="I52" s="573">
        <v>2</v>
      </c>
      <c r="J52" s="573">
        <v>2</v>
      </c>
      <c r="K52" s="573" t="s">
        <v>88</v>
      </c>
      <c r="L52" s="573" t="s">
        <v>88</v>
      </c>
      <c r="M52" s="573">
        <v>7</v>
      </c>
      <c r="N52" s="573">
        <v>102</v>
      </c>
      <c r="O52" s="573" t="s">
        <v>88</v>
      </c>
      <c r="P52" s="573">
        <v>2</v>
      </c>
      <c r="Q52" s="573">
        <v>45</v>
      </c>
      <c r="R52" s="573">
        <v>519</v>
      </c>
      <c r="S52" s="573" t="s">
        <v>88</v>
      </c>
      <c r="T52" s="573">
        <v>6</v>
      </c>
      <c r="U52" s="573">
        <v>5</v>
      </c>
      <c r="V52" s="573">
        <v>617</v>
      </c>
      <c r="W52" s="573">
        <v>64</v>
      </c>
      <c r="X52" s="573">
        <v>80</v>
      </c>
      <c r="Y52" s="573">
        <v>54</v>
      </c>
      <c r="Z52" s="573">
        <v>3</v>
      </c>
      <c r="AA52" s="573">
        <v>32</v>
      </c>
      <c r="AB52" s="573">
        <v>5</v>
      </c>
    </row>
    <row r="53" spans="1:28" ht="15" customHeight="1">
      <c r="B53" s="264"/>
      <c r="C53" s="264" t="s">
        <v>558</v>
      </c>
      <c r="D53" s="265" t="s">
        <v>9</v>
      </c>
      <c r="E53" s="264" t="s">
        <v>559</v>
      </c>
      <c r="F53" s="264"/>
      <c r="G53" s="649"/>
      <c r="H53" s="573">
        <v>6838</v>
      </c>
      <c r="I53" s="573">
        <v>4</v>
      </c>
      <c r="J53" s="573">
        <v>4</v>
      </c>
      <c r="K53" s="573" t="s">
        <v>88</v>
      </c>
      <c r="L53" s="573" t="s">
        <v>88</v>
      </c>
      <c r="M53" s="573">
        <v>106</v>
      </c>
      <c r="N53" s="573">
        <v>660</v>
      </c>
      <c r="O53" s="573">
        <v>5</v>
      </c>
      <c r="P53" s="573">
        <v>192</v>
      </c>
      <c r="Q53" s="573">
        <v>156</v>
      </c>
      <c r="R53" s="573">
        <v>1597</v>
      </c>
      <c r="S53" s="573">
        <v>148</v>
      </c>
      <c r="T53" s="573">
        <v>73</v>
      </c>
      <c r="U53" s="573">
        <v>137</v>
      </c>
      <c r="V53" s="573">
        <v>949</v>
      </c>
      <c r="W53" s="573">
        <v>427</v>
      </c>
      <c r="X53" s="573">
        <v>420</v>
      </c>
      <c r="Y53" s="573">
        <v>1242</v>
      </c>
      <c r="Z53" s="573">
        <v>34</v>
      </c>
      <c r="AA53" s="573">
        <v>279</v>
      </c>
      <c r="AB53" s="573">
        <v>66</v>
      </c>
    </row>
    <row r="54" spans="1:28" ht="15" customHeight="1">
      <c r="B54" s="264"/>
      <c r="C54" s="264" t="s">
        <v>560</v>
      </c>
      <c r="D54" s="265" t="s">
        <v>9</v>
      </c>
      <c r="E54" s="264" t="s">
        <v>562</v>
      </c>
      <c r="F54" s="264"/>
      <c r="G54" s="649"/>
      <c r="H54" s="573">
        <v>6858</v>
      </c>
      <c r="I54" s="573">
        <v>3</v>
      </c>
      <c r="J54" s="573">
        <v>3</v>
      </c>
      <c r="K54" s="573" t="s">
        <v>88</v>
      </c>
      <c r="L54" s="573" t="s">
        <v>88</v>
      </c>
      <c r="M54" s="573">
        <v>140</v>
      </c>
      <c r="N54" s="573">
        <v>879</v>
      </c>
      <c r="O54" s="573">
        <v>7</v>
      </c>
      <c r="P54" s="573">
        <v>250</v>
      </c>
      <c r="Q54" s="573">
        <v>194</v>
      </c>
      <c r="R54" s="573">
        <v>1348</v>
      </c>
      <c r="S54" s="573">
        <v>291</v>
      </c>
      <c r="T54" s="573">
        <v>119</v>
      </c>
      <c r="U54" s="573">
        <v>215</v>
      </c>
      <c r="V54" s="573">
        <v>356</v>
      </c>
      <c r="W54" s="573">
        <v>317</v>
      </c>
      <c r="X54" s="573">
        <v>488</v>
      </c>
      <c r="Y54" s="573">
        <v>1456</v>
      </c>
      <c r="Z54" s="573">
        <v>34</v>
      </c>
      <c r="AA54" s="573">
        <v>361</v>
      </c>
      <c r="AB54" s="573">
        <v>107</v>
      </c>
    </row>
    <row r="55" spans="1:28" ht="15" customHeight="1">
      <c r="B55" s="264"/>
      <c r="C55" s="264" t="s">
        <v>564</v>
      </c>
      <c r="D55" s="265" t="s">
        <v>9</v>
      </c>
      <c r="E55" s="264" t="s">
        <v>565</v>
      </c>
      <c r="F55" s="264"/>
      <c r="G55" s="649"/>
      <c r="H55" s="573">
        <v>5961</v>
      </c>
      <c r="I55" s="573">
        <v>4</v>
      </c>
      <c r="J55" s="573">
        <v>4</v>
      </c>
      <c r="K55" s="573" t="s">
        <v>88</v>
      </c>
      <c r="L55" s="573" t="s">
        <v>88</v>
      </c>
      <c r="M55" s="573">
        <v>165</v>
      </c>
      <c r="N55" s="573">
        <v>835</v>
      </c>
      <c r="O55" s="573">
        <v>8</v>
      </c>
      <c r="P55" s="573">
        <v>151</v>
      </c>
      <c r="Q55" s="573">
        <v>216</v>
      </c>
      <c r="R55" s="573">
        <v>1101</v>
      </c>
      <c r="S55" s="573">
        <v>184</v>
      </c>
      <c r="T55" s="573">
        <v>102</v>
      </c>
      <c r="U55" s="573">
        <v>191</v>
      </c>
      <c r="V55" s="573">
        <v>296</v>
      </c>
      <c r="W55" s="573">
        <v>305</v>
      </c>
      <c r="X55" s="573">
        <v>413</v>
      </c>
      <c r="Y55" s="573">
        <v>1286</v>
      </c>
      <c r="Z55" s="573">
        <v>35</v>
      </c>
      <c r="AA55" s="573">
        <v>331</v>
      </c>
      <c r="AB55" s="573">
        <v>97</v>
      </c>
    </row>
    <row r="56" spans="1:28" ht="15" customHeight="1">
      <c r="B56" s="264"/>
      <c r="C56" s="264" t="s">
        <v>566</v>
      </c>
      <c r="D56" s="265" t="s">
        <v>9</v>
      </c>
      <c r="E56" s="264" t="s">
        <v>567</v>
      </c>
      <c r="F56" s="264"/>
      <c r="G56" s="649"/>
      <c r="H56" s="573">
        <v>6502</v>
      </c>
      <c r="I56" s="573">
        <v>5</v>
      </c>
      <c r="J56" s="573">
        <v>5</v>
      </c>
      <c r="K56" s="573" t="s">
        <v>88</v>
      </c>
      <c r="L56" s="573" t="s">
        <v>88</v>
      </c>
      <c r="M56" s="573">
        <v>185</v>
      </c>
      <c r="N56" s="573">
        <v>983</v>
      </c>
      <c r="O56" s="573">
        <v>19</v>
      </c>
      <c r="P56" s="573">
        <v>128</v>
      </c>
      <c r="Q56" s="573">
        <v>258</v>
      </c>
      <c r="R56" s="573">
        <v>1276</v>
      </c>
      <c r="S56" s="573">
        <v>199</v>
      </c>
      <c r="T56" s="573">
        <v>110</v>
      </c>
      <c r="U56" s="573">
        <v>178</v>
      </c>
      <c r="V56" s="573">
        <v>326</v>
      </c>
      <c r="W56" s="573">
        <v>272</v>
      </c>
      <c r="X56" s="573">
        <v>375</v>
      </c>
      <c r="Y56" s="573">
        <v>1523</v>
      </c>
      <c r="Z56" s="573">
        <v>31</v>
      </c>
      <c r="AA56" s="573">
        <v>308</v>
      </c>
      <c r="AB56" s="573">
        <v>91</v>
      </c>
    </row>
    <row r="57" spans="1:28" ht="15" customHeight="1">
      <c r="B57" s="264"/>
      <c r="C57" s="264" t="s">
        <v>568</v>
      </c>
      <c r="D57" s="265" t="s">
        <v>9</v>
      </c>
      <c r="E57" s="264" t="s">
        <v>569</v>
      </c>
      <c r="F57" s="264"/>
      <c r="G57" s="649"/>
      <c r="H57" s="573">
        <v>8310</v>
      </c>
      <c r="I57" s="573">
        <v>12</v>
      </c>
      <c r="J57" s="573">
        <v>12</v>
      </c>
      <c r="K57" s="573" t="s">
        <v>88</v>
      </c>
      <c r="L57" s="573" t="s">
        <v>88</v>
      </c>
      <c r="M57" s="573">
        <v>226</v>
      </c>
      <c r="N57" s="573">
        <v>1408</v>
      </c>
      <c r="O57" s="573">
        <v>19</v>
      </c>
      <c r="P57" s="573">
        <v>160</v>
      </c>
      <c r="Q57" s="573">
        <v>375</v>
      </c>
      <c r="R57" s="573">
        <v>1636</v>
      </c>
      <c r="S57" s="573">
        <v>193</v>
      </c>
      <c r="T57" s="573">
        <v>168</v>
      </c>
      <c r="U57" s="573">
        <v>258</v>
      </c>
      <c r="V57" s="573">
        <v>438</v>
      </c>
      <c r="W57" s="573">
        <v>294</v>
      </c>
      <c r="X57" s="573">
        <v>383</v>
      </c>
      <c r="Y57" s="573">
        <v>1951</v>
      </c>
      <c r="Z57" s="573">
        <v>29</v>
      </c>
      <c r="AA57" s="573">
        <v>406</v>
      </c>
      <c r="AB57" s="573">
        <v>101</v>
      </c>
    </row>
    <row r="58" spans="1:28" ht="15" customHeight="1">
      <c r="B58" s="264"/>
      <c r="C58" s="264" t="s">
        <v>570</v>
      </c>
      <c r="D58" s="265" t="s">
        <v>9</v>
      </c>
      <c r="E58" s="264" t="s">
        <v>571</v>
      </c>
      <c r="F58" s="264"/>
      <c r="G58" s="649"/>
      <c r="H58" s="573">
        <v>11703</v>
      </c>
      <c r="I58" s="573">
        <v>14</v>
      </c>
      <c r="J58" s="573">
        <v>14</v>
      </c>
      <c r="K58" s="573" t="s">
        <v>88</v>
      </c>
      <c r="L58" s="573" t="s">
        <v>88</v>
      </c>
      <c r="M58" s="573">
        <v>397</v>
      </c>
      <c r="N58" s="573">
        <v>2246</v>
      </c>
      <c r="O58" s="573">
        <v>32</v>
      </c>
      <c r="P58" s="573">
        <v>171</v>
      </c>
      <c r="Q58" s="573">
        <v>535</v>
      </c>
      <c r="R58" s="573">
        <v>2309</v>
      </c>
      <c r="S58" s="573">
        <v>323</v>
      </c>
      <c r="T58" s="573">
        <v>250</v>
      </c>
      <c r="U58" s="573">
        <v>284</v>
      </c>
      <c r="V58" s="573">
        <v>601</v>
      </c>
      <c r="W58" s="573">
        <v>316</v>
      </c>
      <c r="X58" s="573">
        <v>449</v>
      </c>
      <c r="Y58" s="573">
        <v>2538</v>
      </c>
      <c r="Z58" s="573">
        <v>66</v>
      </c>
      <c r="AA58" s="573">
        <v>635</v>
      </c>
      <c r="AB58" s="573">
        <v>150</v>
      </c>
    </row>
    <row r="59" spans="1:28" ht="15" customHeight="1">
      <c r="B59" s="264"/>
      <c r="C59" s="264" t="s">
        <v>572</v>
      </c>
      <c r="D59" s="265" t="s">
        <v>9</v>
      </c>
      <c r="E59" s="264" t="s">
        <v>573</v>
      </c>
      <c r="F59" s="264"/>
      <c r="G59" s="649"/>
      <c r="H59" s="573">
        <v>10973</v>
      </c>
      <c r="I59" s="573">
        <v>16</v>
      </c>
      <c r="J59" s="573">
        <v>16</v>
      </c>
      <c r="K59" s="573" t="s">
        <v>88</v>
      </c>
      <c r="L59" s="573" t="s">
        <v>88</v>
      </c>
      <c r="M59" s="573">
        <v>328</v>
      </c>
      <c r="N59" s="573">
        <v>2011</v>
      </c>
      <c r="O59" s="573">
        <v>20</v>
      </c>
      <c r="P59" s="573">
        <v>130</v>
      </c>
      <c r="Q59" s="573">
        <v>512</v>
      </c>
      <c r="R59" s="573">
        <v>2134</v>
      </c>
      <c r="S59" s="573">
        <v>358</v>
      </c>
      <c r="T59" s="573">
        <v>231</v>
      </c>
      <c r="U59" s="573">
        <v>234</v>
      </c>
      <c r="V59" s="573">
        <v>572</v>
      </c>
      <c r="W59" s="573">
        <v>315</v>
      </c>
      <c r="X59" s="573">
        <v>455</v>
      </c>
      <c r="Y59" s="573">
        <v>2492</v>
      </c>
      <c r="Z59" s="573">
        <v>56</v>
      </c>
      <c r="AA59" s="573">
        <v>591</v>
      </c>
      <c r="AB59" s="573">
        <v>174</v>
      </c>
    </row>
    <row r="60" spans="1:28" ht="15" customHeight="1">
      <c r="B60" s="264"/>
      <c r="C60" s="264" t="s">
        <v>574</v>
      </c>
      <c r="D60" s="265" t="s">
        <v>9</v>
      </c>
      <c r="E60" s="264" t="s">
        <v>575</v>
      </c>
      <c r="F60" s="264"/>
      <c r="G60" s="649"/>
      <c r="H60" s="573">
        <v>9320</v>
      </c>
      <c r="I60" s="573">
        <v>6</v>
      </c>
      <c r="J60" s="573">
        <v>6</v>
      </c>
      <c r="K60" s="573">
        <v>1</v>
      </c>
      <c r="L60" s="573" t="s">
        <v>88</v>
      </c>
      <c r="M60" s="573">
        <v>245</v>
      </c>
      <c r="N60" s="573">
        <v>1545</v>
      </c>
      <c r="O60" s="573">
        <v>14</v>
      </c>
      <c r="P60" s="573">
        <v>95</v>
      </c>
      <c r="Q60" s="573">
        <v>361</v>
      </c>
      <c r="R60" s="573">
        <v>1812</v>
      </c>
      <c r="S60" s="573">
        <v>309</v>
      </c>
      <c r="T60" s="573">
        <v>244</v>
      </c>
      <c r="U60" s="573">
        <v>208</v>
      </c>
      <c r="V60" s="573">
        <v>537</v>
      </c>
      <c r="W60" s="573">
        <v>298</v>
      </c>
      <c r="X60" s="573">
        <v>448</v>
      </c>
      <c r="Y60" s="573">
        <v>2170</v>
      </c>
      <c r="Z60" s="573">
        <v>50</v>
      </c>
      <c r="AA60" s="573">
        <v>552</v>
      </c>
      <c r="AB60" s="573">
        <v>117</v>
      </c>
    </row>
    <row r="61" spans="1:28" ht="15" customHeight="1">
      <c r="B61" s="264"/>
      <c r="C61" s="264" t="s">
        <v>576</v>
      </c>
      <c r="D61" s="265" t="s">
        <v>9</v>
      </c>
      <c r="E61" s="264" t="s">
        <v>577</v>
      </c>
      <c r="F61" s="264"/>
      <c r="G61" s="649"/>
      <c r="H61" s="573">
        <v>6472</v>
      </c>
      <c r="I61" s="573">
        <v>10</v>
      </c>
      <c r="J61" s="573">
        <v>10</v>
      </c>
      <c r="K61" s="573" t="s">
        <v>88</v>
      </c>
      <c r="L61" s="573" t="s">
        <v>88</v>
      </c>
      <c r="M61" s="573">
        <v>124</v>
      </c>
      <c r="N61" s="573">
        <v>1134</v>
      </c>
      <c r="O61" s="573">
        <v>8</v>
      </c>
      <c r="P61" s="573">
        <v>48</v>
      </c>
      <c r="Q61" s="573">
        <v>221</v>
      </c>
      <c r="R61" s="573">
        <v>1259</v>
      </c>
      <c r="S61" s="573">
        <v>167</v>
      </c>
      <c r="T61" s="573">
        <v>251</v>
      </c>
      <c r="U61" s="573">
        <v>86</v>
      </c>
      <c r="V61" s="573">
        <v>429</v>
      </c>
      <c r="W61" s="573">
        <v>204</v>
      </c>
      <c r="X61" s="573">
        <v>293</v>
      </c>
      <c r="Y61" s="573">
        <v>1443</v>
      </c>
      <c r="Z61" s="573">
        <v>35</v>
      </c>
      <c r="AA61" s="573">
        <v>408</v>
      </c>
      <c r="AB61" s="573">
        <v>78</v>
      </c>
    </row>
    <row r="62" spans="1:28" ht="15" customHeight="1">
      <c r="B62" s="264"/>
      <c r="C62" s="264" t="s">
        <v>578</v>
      </c>
      <c r="D62" s="265" t="s">
        <v>9</v>
      </c>
      <c r="E62" s="264" t="s">
        <v>579</v>
      </c>
      <c r="F62" s="264"/>
      <c r="G62" s="649"/>
      <c r="H62" s="573">
        <v>5116</v>
      </c>
      <c r="I62" s="573">
        <v>12</v>
      </c>
      <c r="J62" s="573">
        <v>12</v>
      </c>
      <c r="K62" s="573" t="s">
        <v>88</v>
      </c>
      <c r="L62" s="573" t="s">
        <v>88</v>
      </c>
      <c r="M62" s="573">
        <v>126</v>
      </c>
      <c r="N62" s="573">
        <v>885</v>
      </c>
      <c r="O62" s="573">
        <v>2</v>
      </c>
      <c r="P62" s="573">
        <v>7</v>
      </c>
      <c r="Q62" s="573">
        <v>117</v>
      </c>
      <c r="R62" s="573">
        <v>879</v>
      </c>
      <c r="S62" s="573">
        <v>72</v>
      </c>
      <c r="T62" s="573">
        <v>269</v>
      </c>
      <c r="U62" s="573">
        <v>66</v>
      </c>
      <c r="V62" s="573">
        <v>467</v>
      </c>
      <c r="W62" s="573">
        <v>186</v>
      </c>
      <c r="X62" s="573">
        <v>147</v>
      </c>
      <c r="Y62" s="573">
        <v>1044</v>
      </c>
      <c r="Z62" s="573">
        <v>3</v>
      </c>
      <c r="AA62" s="573">
        <v>453</v>
      </c>
      <c r="AB62" s="573">
        <v>26</v>
      </c>
    </row>
    <row r="63" spans="1:28" ht="15" customHeight="1">
      <c r="B63" s="264"/>
      <c r="C63" s="264" t="s">
        <v>580</v>
      </c>
      <c r="D63" s="265" t="s">
        <v>9</v>
      </c>
      <c r="E63" s="264" t="s">
        <v>581</v>
      </c>
      <c r="F63" s="264"/>
      <c r="G63" s="649"/>
      <c r="H63" s="573">
        <v>4493</v>
      </c>
      <c r="I63" s="573">
        <v>11</v>
      </c>
      <c r="J63" s="573">
        <v>11</v>
      </c>
      <c r="K63" s="573" t="s">
        <v>88</v>
      </c>
      <c r="L63" s="573" t="s">
        <v>88</v>
      </c>
      <c r="M63" s="573">
        <v>137</v>
      </c>
      <c r="N63" s="573">
        <v>792</v>
      </c>
      <c r="O63" s="573">
        <v>2</v>
      </c>
      <c r="P63" s="573">
        <v>8</v>
      </c>
      <c r="Q63" s="573">
        <v>56</v>
      </c>
      <c r="R63" s="573">
        <v>629</v>
      </c>
      <c r="S63" s="573">
        <v>60</v>
      </c>
      <c r="T63" s="573">
        <v>203</v>
      </c>
      <c r="U63" s="573">
        <v>50</v>
      </c>
      <c r="V63" s="573">
        <v>441</v>
      </c>
      <c r="W63" s="573">
        <v>227</v>
      </c>
      <c r="X63" s="573">
        <v>117</v>
      </c>
      <c r="Y63" s="573">
        <v>741</v>
      </c>
      <c r="Z63" s="573">
        <v>1</v>
      </c>
      <c r="AA63" s="573">
        <v>485</v>
      </c>
      <c r="AB63" s="573">
        <v>13</v>
      </c>
    </row>
    <row r="64" spans="1:28" ht="15" customHeight="1">
      <c r="B64" s="264"/>
      <c r="C64" s="264" t="s">
        <v>582</v>
      </c>
      <c r="D64" s="265" t="s">
        <v>9</v>
      </c>
      <c r="E64" s="264" t="s">
        <v>583</v>
      </c>
      <c r="F64" s="264"/>
      <c r="G64" s="649"/>
      <c r="H64" s="573">
        <v>2147</v>
      </c>
      <c r="I64" s="573">
        <v>14</v>
      </c>
      <c r="J64" s="573">
        <v>14</v>
      </c>
      <c r="K64" s="573" t="s">
        <v>88</v>
      </c>
      <c r="L64" s="573" t="s">
        <v>88</v>
      </c>
      <c r="M64" s="573">
        <v>51</v>
      </c>
      <c r="N64" s="573">
        <v>375</v>
      </c>
      <c r="O64" s="573" t="s">
        <v>88</v>
      </c>
      <c r="P64" s="573">
        <v>2</v>
      </c>
      <c r="Q64" s="573">
        <v>32</v>
      </c>
      <c r="R64" s="573">
        <v>284</v>
      </c>
      <c r="S64" s="573">
        <v>20</v>
      </c>
      <c r="T64" s="573">
        <v>131</v>
      </c>
      <c r="U64" s="573">
        <v>22</v>
      </c>
      <c r="V64" s="573">
        <v>172</v>
      </c>
      <c r="W64" s="573">
        <v>137</v>
      </c>
      <c r="X64" s="573">
        <v>32</v>
      </c>
      <c r="Y64" s="573">
        <v>235</v>
      </c>
      <c r="Z64" s="573">
        <v>1</v>
      </c>
      <c r="AA64" s="573">
        <v>192</v>
      </c>
      <c r="AB64" s="573">
        <v>1</v>
      </c>
    </row>
    <row r="65" spans="1:28" ht="15" customHeight="1">
      <c r="B65" s="264"/>
      <c r="C65" s="264" t="s">
        <v>584</v>
      </c>
      <c r="D65" s="265" t="s">
        <v>9</v>
      </c>
      <c r="E65" s="264" t="s">
        <v>585</v>
      </c>
      <c r="F65" s="264"/>
      <c r="G65" s="649"/>
      <c r="H65" s="573">
        <v>813</v>
      </c>
      <c r="I65" s="573">
        <v>10</v>
      </c>
      <c r="J65" s="573">
        <v>10</v>
      </c>
      <c r="K65" s="573" t="s">
        <v>88</v>
      </c>
      <c r="L65" s="573" t="s">
        <v>88</v>
      </c>
      <c r="M65" s="573">
        <v>20</v>
      </c>
      <c r="N65" s="573">
        <v>133</v>
      </c>
      <c r="O65" s="573" t="s">
        <v>88</v>
      </c>
      <c r="P65" s="573" t="s">
        <v>88</v>
      </c>
      <c r="Q65" s="573">
        <v>6</v>
      </c>
      <c r="R65" s="573">
        <v>106</v>
      </c>
      <c r="S65" s="573">
        <v>2</v>
      </c>
      <c r="T65" s="573">
        <v>82</v>
      </c>
      <c r="U65" s="573">
        <v>6</v>
      </c>
      <c r="V65" s="573">
        <v>50</v>
      </c>
      <c r="W65" s="573">
        <v>52</v>
      </c>
      <c r="X65" s="573">
        <v>20</v>
      </c>
      <c r="Y65" s="573">
        <v>38</v>
      </c>
      <c r="Z65" s="573" t="s">
        <v>88</v>
      </c>
      <c r="AA65" s="573">
        <v>45</v>
      </c>
      <c r="AB65" s="573" t="s">
        <v>88</v>
      </c>
    </row>
    <row r="66" spans="1:28" ht="15" customHeight="1">
      <c r="B66" s="648"/>
      <c r="C66" s="264" t="s">
        <v>586</v>
      </c>
      <c r="D66" s="265" t="s">
        <v>9</v>
      </c>
      <c r="E66" s="264" t="s">
        <v>1227</v>
      </c>
      <c r="F66" s="648"/>
      <c r="G66" s="649"/>
      <c r="H66" s="573">
        <v>276</v>
      </c>
      <c r="I66" s="573">
        <v>2</v>
      </c>
      <c r="J66" s="573">
        <v>2</v>
      </c>
      <c r="K66" s="573" t="s">
        <v>88</v>
      </c>
      <c r="L66" s="573" t="s">
        <v>88</v>
      </c>
      <c r="M66" s="573">
        <v>5</v>
      </c>
      <c r="N66" s="573">
        <v>36</v>
      </c>
      <c r="O66" s="573" t="s">
        <v>88</v>
      </c>
      <c r="P66" s="573" t="s">
        <v>88</v>
      </c>
      <c r="Q66" s="573">
        <v>2</v>
      </c>
      <c r="R66" s="573">
        <v>39</v>
      </c>
      <c r="S66" s="573">
        <v>1</v>
      </c>
      <c r="T66" s="573">
        <v>48</v>
      </c>
      <c r="U66" s="573" t="s">
        <v>88</v>
      </c>
      <c r="V66" s="573">
        <v>11</v>
      </c>
      <c r="W66" s="573">
        <v>15</v>
      </c>
      <c r="X66" s="573">
        <v>6</v>
      </c>
      <c r="Y66" s="573">
        <v>10</v>
      </c>
      <c r="Z66" s="573" t="s">
        <v>88</v>
      </c>
      <c r="AA66" s="573">
        <v>5</v>
      </c>
      <c r="AB66" s="573" t="s">
        <v>88</v>
      </c>
    </row>
    <row r="67" spans="1:28" ht="15" customHeight="1">
      <c r="B67" s="648"/>
      <c r="C67" s="264" t="s">
        <v>1225</v>
      </c>
      <c r="D67" s="265" t="s">
        <v>9</v>
      </c>
      <c r="E67" s="264" t="s">
        <v>1228</v>
      </c>
      <c r="F67" s="648"/>
      <c r="G67" s="649"/>
      <c r="H67" s="573">
        <v>83</v>
      </c>
      <c r="I67" s="573">
        <v>1</v>
      </c>
      <c r="J67" s="573">
        <v>1</v>
      </c>
      <c r="K67" s="573" t="s">
        <v>88</v>
      </c>
      <c r="L67" s="573" t="s">
        <v>88</v>
      </c>
      <c r="M67" s="573" t="s">
        <v>88</v>
      </c>
      <c r="N67" s="573">
        <v>6</v>
      </c>
      <c r="O67" s="573" t="s">
        <v>88</v>
      </c>
      <c r="P67" s="573">
        <v>1</v>
      </c>
      <c r="Q67" s="573">
        <v>1</v>
      </c>
      <c r="R67" s="573">
        <v>13</v>
      </c>
      <c r="S67" s="573" t="s">
        <v>88</v>
      </c>
      <c r="T67" s="573">
        <v>20</v>
      </c>
      <c r="U67" s="573">
        <v>2</v>
      </c>
      <c r="V67" s="573">
        <v>1</v>
      </c>
      <c r="W67" s="573">
        <v>1</v>
      </c>
      <c r="X67" s="573">
        <v>2</v>
      </c>
      <c r="Y67" s="573">
        <v>4</v>
      </c>
      <c r="Z67" s="573" t="s">
        <v>88</v>
      </c>
      <c r="AA67" s="573">
        <v>3</v>
      </c>
      <c r="AB67" s="573" t="s">
        <v>88</v>
      </c>
    </row>
    <row r="68" spans="1:28" ht="15" customHeight="1" thickBot="1">
      <c r="A68" s="126"/>
      <c r="B68" s="652"/>
      <c r="C68" s="587" t="s">
        <v>1226</v>
      </c>
      <c r="D68" s="652"/>
      <c r="E68" s="652"/>
      <c r="F68" s="652"/>
      <c r="G68" s="653"/>
      <c r="H68" s="574">
        <v>9</v>
      </c>
      <c r="I68" s="574" t="s">
        <v>88</v>
      </c>
      <c r="J68" s="574" t="s">
        <v>88</v>
      </c>
      <c r="K68" s="574" t="s">
        <v>88</v>
      </c>
      <c r="L68" s="574" t="s">
        <v>88</v>
      </c>
      <c r="M68" s="574" t="s">
        <v>88</v>
      </c>
      <c r="N68" s="574">
        <v>1</v>
      </c>
      <c r="O68" s="574" t="s">
        <v>88</v>
      </c>
      <c r="P68" s="574" t="s">
        <v>88</v>
      </c>
      <c r="Q68" s="574" t="s">
        <v>88</v>
      </c>
      <c r="R68" s="574">
        <v>2</v>
      </c>
      <c r="S68" s="574" t="s">
        <v>88</v>
      </c>
      <c r="T68" s="574">
        <v>2</v>
      </c>
      <c r="U68" s="574" t="s">
        <v>88</v>
      </c>
      <c r="V68" s="574" t="s">
        <v>88</v>
      </c>
      <c r="W68" s="574">
        <v>1</v>
      </c>
      <c r="X68" s="574" t="s">
        <v>88</v>
      </c>
      <c r="Y68" s="574" t="s">
        <v>88</v>
      </c>
      <c r="Z68" s="574" t="s">
        <v>88</v>
      </c>
      <c r="AA68" s="574" t="s">
        <v>88</v>
      </c>
      <c r="AB68" s="574" t="s">
        <v>88</v>
      </c>
    </row>
    <row r="69" spans="1:28">
      <c r="A69" s="967" t="s">
        <v>1288</v>
      </c>
      <c r="B69" s="967"/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571"/>
      <c r="Q69" s="571"/>
      <c r="R69" s="571"/>
      <c r="S69" s="424"/>
      <c r="T69" s="133"/>
      <c r="U69" s="133"/>
      <c r="V69" s="133"/>
      <c r="W69" s="133"/>
      <c r="X69" s="133"/>
      <c r="Y69" s="133"/>
      <c r="Z69" s="133"/>
    </row>
    <row r="70" spans="1:28">
      <c r="K70" s="1131"/>
      <c r="L70" s="1131"/>
      <c r="M70" s="1131"/>
      <c r="N70" s="1131"/>
      <c r="O70" s="1131"/>
      <c r="P70" s="1131"/>
      <c r="Q70" s="1131"/>
      <c r="R70" s="1131"/>
    </row>
  </sheetData>
  <mergeCells count="26">
    <mergeCell ref="B11:F11"/>
    <mergeCell ref="K70:R70"/>
    <mergeCell ref="Q7:Q8"/>
    <mergeCell ref="S7:S8"/>
    <mergeCell ref="K7:K8"/>
    <mergeCell ref="M7:M8"/>
    <mergeCell ref="N7:N8"/>
    <mergeCell ref="P7:P8"/>
    <mergeCell ref="A5:G7"/>
    <mergeCell ref="A69:O69"/>
    <mergeCell ref="A1:Q1"/>
    <mergeCell ref="R1:AB1"/>
    <mergeCell ref="H3:AB3"/>
    <mergeCell ref="H4:H7"/>
    <mergeCell ref="I4:Z4"/>
    <mergeCell ref="L6:L9"/>
    <mergeCell ref="O6:O9"/>
    <mergeCell ref="U6:U9"/>
    <mergeCell ref="W6:W9"/>
    <mergeCell ref="Y6:Y9"/>
    <mergeCell ref="Z6:Z9"/>
    <mergeCell ref="AA6:AA9"/>
    <mergeCell ref="AB6:AB9"/>
    <mergeCell ref="I7:I8"/>
    <mergeCell ref="J7:J8"/>
    <mergeCell ref="T7:T8"/>
  </mergeCells>
  <phoneticPr fontId="3"/>
  <printOptions horizontalCentered="1"/>
  <pageMargins left="0.59055118110236227" right="0.59055118110236227" top="0.59055118110236227" bottom="0.51181102362204722" header="0.51181102362204722" footer="0.11811023622047245"/>
  <pageSetup paperSize="9" scale="76" firstPageNumber="66" fitToWidth="0" fitToHeight="0" orientation="portrait" r:id="rId1"/>
  <headerFooter scaleWithDoc="0" alignWithMargins="0">
    <oddFooter>&amp;C&amp;"ＭＳ Ｐ明朝,標準"- &amp;P -</oddFooter>
  </headerFooter>
  <colBreaks count="1" manualBreakCount="1"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view="pageBreakPreview" zoomScaleNormal="100" zoomScaleSheetLayoutView="100" workbookViewId="0">
      <selection sqref="A1:Q1"/>
    </sheetView>
  </sheetViews>
  <sheetFormatPr defaultColWidth="3" defaultRowHeight="13.5"/>
  <cols>
    <col min="1" max="1" width="1.625" style="99" customWidth="1"/>
    <col min="2" max="6" width="3" style="99" customWidth="1"/>
    <col min="7" max="7" width="1.625" style="99" customWidth="1"/>
    <col min="8" max="8" width="11.625" style="99" customWidth="1"/>
    <col min="9" max="17" width="10.125" style="99" customWidth="1"/>
    <col min="18" max="18" width="10.125" style="424" customWidth="1"/>
    <col min="19" max="22" width="10.125" style="99" customWidth="1"/>
    <col min="23" max="25" width="9.625" style="99" customWidth="1"/>
    <col min="26" max="26" width="10.5" style="99" customWidth="1"/>
    <col min="27" max="28" width="9.625" style="99" customWidth="1"/>
    <col min="29" max="16384" width="3" style="99"/>
  </cols>
  <sheetData>
    <row r="1" spans="1:28" s="191" customFormat="1" ht="18.75">
      <c r="A1" s="1110" t="s">
        <v>1270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24" t="s">
        <v>426</v>
      </c>
      <c r="S1" s="1124"/>
      <c r="T1" s="1124"/>
      <c r="U1" s="1124"/>
      <c r="V1" s="1124"/>
      <c r="W1" s="1124"/>
      <c r="X1" s="1124"/>
      <c r="Y1" s="1124"/>
      <c r="Z1" s="1124"/>
      <c r="AA1" s="1124"/>
      <c r="AB1" s="1124"/>
    </row>
    <row r="2" spans="1:28" s="105" customFormat="1" ht="14.25" thickBot="1">
      <c r="A2" s="99"/>
      <c r="B2" s="99"/>
      <c r="C2" s="99"/>
      <c r="D2" s="99"/>
      <c r="E2" s="99"/>
      <c r="F2" s="99"/>
      <c r="G2" s="99"/>
      <c r="AB2" s="414"/>
    </row>
    <row r="3" spans="1:28">
      <c r="A3" s="193"/>
      <c r="B3" s="193"/>
      <c r="C3" s="193"/>
      <c r="D3" s="193"/>
      <c r="E3" s="193"/>
      <c r="F3" s="193"/>
      <c r="G3" s="193"/>
      <c r="H3" s="893" t="s">
        <v>421</v>
      </c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275"/>
    </row>
    <row r="4" spans="1:28">
      <c r="B4" s="571"/>
      <c r="C4" s="571"/>
      <c r="D4" s="571"/>
      <c r="E4" s="571"/>
      <c r="F4" s="571"/>
      <c r="G4" s="572"/>
      <c r="H4" s="1125" t="s">
        <v>28</v>
      </c>
      <c r="I4" s="1102" t="s">
        <v>419</v>
      </c>
      <c r="J4" s="1103"/>
      <c r="K4" s="1103"/>
      <c r="L4" s="1103"/>
      <c r="M4" s="1103"/>
      <c r="N4" s="1103"/>
      <c r="O4" s="1103"/>
      <c r="P4" s="1103"/>
      <c r="Q4" s="1103"/>
      <c r="R4" s="1103"/>
      <c r="S4" s="1103"/>
      <c r="T4" s="1103"/>
      <c r="U4" s="1103"/>
      <c r="V4" s="1103"/>
      <c r="W4" s="1103"/>
      <c r="X4" s="1103"/>
      <c r="Y4" s="1103"/>
      <c r="Z4" s="1103"/>
      <c r="AA4" s="271"/>
    </row>
    <row r="5" spans="1:28" ht="13.5" customHeight="1">
      <c r="A5" s="1018" t="s">
        <v>1286</v>
      </c>
      <c r="B5" s="1018"/>
      <c r="C5" s="1018"/>
      <c r="D5" s="1018"/>
      <c r="E5" s="1018"/>
      <c r="F5" s="1018"/>
      <c r="G5" s="1132"/>
      <c r="H5" s="1126"/>
      <c r="I5" s="407" t="s">
        <v>217</v>
      </c>
      <c r="J5" s="407"/>
      <c r="K5" s="407" t="s">
        <v>119</v>
      </c>
      <c r="L5" s="407" t="s">
        <v>120</v>
      </c>
      <c r="M5" s="407" t="s">
        <v>121</v>
      </c>
      <c r="N5" s="407" t="s">
        <v>122</v>
      </c>
      <c r="O5" s="407" t="s">
        <v>123</v>
      </c>
      <c r="P5" s="407" t="s">
        <v>124</v>
      </c>
      <c r="Q5" s="407" t="s">
        <v>125</v>
      </c>
      <c r="R5" s="439" t="s">
        <v>126</v>
      </c>
      <c r="S5" s="407" t="s">
        <v>746</v>
      </c>
      <c r="T5" s="407" t="s">
        <v>747</v>
      </c>
      <c r="U5" s="407" t="s">
        <v>748</v>
      </c>
      <c r="V5" s="161" t="s">
        <v>749</v>
      </c>
      <c r="W5" s="407" t="s">
        <v>750</v>
      </c>
      <c r="X5" s="407" t="s">
        <v>210</v>
      </c>
      <c r="Y5" s="407" t="s">
        <v>212</v>
      </c>
      <c r="Z5" s="407" t="s">
        <v>213</v>
      </c>
      <c r="AA5" s="160" t="s">
        <v>214</v>
      </c>
      <c r="AB5" s="162" t="s">
        <v>215</v>
      </c>
    </row>
    <row r="6" spans="1:28" ht="13.5" customHeight="1">
      <c r="A6" s="1018"/>
      <c r="B6" s="1018"/>
      <c r="C6" s="1018"/>
      <c r="D6" s="1018"/>
      <c r="E6" s="1018"/>
      <c r="F6" s="1018"/>
      <c r="G6" s="1132"/>
      <c r="H6" s="1126"/>
      <c r="I6" s="272"/>
      <c r="J6" s="272"/>
      <c r="K6" s="272"/>
      <c r="L6" s="1099" t="s">
        <v>141</v>
      </c>
      <c r="M6" s="272"/>
      <c r="N6" s="272"/>
      <c r="O6" s="1099" t="s">
        <v>114</v>
      </c>
      <c r="P6" s="420"/>
      <c r="Q6" s="420"/>
      <c r="R6" s="440" t="s">
        <v>54</v>
      </c>
      <c r="S6" s="420"/>
      <c r="T6" s="420"/>
      <c r="U6" s="1099" t="s">
        <v>143</v>
      </c>
      <c r="V6" s="420"/>
      <c r="W6" s="1099" t="s">
        <v>145</v>
      </c>
      <c r="X6" s="420"/>
      <c r="Y6" s="1099" t="s">
        <v>146</v>
      </c>
      <c r="Z6" s="1099" t="s">
        <v>495</v>
      </c>
      <c r="AA6" s="1013" t="s">
        <v>147</v>
      </c>
      <c r="AB6" s="1013" t="s">
        <v>157</v>
      </c>
    </row>
    <row r="7" spans="1:28" ht="13.5" customHeight="1">
      <c r="A7" s="1018"/>
      <c r="B7" s="1018"/>
      <c r="C7" s="1018"/>
      <c r="D7" s="1018"/>
      <c r="E7" s="1018"/>
      <c r="F7" s="1018"/>
      <c r="G7" s="1132"/>
      <c r="H7" s="1126"/>
      <c r="I7" s="1127" t="s">
        <v>148</v>
      </c>
      <c r="J7" s="1127" t="s">
        <v>160</v>
      </c>
      <c r="K7" s="1127" t="s">
        <v>87</v>
      </c>
      <c r="L7" s="1099"/>
      <c r="M7" s="1127" t="s">
        <v>133</v>
      </c>
      <c r="N7" s="1127" t="s">
        <v>140</v>
      </c>
      <c r="O7" s="1127"/>
      <c r="P7" s="1127" t="s">
        <v>115</v>
      </c>
      <c r="Q7" s="1099" t="s">
        <v>142</v>
      </c>
      <c r="R7" s="440" t="s">
        <v>155</v>
      </c>
      <c r="S7" s="1099" t="s">
        <v>156</v>
      </c>
      <c r="T7" s="1099" t="s">
        <v>170</v>
      </c>
      <c r="U7" s="1099"/>
      <c r="V7" s="420" t="s">
        <v>144</v>
      </c>
      <c r="W7" s="1099"/>
      <c r="X7" s="420" t="s">
        <v>117</v>
      </c>
      <c r="Y7" s="1127"/>
      <c r="Z7" s="1127"/>
      <c r="AA7" s="1129"/>
      <c r="AB7" s="1129"/>
    </row>
    <row r="8" spans="1:28" ht="22.5">
      <c r="A8" s="569"/>
      <c r="B8" s="569"/>
      <c r="C8" s="569"/>
      <c r="D8" s="569"/>
      <c r="E8" s="569"/>
      <c r="F8" s="569"/>
      <c r="G8" s="569"/>
      <c r="H8" s="381" t="s">
        <v>472</v>
      </c>
      <c r="I8" s="1127"/>
      <c r="J8" s="1127"/>
      <c r="K8" s="1127"/>
      <c r="L8" s="1099"/>
      <c r="M8" s="1127"/>
      <c r="N8" s="1127"/>
      <c r="O8" s="1127"/>
      <c r="P8" s="1127"/>
      <c r="Q8" s="1099"/>
      <c r="R8" s="440" t="s">
        <v>57</v>
      </c>
      <c r="S8" s="1127"/>
      <c r="T8" s="1127"/>
      <c r="U8" s="1099"/>
      <c r="V8" s="417" t="s">
        <v>158</v>
      </c>
      <c r="W8" s="1099"/>
      <c r="X8" s="420" t="s">
        <v>116</v>
      </c>
      <c r="Y8" s="1127"/>
      <c r="Z8" s="1127"/>
      <c r="AA8" s="1129"/>
      <c r="AB8" s="1129"/>
    </row>
    <row r="9" spans="1:28" s="424" customFormat="1">
      <c r="A9" s="187"/>
      <c r="B9" s="187"/>
      <c r="C9" s="187"/>
      <c r="D9" s="187"/>
      <c r="E9" s="187"/>
      <c r="F9" s="187"/>
      <c r="G9" s="588"/>
      <c r="H9" s="273"/>
      <c r="I9" s="379"/>
      <c r="J9" s="379"/>
      <c r="K9" s="273"/>
      <c r="L9" s="1100"/>
      <c r="M9" s="273"/>
      <c r="N9" s="273"/>
      <c r="O9" s="1128"/>
      <c r="P9" s="421"/>
      <c r="Q9" s="421"/>
      <c r="R9" s="441"/>
      <c r="S9" s="421"/>
      <c r="T9" s="421"/>
      <c r="U9" s="1100"/>
      <c r="V9" s="273"/>
      <c r="W9" s="1100"/>
      <c r="X9" s="273"/>
      <c r="Y9" s="1128"/>
      <c r="Z9" s="1128"/>
      <c r="AA9" s="1130"/>
      <c r="AB9" s="1130"/>
    </row>
    <row r="10" spans="1:28" s="585" customFormat="1" ht="3.75" customHeight="1">
      <c r="A10" s="620"/>
      <c r="B10" s="103"/>
      <c r="C10" s="103"/>
      <c r="D10" s="103"/>
      <c r="E10" s="103"/>
      <c r="F10" s="103"/>
      <c r="G10" s="104"/>
      <c r="H10" s="619"/>
      <c r="I10" s="618"/>
      <c r="J10" s="618"/>
      <c r="K10" s="619"/>
      <c r="L10" s="635"/>
      <c r="M10" s="619"/>
      <c r="N10" s="619"/>
      <c r="O10" s="617"/>
      <c r="P10" s="617"/>
      <c r="Q10" s="617"/>
      <c r="R10" s="617"/>
      <c r="S10" s="617"/>
      <c r="T10" s="617"/>
      <c r="U10" s="635"/>
      <c r="V10" s="619"/>
      <c r="W10" s="635"/>
      <c r="X10" s="619"/>
      <c r="Y10" s="617"/>
      <c r="Z10" s="617"/>
      <c r="AA10" s="617"/>
      <c r="AB10" s="617"/>
    </row>
    <row r="11" spans="1:28" s="576" customFormat="1" ht="15" customHeight="1">
      <c r="A11" s="155"/>
      <c r="B11" s="791" t="s">
        <v>28</v>
      </c>
      <c r="C11" s="791"/>
      <c r="D11" s="791"/>
      <c r="E11" s="791"/>
      <c r="F11" s="791"/>
      <c r="G11" s="668"/>
      <c r="H11" s="590">
        <v>164931</v>
      </c>
      <c r="I11" s="590">
        <v>155</v>
      </c>
      <c r="J11" s="590">
        <v>153</v>
      </c>
      <c r="K11" s="590">
        <v>5</v>
      </c>
      <c r="L11" s="590" t="s">
        <v>88</v>
      </c>
      <c r="M11" s="590">
        <v>9061</v>
      </c>
      <c r="N11" s="590">
        <v>36927</v>
      </c>
      <c r="O11" s="590">
        <v>595</v>
      </c>
      <c r="P11" s="590">
        <v>4288</v>
      </c>
      <c r="Q11" s="590">
        <v>12595</v>
      </c>
      <c r="R11" s="590">
        <v>29852</v>
      </c>
      <c r="S11" s="590">
        <v>3288</v>
      </c>
      <c r="T11" s="590">
        <v>4428</v>
      </c>
      <c r="U11" s="590">
        <v>3658</v>
      </c>
      <c r="V11" s="590">
        <v>8521</v>
      </c>
      <c r="W11" s="590">
        <v>4129</v>
      </c>
      <c r="X11" s="590">
        <v>6393</v>
      </c>
      <c r="Y11" s="590">
        <v>22719</v>
      </c>
      <c r="Z11" s="590">
        <v>908</v>
      </c>
      <c r="AA11" s="590">
        <v>10645</v>
      </c>
      <c r="AB11" s="590">
        <v>3041</v>
      </c>
    </row>
    <row r="12" spans="1:28" ht="15" customHeight="1">
      <c r="B12" s="585"/>
      <c r="C12" s="264" t="s">
        <v>99</v>
      </c>
      <c r="D12" s="265" t="s">
        <v>9</v>
      </c>
      <c r="E12" s="264" t="s">
        <v>557</v>
      </c>
      <c r="F12" s="648" t="s">
        <v>83</v>
      </c>
      <c r="G12" s="122"/>
      <c r="H12" s="591">
        <v>3228</v>
      </c>
      <c r="I12" s="591">
        <v>6</v>
      </c>
      <c r="J12" s="591">
        <v>6</v>
      </c>
      <c r="K12" s="591" t="s">
        <v>88</v>
      </c>
      <c r="L12" s="591" t="s">
        <v>88</v>
      </c>
      <c r="M12" s="591">
        <v>87</v>
      </c>
      <c r="N12" s="591">
        <v>274</v>
      </c>
      <c r="O12" s="591">
        <v>6</v>
      </c>
      <c r="P12" s="591">
        <v>7</v>
      </c>
      <c r="Q12" s="591">
        <v>120</v>
      </c>
      <c r="R12" s="591">
        <v>931</v>
      </c>
      <c r="S12" s="591" t="s">
        <v>88</v>
      </c>
      <c r="T12" s="591">
        <v>13</v>
      </c>
      <c r="U12" s="591">
        <v>11</v>
      </c>
      <c r="V12" s="591">
        <v>1092</v>
      </c>
      <c r="W12" s="591">
        <v>109</v>
      </c>
      <c r="X12" s="591">
        <v>190</v>
      </c>
      <c r="Y12" s="591">
        <v>72</v>
      </c>
      <c r="Z12" s="591">
        <v>3</v>
      </c>
      <c r="AA12" s="591">
        <v>65</v>
      </c>
      <c r="AB12" s="591">
        <v>11</v>
      </c>
    </row>
    <row r="13" spans="1:28" ht="15" customHeight="1">
      <c r="A13" s="99" t="s">
        <v>54</v>
      </c>
      <c r="B13" s="585"/>
      <c r="C13" s="264" t="s">
        <v>558</v>
      </c>
      <c r="D13" s="265" t="s">
        <v>9</v>
      </c>
      <c r="E13" s="264" t="s">
        <v>559</v>
      </c>
      <c r="F13" s="264"/>
      <c r="G13" s="649"/>
      <c r="H13" s="591">
        <v>12866</v>
      </c>
      <c r="I13" s="591">
        <v>10</v>
      </c>
      <c r="J13" s="591">
        <v>9</v>
      </c>
      <c r="K13" s="591" t="s">
        <v>88</v>
      </c>
      <c r="L13" s="591" t="s">
        <v>88</v>
      </c>
      <c r="M13" s="591">
        <v>596</v>
      </c>
      <c r="N13" s="591">
        <v>1677</v>
      </c>
      <c r="O13" s="591">
        <v>21</v>
      </c>
      <c r="P13" s="591">
        <v>390</v>
      </c>
      <c r="Q13" s="591">
        <v>505</v>
      </c>
      <c r="R13" s="591">
        <v>2924</v>
      </c>
      <c r="S13" s="591">
        <v>206</v>
      </c>
      <c r="T13" s="591">
        <v>189</v>
      </c>
      <c r="U13" s="591">
        <v>241</v>
      </c>
      <c r="V13" s="591">
        <v>1825</v>
      </c>
      <c r="W13" s="591">
        <v>662</v>
      </c>
      <c r="X13" s="591">
        <v>774</v>
      </c>
      <c r="Y13" s="591">
        <v>1509</v>
      </c>
      <c r="Z13" s="591">
        <v>55</v>
      </c>
      <c r="AA13" s="591">
        <v>557</v>
      </c>
      <c r="AB13" s="591">
        <v>204</v>
      </c>
    </row>
    <row r="14" spans="1:28" ht="15" customHeight="1">
      <c r="B14" s="585"/>
      <c r="C14" s="264" t="s">
        <v>560</v>
      </c>
      <c r="D14" s="265" t="s">
        <v>9</v>
      </c>
      <c r="E14" s="264" t="s">
        <v>562</v>
      </c>
      <c r="F14" s="264"/>
      <c r="G14" s="649"/>
      <c r="H14" s="591">
        <v>13255</v>
      </c>
      <c r="I14" s="591">
        <v>9</v>
      </c>
      <c r="J14" s="591">
        <v>9</v>
      </c>
      <c r="K14" s="591" t="s">
        <v>88</v>
      </c>
      <c r="L14" s="591" t="s">
        <v>88</v>
      </c>
      <c r="M14" s="591">
        <v>698</v>
      </c>
      <c r="N14" s="591">
        <v>2555</v>
      </c>
      <c r="O14" s="591">
        <v>46</v>
      </c>
      <c r="P14" s="591">
        <v>643</v>
      </c>
      <c r="Q14" s="591">
        <v>623</v>
      </c>
      <c r="R14" s="591">
        <v>2466</v>
      </c>
      <c r="S14" s="591">
        <v>404</v>
      </c>
      <c r="T14" s="591">
        <v>255</v>
      </c>
      <c r="U14" s="591">
        <v>377</v>
      </c>
      <c r="V14" s="591">
        <v>566</v>
      </c>
      <c r="W14" s="591">
        <v>452</v>
      </c>
      <c r="X14" s="591">
        <v>778</v>
      </c>
      <c r="Y14" s="591">
        <v>1960</v>
      </c>
      <c r="Z14" s="591">
        <v>75</v>
      </c>
      <c r="AA14" s="591">
        <v>691</v>
      </c>
      <c r="AB14" s="591">
        <v>339</v>
      </c>
    </row>
    <row r="15" spans="1:28" ht="15" customHeight="1">
      <c r="B15" s="585"/>
      <c r="C15" s="264" t="s">
        <v>564</v>
      </c>
      <c r="D15" s="265" t="s">
        <v>9</v>
      </c>
      <c r="E15" s="264" t="s">
        <v>565</v>
      </c>
      <c r="F15" s="264"/>
      <c r="G15" s="649"/>
      <c r="H15" s="591">
        <v>12470</v>
      </c>
      <c r="I15" s="591">
        <v>7</v>
      </c>
      <c r="J15" s="591">
        <v>7</v>
      </c>
      <c r="K15" s="591" t="s">
        <v>88</v>
      </c>
      <c r="L15" s="591" t="s">
        <v>88</v>
      </c>
      <c r="M15" s="591">
        <v>630</v>
      </c>
      <c r="N15" s="591">
        <v>2727</v>
      </c>
      <c r="O15" s="591">
        <v>51</v>
      </c>
      <c r="P15" s="591">
        <v>486</v>
      </c>
      <c r="Q15" s="591">
        <v>752</v>
      </c>
      <c r="R15" s="591">
        <v>2202</v>
      </c>
      <c r="S15" s="591">
        <v>277</v>
      </c>
      <c r="T15" s="591">
        <v>237</v>
      </c>
      <c r="U15" s="591">
        <v>350</v>
      </c>
      <c r="V15" s="591">
        <v>457</v>
      </c>
      <c r="W15" s="591">
        <v>384</v>
      </c>
      <c r="X15" s="591">
        <v>697</v>
      </c>
      <c r="Y15" s="591">
        <v>1817</v>
      </c>
      <c r="Z15" s="591">
        <v>89</v>
      </c>
      <c r="AA15" s="591">
        <v>714</v>
      </c>
      <c r="AB15" s="591">
        <v>326</v>
      </c>
    </row>
    <row r="16" spans="1:28" ht="15" customHeight="1">
      <c r="A16" s="99" t="s">
        <v>54</v>
      </c>
      <c r="B16" s="585"/>
      <c r="C16" s="264" t="s">
        <v>566</v>
      </c>
      <c r="D16" s="265" t="s">
        <v>9</v>
      </c>
      <c r="E16" s="264" t="s">
        <v>567</v>
      </c>
      <c r="F16" s="264"/>
      <c r="G16" s="649"/>
      <c r="H16" s="591">
        <v>13264</v>
      </c>
      <c r="I16" s="591">
        <v>11</v>
      </c>
      <c r="J16" s="591">
        <v>11</v>
      </c>
      <c r="K16" s="591" t="s">
        <v>88</v>
      </c>
      <c r="L16" s="591" t="s">
        <v>88</v>
      </c>
      <c r="M16" s="591">
        <v>677</v>
      </c>
      <c r="N16" s="591">
        <v>3037</v>
      </c>
      <c r="O16" s="591">
        <v>50</v>
      </c>
      <c r="P16" s="591">
        <v>453</v>
      </c>
      <c r="Q16" s="591">
        <v>880</v>
      </c>
      <c r="R16" s="591">
        <v>2429</v>
      </c>
      <c r="S16" s="591">
        <v>262</v>
      </c>
      <c r="T16" s="591">
        <v>272</v>
      </c>
      <c r="U16" s="591">
        <v>360</v>
      </c>
      <c r="V16" s="591">
        <v>486</v>
      </c>
      <c r="W16" s="591">
        <v>356</v>
      </c>
      <c r="X16" s="591">
        <v>614</v>
      </c>
      <c r="Y16" s="591">
        <v>2034</v>
      </c>
      <c r="Z16" s="591">
        <v>80</v>
      </c>
      <c r="AA16" s="591">
        <v>702</v>
      </c>
      <c r="AB16" s="591">
        <v>307</v>
      </c>
    </row>
    <row r="17" spans="1:28" ht="15" customHeight="1">
      <c r="A17" s="99" t="s">
        <v>54</v>
      </c>
      <c r="B17" s="585"/>
      <c r="C17" s="264" t="s">
        <v>568</v>
      </c>
      <c r="D17" s="265" t="s">
        <v>9</v>
      </c>
      <c r="E17" s="264" t="s">
        <v>569</v>
      </c>
      <c r="F17" s="264" t="s">
        <v>54</v>
      </c>
      <c r="G17" s="649"/>
      <c r="H17" s="591">
        <v>16236</v>
      </c>
      <c r="I17" s="591">
        <v>22</v>
      </c>
      <c r="J17" s="591">
        <v>22</v>
      </c>
      <c r="K17" s="591">
        <v>1</v>
      </c>
      <c r="L17" s="591" t="s">
        <v>88</v>
      </c>
      <c r="M17" s="591">
        <v>921</v>
      </c>
      <c r="N17" s="591">
        <v>3827</v>
      </c>
      <c r="O17" s="591">
        <v>79</v>
      </c>
      <c r="P17" s="591">
        <v>572</v>
      </c>
      <c r="Q17" s="591">
        <v>1271</v>
      </c>
      <c r="R17" s="591">
        <v>2928</v>
      </c>
      <c r="S17" s="591">
        <v>258</v>
      </c>
      <c r="T17" s="591">
        <v>382</v>
      </c>
      <c r="U17" s="591">
        <v>450</v>
      </c>
      <c r="V17" s="591">
        <v>640</v>
      </c>
      <c r="W17" s="591">
        <v>372</v>
      </c>
      <c r="X17" s="591">
        <v>559</v>
      </c>
      <c r="Y17" s="591">
        <v>2443</v>
      </c>
      <c r="Z17" s="591">
        <v>86</v>
      </c>
      <c r="AA17" s="591">
        <v>829</v>
      </c>
      <c r="AB17" s="591">
        <v>311</v>
      </c>
    </row>
    <row r="18" spans="1:28" ht="15" customHeight="1">
      <c r="B18" s="585"/>
      <c r="C18" s="264" t="s">
        <v>570</v>
      </c>
      <c r="D18" s="265" t="s">
        <v>9</v>
      </c>
      <c r="E18" s="264" t="s">
        <v>571</v>
      </c>
      <c r="F18" s="264"/>
      <c r="G18" s="649"/>
      <c r="H18" s="591">
        <v>22455</v>
      </c>
      <c r="I18" s="591">
        <v>24</v>
      </c>
      <c r="J18" s="591">
        <v>24</v>
      </c>
      <c r="K18" s="591" t="s">
        <v>88</v>
      </c>
      <c r="L18" s="591" t="s">
        <v>88</v>
      </c>
      <c r="M18" s="591">
        <v>1410</v>
      </c>
      <c r="N18" s="591">
        <v>5643</v>
      </c>
      <c r="O18" s="591">
        <v>112</v>
      </c>
      <c r="P18" s="591">
        <v>582</v>
      </c>
      <c r="Q18" s="591">
        <v>2061</v>
      </c>
      <c r="R18" s="591">
        <v>4069</v>
      </c>
      <c r="S18" s="591">
        <v>470</v>
      </c>
      <c r="T18" s="591">
        <v>473</v>
      </c>
      <c r="U18" s="591">
        <v>551</v>
      </c>
      <c r="V18" s="591">
        <v>763</v>
      </c>
      <c r="W18" s="591">
        <v>360</v>
      </c>
      <c r="X18" s="591">
        <v>612</v>
      </c>
      <c r="Y18" s="591">
        <v>3075</v>
      </c>
      <c r="Z18" s="591">
        <v>175</v>
      </c>
      <c r="AA18" s="591">
        <v>1278</v>
      </c>
      <c r="AB18" s="591">
        <v>382</v>
      </c>
    </row>
    <row r="19" spans="1:28" ht="15" customHeight="1">
      <c r="B19" s="585"/>
      <c r="C19" s="264" t="s">
        <v>572</v>
      </c>
      <c r="D19" s="265" t="s">
        <v>9</v>
      </c>
      <c r="E19" s="264" t="s">
        <v>573</v>
      </c>
      <c r="F19" s="264"/>
      <c r="G19" s="649"/>
      <c r="H19" s="591">
        <v>20714</v>
      </c>
      <c r="I19" s="591">
        <v>14</v>
      </c>
      <c r="J19" s="591">
        <v>14</v>
      </c>
      <c r="K19" s="591">
        <v>1</v>
      </c>
      <c r="L19" s="591" t="s">
        <v>88</v>
      </c>
      <c r="M19" s="591">
        <v>1241</v>
      </c>
      <c r="N19" s="591">
        <v>5171</v>
      </c>
      <c r="O19" s="591">
        <v>69</v>
      </c>
      <c r="P19" s="591">
        <v>491</v>
      </c>
      <c r="Q19" s="591">
        <v>2139</v>
      </c>
      <c r="R19" s="591">
        <v>3675</v>
      </c>
      <c r="S19" s="591">
        <v>496</v>
      </c>
      <c r="T19" s="591">
        <v>414</v>
      </c>
      <c r="U19" s="591">
        <v>437</v>
      </c>
      <c r="V19" s="591">
        <v>710</v>
      </c>
      <c r="W19" s="591">
        <v>342</v>
      </c>
      <c r="X19" s="591">
        <v>536</v>
      </c>
      <c r="Y19" s="591">
        <v>2834</v>
      </c>
      <c r="Z19" s="591">
        <v>129</v>
      </c>
      <c r="AA19" s="591">
        <v>1240</v>
      </c>
      <c r="AB19" s="591">
        <v>404</v>
      </c>
    </row>
    <row r="20" spans="1:28" ht="15" customHeight="1">
      <c r="B20" s="585"/>
      <c r="C20" s="264" t="s">
        <v>574</v>
      </c>
      <c r="D20" s="265" t="s">
        <v>9</v>
      </c>
      <c r="E20" s="264" t="s">
        <v>575</v>
      </c>
      <c r="F20" s="264"/>
      <c r="G20" s="649"/>
      <c r="H20" s="591">
        <v>17511</v>
      </c>
      <c r="I20" s="591">
        <v>15</v>
      </c>
      <c r="J20" s="591">
        <v>14</v>
      </c>
      <c r="K20" s="591">
        <v>1</v>
      </c>
      <c r="L20" s="591" t="s">
        <v>88</v>
      </c>
      <c r="M20" s="591">
        <v>909</v>
      </c>
      <c r="N20" s="591">
        <v>4117</v>
      </c>
      <c r="O20" s="591">
        <v>79</v>
      </c>
      <c r="P20" s="591">
        <v>409</v>
      </c>
      <c r="Q20" s="591">
        <v>1630</v>
      </c>
      <c r="R20" s="591">
        <v>3096</v>
      </c>
      <c r="S20" s="591">
        <v>433</v>
      </c>
      <c r="T20" s="591">
        <v>478</v>
      </c>
      <c r="U20" s="591">
        <v>355</v>
      </c>
      <c r="V20" s="591">
        <v>613</v>
      </c>
      <c r="W20" s="591">
        <v>311</v>
      </c>
      <c r="X20" s="591">
        <v>654</v>
      </c>
      <c r="Y20" s="591">
        <v>2498</v>
      </c>
      <c r="Z20" s="591">
        <v>119</v>
      </c>
      <c r="AA20" s="591">
        <v>1144</v>
      </c>
      <c r="AB20" s="591">
        <v>379</v>
      </c>
    </row>
    <row r="21" spans="1:28" ht="15" customHeight="1">
      <c r="B21" s="585"/>
      <c r="C21" s="264" t="s">
        <v>576</v>
      </c>
      <c r="D21" s="265" t="s">
        <v>9</v>
      </c>
      <c r="E21" s="264" t="s">
        <v>577</v>
      </c>
      <c r="F21" s="264"/>
      <c r="G21" s="649"/>
      <c r="H21" s="591">
        <v>12735</v>
      </c>
      <c r="I21" s="591">
        <v>13</v>
      </c>
      <c r="J21" s="591">
        <v>13</v>
      </c>
      <c r="K21" s="591">
        <v>1</v>
      </c>
      <c r="L21" s="591" t="s">
        <v>88</v>
      </c>
      <c r="M21" s="591">
        <v>609</v>
      </c>
      <c r="N21" s="591">
        <v>2949</v>
      </c>
      <c r="O21" s="591">
        <v>66</v>
      </c>
      <c r="P21" s="591">
        <v>178</v>
      </c>
      <c r="Q21" s="591">
        <v>1166</v>
      </c>
      <c r="R21" s="591">
        <v>2291</v>
      </c>
      <c r="S21" s="591">
        <v>278</v>
      </c>
      <c r="T21" s="591">
        <v>459</v>
      </c>
      <c r="U21" s="591">
        <v>226</v>
      </c>
      <c r="V21" s="591">
        <v>460</v>
      </c>
      <c r="W21" s="591">
        <v>234</v>
      </c>
      <c r="X21" s="591">
        <v>501</v>
      </c>
      <c r="Y21" s="591">
        <v>1783</v>
      </c>
      <c r="Z21" s="591">
        <v>75</v>
      </c>
      <c r="AA21" s="591">
        <v>1000</v>
      </c>
      <c r="AB21" s="591">
        <v>254</v>
      </c>
    </row>
    <row r="22" spans="1:28" ht="15" customHeight="1">
      <c r="B22" s="585"/>
      <c r="C22" s="264" t="s">
        <v>578</v>
      </c>
      <c r="D22" s="265" t="s">
        <v>9</v>
      </c>
      <c r="E22" s="264" t="s">
        <v>579</v>
      </c>
      <c r="F22" s="264"/>
      <c r="G22" s="649"/>
      <c r="H22" s="591">
        <v>9215</v>
      </c>
      <c r="I22" s="591">
        <v>7</v>
      </c>
      <c r="J22" s="591">
        <v>7</v>
      </c>
      <c r="K22" s="591">
        <v>1</v>
      </c>
      <c r="L22" s="591" t="s">
        <v>88</v>
      </c>
      <c r="M22" s="591">
        <v>569</v>
      </c>
      <c r="N22" s="591">
        <v>2043</v>
      </c>
      <c r="O22" s="591">
        <v>9</v>
      </c>
      <c r="P22" s="591">
        <v>45</v>
      </c>
      <c r="Q22" s="591">
        <v>712</v>
      </c>
      <c r="R22" s="591">
        <v>1401</v>
      </c>
      <c r="S22" s="591">
        <v>103</v>
      </c>
      <c r="T22" s="591">
        <v>541</v>
      </c>
      <c r="U22" s="591">
        <v>161</v>
      </c>
      <c r="V22" s="591">
        <v>469</v>
      </c>
      <c r="W22" s="591">
        <v>252</v>
      </c>
      <c r="X22" s="591">
        <v>275</v>
      </c>
      <c r="Y22" s="591">
        <v>1322</v>
      </c>
      <c r="Z22" s="591">
        <v>16</v>
      </c>
      <c r="AA22" s="591">
        <v>1019</v>
      </c>
      <c r="AB22" s="591">
        <v>90</v>
      </c>
    </row>
    <row r="23" spans="1:28" ht="15" customHeight="1">
      <c r="B23" s="585"/>
      <c r="C23" s="264" t="s">
        <v>580</v>
      </c>
      <c r="D23" s="265" t="s">
        <v>9</v>
      </c>
      <c r="E23" s="264" t="s">
        <v>581</v>
      </c>
      <c r="F23" s="264"/>
      <c r="G23" s="649"/>
      <c r="H23" s="591">
        <v>7110</v>
      </c>
      <c r="I23" s="591">
        <v>11</v>
      </c>
      <c r="J23" s="591">
        <v>11</v>
      </c>
      <c r="K23" s="591" t="s">
        <v>88</v>
      </c>
      <c r="L23" s="591" t="s">
        <v>88</v>
      </c>
      <c r="M23" s="591">
        <v>484</v>
      </c>
      <c r="N23" s="591">
        <v>1722</v>
      </c>
      <c r="O23" s="591">
        <v>5</v>
      </c>
      <c r="P23" s="591">
        <v>22</v>
      </c>
      <c r="Q23" s="591">
        <v>519</v>
      </c>
      <c r="R23" s="591">
        <v>922</v>
      </c>
      <c r="S23" s="591">
        <v>74</v>
      </c>
      <c r="T23" s="591">
        <v>404</v>
      </c>
      <c r="U23" s="591">
        <v>105</v>
      </c>
      <c r="V23" s="591">
        <v>321</v>
      </c>
      <c r="W23" s="591">
        <v>193</v>
      </c>
      <c r="X23" s="591">
        <v>150</v>
      </c>
      <c r="Y23" s="591">
        <v>981</v>
      </c>
      <c r="Z23" s="591">
        <v>2</v>
      </c>
      <c r="AA23" s="591">
        <v>964</v>
      </c>
      <c r="AB23" s="591">
        <v>29</v>
      </c>
    </row>
    <row r="24" spans="1:28" ht="15" customHeight="1">
      <c r="B24" s="585"/>
      <c r="C24" s="264" t="s">
        <v>582</v>
      </c>
      <c r="D24" s="265" t="s">
        <v>9</v>
      </c>
      <c r="E24" s="264" t="s">
        <v>583</v>
      </c>
      <c r="F24" s="264"/>
      <c r="G24" s="649"/>
      <c r="H24" s="591">
        <v>2765</v>
      </c>
      <c r="I24" s="591" t="s">
        <v>88</v>
      </c>
      <c r="J24" s="591" t="s">
        <v>88</v>
      </c>
      <c r="K24" s="591" t="s">
        <v>88</v>
      </c>
      <c r="L24" s="591" t="s">
        <v>88</v>
      </c>
      <c r="M24" s="591">
        <v>162</v>
      </c>
      <c r="N24" s="591">
        <v>814</v>
      </c>
      <c r="O24" s="591">
        <v>2</v>
      </c>
      <c r="P24" s="591">
        <v>8</v>
      </c>
      <c r="Q24" s="591">
        <v>179</v>
      </c>
      <c r="R24" s="591">
        <v>354</v>
      </c>
      <c r="S24" s="591">
        <v>22</v>
      </c>
      <c r="T24" s="591">
        <v>179</v>
      </c>
      <c r="U24" s="591">
        <v>24</v>
      </c>
      <c r="V24" s="591">
        <v>95</v>
      </c>
      <c r="W24" s="591">
        <v>81</v>
      </c>
      <c r="X24" s="591">
        <v>39</v>
      </c>
      <c r="Y24" s="591">
        <v>311</v>
      </c>
      <c r="Z24" s="591">
        <v>2</v>
      </c>
      <c r="AA24" s="591">
        <v>355</v>
      </c>
      <c r="AB24" s="591">
        <v>5</v>
      </c>
    </row>
    <row r="25" spans="1:28" ht="15" customHeight="1">
      <c r="B25" s="585"/>
      <c r="C25" s="264" t="s">
        <v>584</v>
      </c>
      <c r="D25" s="265" t="s">
        <v>9</v>
      </c>
      <c r="E25" s="264" t="s">
        <v>585</v>
      </c>
      <c r="F25" s="264"/>
      <c r="G25" s="649"/>
      <c r="H25" s="591">
        <v>797</v>
      </c>
      <c r="I25" s="591">
        <v>5</v>
      </c>
      <c r="J25" s="591">
        <v>5</v>
      </c>
      <c r="K25" s="591" t="s">
        <v>88</v>
      </c>
      <c r="L25" s="591" t="s">
        <v>88</v>
      </c>
      <c r="M25" s="591">
        <v>49</v>
      </c>
      <c r="N25" s="591">
        <v>279</v>
      </c>
      <c r="O25" s="591" t="s">
        <v>88</v>
      </c>
      <c r="P25" s="591">
        <v>1</v>
      </c>
      <c r="Q25" s="591">
        <v>30</v>
      </c>
      <c r="R25" s="591">
        <v>116</v>
      </c>
      <c r="S25" s="591">
        <v>4</v>
      </c>
      <c r="T25" s="591">
        <v>72</v>
      </c>
      <c r="U25" s="591">
        <v>8</v>
      </c>
      <c r="V25" s="591">
        <v>19</v>
      </c>
      <c r="W25" s="591">
        <v>14</v>
      </c>
      <c r="X25" s="591">
        <v>12</v>
      </c>
      <c r="Y25" s="591">
        <v>59</v>
      </c>
      <c r="Z25" s="591">
        <v>2</v>
      </c>
      <c r="AA25" s="591">
        <v>70</v>
      </c>
      <c r="AB25" s="591" t="s">
        <v>88</v>
      </c>
    </row>
    <row r="26" spans="1:28" ht="15" customHeight="1">
      <c r="B26" s="648"/>
      <c r="C26" s="264" t="s">
        <v>586</v>
      </c>
      <c r="D26" s="265" t="s">
        <v>9</v>
      </c>
      <c r="E26" s="264" t="s">
        <v>1227</v>
      </c>
      <c r="F26" s="648"/>
      <c r="G26" s="649"/>
      <c r="H26" s="591">
        <v>231</v>
      </c>
      <c r="I26" s="591">
        <v>1</v>
      </c>
      <c r="J26" s="591">
        <v>1</v>
      </c>
      <c r="K26" s="591" t="s">
        <v>88</v>
      </c>
      <c r="L26" s="591" t="s">
        <v>88</v>
      </c>
      <c r="M26" s="591">
        <v>18</v>
      </c>
      <c r="N26" s="591">
        <v>71</v>
      </c>
      <c r="O26" s="591" t="s">
        <v>88</v>
      </c>
      <c r="P26" s="591">
        <v>1</v>
      </c>
      <c r="Q26" s="591">
        <v>6</v>
      </c>
      <c r="R26" s="591">
        <v>34</v>
      </c>
      <c r="S26" s="591">
        <v>1</v>
      </c>
      <c r="T26" s="591">
        <v>44</v>
      </c>
      <c r="U26" s="591">
        <v>1</v>
      </c>
      <c r="V26" s="591">
        <v>5</v>
      </c>
      <c r="W26" s="591">
        <v>6</v>
      </c>
      <c r="X26" s="591">
        <v>2</v>
      </c>
      <c r="Y26" s="591">
        <v>14</v>
      </c>
      <c r="Z26" s="591" t="s">
        <v>88</v>
      </c>
      <c r="AA26" s="591">
        <v>10</v>
      </c>
      <c r="AB26" s="591" t="s">
        <v>88</v>
      </c>
    </row>
    <row r="27" spans="1:28" ht="15" customHeight="1">
      <c r="B27" s="648"/>
      <c r="C27" s="264" t="s">
        <v>1225</v>
      </c>
      <c r="D27" s="265" t="s">
        <v>9</v>
      </c>
      <c r="E27" s="264" t="s">
        <v>1228</v>
      </c>
      <c r="F27" s="648"/>
      <c r="G27" s="649"/>
      <c r="H27" s="573">
        <v>73</v>
      </c>
      <c r="I27" s="573" t="s">
        <v>88</v>
      </c>
      <c r="J27" s="573" t="s">
        <v>88</v>
      </c>
      <c r="K27" s="573" t="s">
        <v>88</v>
      </c>
      <c r="L27" s="573" t="s">
        <v>88</v>
      </c>
      <c r="M27" s="573">
        <v>1</v>
      </c>
      <c r="N27" s="573">
        <v>18</v>
      </c>
      <c r="O27" s="573" t="s">
        <v>88</v>
      </c>
      <c r="P27" s="573" t="s">
        <v>88</v>
      </c>
      <c r="Q27" s="573">
        <v>2</v>
      </c>
      <c r="R27" s="573">
        <v>14</v>
      </c>
      <c r="S27" s="573" t="s">
        <v>88</v>
      </c>
      <c r="T27" s="573">
        <v>15</v>
      </c>
      <c r="U27" s="573">
        <v>1</v>
      </c>
      <c r="V27" s="573" t="s">
        <v>88</v>
      </c>
      <c r="W27" s="573" t="s">
        <v>88</v>
      </c>
      <c r="X27" s="573" t="s">
        <v>88</v>
      </c>
      <c r="Y27" s="573">
        <v>7</v>
      </c>
      <c r="Z27" s="573" t="s">
        <v>88</v>
      </c>
      <c r="AA27" s="573">
        <v>7</v>
      </c>
      <c r="AB27" s="573" t="s">
        <v>88</v>
      </c>
    </row>
    <row r="28" spans="1:28" ht="15" customHeight="1">
      <c r="B28" s="648"/>
      <c r="C28" s="264" t="s">
        <v>1226</v>
      </c>
      <c r="D28" s="648"/>
      <c r="E28" s="648"/>
      <c r="F28" s="648"/>
      <c r="G28" s="649"/>
      <c r="H28" s="591">
        <v>6</v>
      </c>
      <c r="I28" s="591" t="s">
        <v>88</v>
      </c>
      <c r="J28" s="591" t="s">
        <v>88</v>
      </c>
      <c r="K28" s="591" t="s">
        <v>88</v>
      </c>
      <c r="L28" s="591" t="s">
        <v>88</v>
      </c>
      <c r="M28" s="591" t="s">
        <v>88</v>
      </c>
      <c r="N28" s="591">
        <v>3</v>
      </c>
      <c r="O28" s="591" t="s">
        <v>88</v>
      </c>
      <c r="P28" s="591" t="s">
        <v>88</v>
      </c>
      <c r="Q28" s="591" t="s">
        <v>88</v>
      </c>
      <c r="R28" s="591" t="s">
        <v>88</v>
      </c>
      <c r="S28" s="591" t="s">
        <v>88</v>
      </c>
      <c r="T28" s="591">
        <v>1</v>
      </c>
      <c r="U28" s="591" t="s">
        <v>88</v>
      </c>
      <c r="V28" s="591" t="s">
        <v>88</v>
      </c>
      <c r="W28" s="591">
        <v>1</v>
      </c>
      <c r="X28" s="591" t="s">
        <v>88</v>
      </c>
      <c r="Y28" s="591" t="s">
        <v>88</v>
      </c>
      <c r="Z28" s="591" t="s">
        <v>88</v>
      </c>
      <c r="AA28" s="591" t="s">
        <v>88</v>
      </c>
      <c r="AB28" s="591" t="s">
        <v>88</v>
      </c>
    </row>
    <row r="29" spans="1:28" ht="12.75" customHeight="1">
      <c r="B29" s="648"/>
      <c r="C29" s="648"/>
      <c r="D29" s="648"/>
      <c r="E29" s="648"/>
      <c r="F29" s="648"/>
      <c r="G29" s="649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</row>
    <row r="30" spans="1:28" s="100" customFormat="1" ht="12.75" customHeight="1">
      <c r="A30" s="266" t="s">
        <v>54</v>
      </c>
      <c r="B30" s="266"/>
      <c r="C30" s="266"/>
      <c r="D30" s="266"/>
      <c r="E30" s="266"/>
      <c r="F30" s="266" t="s">
        <v>81</v>
      </c>
      <c r="G30" s="666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</row>
    <row r="31" spans="1:28" ht="15" customHeight="1">
      <c r="A31" s="267"/>
      <c r="B31" s="268"/>
      <c r="C31" s="268"/>
      <c r="D31" s="269" t="s">
        <v>52</v>
      </c>
      <c r="E31" s="130"/>
      <c r="F31" s="130"/>
      <c r="G31" s="318"/>
      <c r="H31" s="590">
        <v>87476</v>
      </c>
      <c r="I31" s="590">
        <v>111</v>
      </c>
      <c r="J31" s="590">
        <v>109</v>
      </c>
      <c r="K31" s="590">
        <v>4</v>
      </c>
      <c r="L31" s="590" t="s">
        <v>88</v>
      </c>
      <c r="M31" s="590">
        <v>7169</v>
      </c>
      <c r="N31" s="590">
        <v>24178</v>
      </c>
      <c r="O31" s="590">
        <v>459</v>
      </c>
      <c r="P31" s="590">
        <v>3033</v>
      </c>
      <c r="Q31" s="590">
        <v>9573</v>
      </c>
      <c r="R31" s="590">
        <v>14137</v>
      </c>
      <c r="S31" s="590">
        <v>1017</v>
      </c>
      <c r="T31" s="590">
        <v>2564</v>
      </c>
      <c r="U31" s="590">
        <v>2129</v>
      </c>
      <c r="V31" s="590">
        <v>3234</v>
      </c>
      <c r="W31" s="590">
        <v>1630</v>
      </c>
      <c r="X31" s="590">
        <v>2728</v>
      </c>
      <c r="Y31" s="590">
        <v>5025</v>
      </c>
      <c r="Z31" s="590">
        <v>533</v>
      </c>
      <c r="AA31" s="590">
        <v>6179</v>
      </c>
      <c r="AB31" s="590">
        <v>2015</v>
      </c>
    </row>
    <row r="32" spans="1:28" ht="15" customHeight="1">
      <c r="B32" s="264"/>
      <c r="C32" s="264" t="s">
        <v>99</v>
      </c>
      <c r="D32" s="265" t="s">
        <v>9</v>
      </c>
      <c r="E32" s="264" t="s">
        <v>557</v>
      </c>
      <c r="F32" s="648" t="s">
        <v>83</v>
      </c>
      <c r="G32" s="122"/>
      <c r="H32" s="591">
        <v>1586</v>
      </c>
      <c r="I32" s="591">
        <v>4</v>
      </c>
      <c r="J32" s="591">
        <v>4</v>
      </c>
      <c r="K32" s="591" t="s">
        <v>88</v>
      </c>
      <c r="L32" s="591" t="s">
        <v>88</v>
      </c>
      <c r="M32" s="591">
        <v>81</v>
      </c>
      <c r="N32" s="591">
        <v>179</v>
      </c>
      <c r="O32" s="591">
        <v>6</v>
      </c>
      <c r="P32" s="591">
        <v>5</v>
      </c>
      <c r="Q32" s="591">
        <v>77</v>
      </c>
      <c r="R32" s="591">
        <v>416</v>
      </c>
      <c r="S32" s="591" t="s">
        <v>88</v>
      </c>
      <c r="T32" s="591">
        <v>7</v>
      </c>
      <c r="U32" s="591">
        <v>6</v>
      </c>
      <c r="V32" s="591">
        <v>475</v>
      </c>
      <c r="W32" s="591">
        <v>45</v>
      </c>
      <c r="X32" s="591">
        <v>110</v>
      </c>
      <c r="Y32" s="591">
        <v>19</v>
      </c>
      <c r="Z32" s="591" t="s">
        <v>88</v>
      </c>
      <c r="AA32" s="591">
        <v>42</v>
      </c>
      <c r="AB32" s="591">
        <v>6</v>
      </c>
    </row>
    <row r="33" spans="2:28" ht="15" customHeight="1">
      <c r="B33" s="264"/>
      <c r="C33" s="264" t="s">
        <v>558</v>
      </c>
      <c r="D33" s="265" t="s">
        <v>9</v>
      </c>
      <c r="E33" s="264" t="s">
        <v>559</v>
      </c>
      <c r="F33" s="264"/>
      <c r="G33" s="649"/>
      <c r="H33" s="591">
        <v>6290</v>
      </c>
      <c r="I33" s="591">
        <v>6</v>
      </c>
      <c r="J33" s="591">
        <v>5</v>
      </c>
      <c r="K33" s="591" t="s">
        <v>88</v>
      </c>
      <c r="L33" s="591" t="s">
        <v>88</v>
      </c>
      <c r="M33" s="591">
        <v>495</v>
      </c>
      <c r="N33" s="591">
        <v>1035</v>
      </c>
      <c r="O33" s="591">
        <v>16</v>
      </c>
      <c r="P33" s="591">
        <v>206</v>
      </c>
      <c r="Q33" s="591">
        <v>353</v>
      </c>
      <c r="R33" s="591">
        <v>1348</v>
      </c>
      <c r="S33" s="591">
        <v>61</v>
      </c>
      <c r="T33" s="591">
        <v>118</v>
      </c>
      <c r="U33" s="591">
        <v>110</v>
      </c>
      <c r="V33" s="591">
        <v>887</v>
      </c>
      <c r="W33" s="591">
        <v>248</v>
      </c>
      <c r="X33" s="591">
        <v>357</v>
      </c>
      <c r="Y33" s="591">
        <v>289</v>
      </c>
      <c r="Z33" s="591">
        <v>22</v>
      </c>
      <c r="AA33" s="591">
        <v>309</v>
      </c>
      <c r="AB33" s="591">
        <v>138</v>
      </c>
    </row>
    <row r="34" spans="2:28" ht="15" customHeight="1">
      <c r="B34" s="264"/>
      <c r="C34" s="264" t="s">
        <v>560</v>
      </c>
      <c r="D34" s="265" t="s">
        <v>9</v>
      </c>
      <c r="E34" s="264" t="s">
        <v>562</v>
      </c>
      <c r="F34" s="264"/>
      <c r="G34" s="649"/>
      <c r="H34" s="591">
        <v>6723</v>
      </c>
      <c r="I34" s="591">
        <v>7</v>
      </c>
      <c r="J34" s="591">
        <v>7</v>
      </c>
      <c r="K34" s="591" t="s">
        <v>88</v>
      </c>
      <c r="L34" s="591" t="s">
        <v>88</v>
      </c>
      <c r="M34" s="591">
        <v>573</v>
      </c>
      <c r="N34" s="591">
        <v>1695</v>
      </c>
      <c r="O34" s="591">
        <v>39</v>
      </c>
      <c r="P34" s="591">
        <v>402</v>
      </c>
      <c r="Q34" s="591">
        <v>432</v>
      </c>
      <c r="R34" s="591">
        <v>1131</v>
      </c>
      <c r="S34" s="591">
        <v>115</v>
      </c>
      <c r="T34" s="591">
        <v>138</v>
      </c>
      <c r="U34" s="591">
        <v>188</v>
      </c>
      <c r="V34" s="591">
        <v>224</v>
      </c>
      <c r="W34" s="591">
        <v>162</v>
      </c>
      <c r="X34" s="591">
        <v>305</v>
      </c>
      <c r="Y34" s="591">
        <v>528</v>
      </c>
      <c r="Z34" s="591">
        <v>41</v>
      </c>
      <c r="AA34" s="591">
        <v>365</v>
      </c>
      <c r="AB34" s="591">
        <v>232</v>
      </c>
    </row>
    <row r="35" spans="2:28" ht="15" customHeight="1">
      <c r="B35" s="264"/>
      <c r="C35" s="264" t="s">
        <v>564</v>
      </c>
      <c r="D35" s="265" t="s">
        <v>9</v>
      </c>
      <c r="E35" s="264" t="s">
        <v>565</v>
      </c>
      <c r="F35" s="264"/>
      <c r="G35" s="649"/>
      <c r="H35" s="591">
        <v>6913</v>
      </c>
      <c r="I35" s="591">
        <v>4</v>
      </c>
      <c r="J35" s="591">
        <v>4</v>
      </c>
      <c r="K35" s="591" t="s">
        <v>88</v>
      </c>
      <c r="L35" s="591" t="s">
        <v>88</v>
      </c>
      <c r="M35" s="591">
        <v>486</v>
      </c>
      <c r="N35" s="591">
        <v>1928</v>
      </c>
      <c r="O35" s="591">
        <v>43</v>
      </c>
      <c r="P35" s="591">
        <v>342</v>
      </c>
      <c r="Q35" s="591">
        <v>543</v>
      </c>
      <c r="R35" s="591">
        <v>1128</v>
      </c>
      <c r="S35" s="591">
        <v>98</v>
      </c>
      <c r="T35" s="591">
        <v>141</v>
      </c>
      <c r="U35" s="591">
        <v>192</v>
      </c>
      <c r="V35" s="591">
        <v>184</v>
      </c>
      <c r="W35" s="591">
        <v>135</v>
      </c>
      <c r="X35" s="591">
        <v>303</v>
      </c>
      <c r="Y35" s="591">
        <v>556</v>
      </c>
      <c r="Z35" s="591">
        <v>54</v>
      </c>
      <c r="AA35" s="591">
        <v>423</v>
      </c>
      <c r="AB35" s="591">
        <v>229</v>
      </c>
    </row>
    <row r="36" spans="2:28" ht="15" customHeight="1">
      <c r="B36" s="264"/>
      <c r="C36" s="264" t="s">
        <v>566</v>
      </c>
      <c r="D36" s="265" t="s">
        <v>9</v>
      </c>
      <c r="E36" s="264" t="s">
        <v>567</v>
      </c>
      <c r="F36" s="264"/>
      <c r="G36" s="649"/>
      <c r="H36" s="591">
        <v>7219</v>
      </c>
      <c r="I36" s="591">
        <v>7</v>
      </c>
      <c r="J36" s="591">
        <v>7</v>
      </c>
      <c r="K36" s="591" t="s">
        <v>88</v>
      </c>
      <c r="L36" s="591" t="s">
        <v>88</v>
      </c>
      <c r="M36" s="591">
        <v>524</v>
      </c>
      <c r="N36" s="591">
        <v>2117</v>
      </c>
      <c r="O36" s="591">
        <v>31</v>
      </c>
      <c r="P36" s="591">
        <v>331</v>
      </c>
      <c r="Q36" s="591">
        <v>627</v>
      </c>
      <c r="R36" s="591">
        <v>1197</v>
      </c>
      <c r="S36" s="591">
        <v>68</v>
      </c>
      <c r="T36" s="591">
        <v>166</v>
      </c>
      <c r="U36" s="591">
        <v>217</v>
      </c>
      <c r="V36" s="591">
        <v>183</v>
      </c>
      <c r="W36" s="591">
        <v>142</v>
      </c>
      <c r="X36" s="591">
        <v>258</v>
      </c>
      <c r="Y36" s="591">
        <v>546</v>
      </c>
      <c r="Z36" s="591">
        <v>50</v>
      </c>
      <c r="AA36" s="591">
        <v>431</v>
      </c>
      <c r="AB36" s="591">
        <v>216</v>
      </c>
    </row>
    <row r="37" spans="2:28" ht="15" customHeight="1">
      <c r="B37" s="264"/>
      <c r="C37" s="264" t="s">
        <v>568</v>
      </c>
      <c r="D37" s="265" t="s">
        <v>9</v>
      </c>
      <c r="E37" s="264" t="s">
        <v>569</v>
      </c>
      <c r="F37" s="264"/>
      <c r="G37" s="649"/>
      <c r="H37" s="591">
        <v>8566</v>
      </c>
      <c r="I37" s="591">
        <v>17</v>
      </c>
      <c r="J37" s="591">
        <v>17</v>
      </c>
      <c r="K37" s="591">
        <v>1</v>
      </c>
      <c r="L37" s="591" t="s">
        <v>88</v>
      </c>
      <c r="M37" s="591">
        <v>726</v>
      </c>
      <c r="N37" s="591">
        <v>2489</v>
      </c>
      <c r="O37" s="591">
        <v>60</v>
      </c>
      <c r="P37" s="591">
        <v>427</v>
      </c>
      <c r="Q37" s="591">
        <v>904</v>
      </c>
      <c r="R37" s="591">
        <v>1368</v>
      </c>
      <c r="S37" s="591">
        <v>69</v>
      </c>
      <c r="T37" s="591">
        <v>224</v>
      </c>
      <c r="U37" s="591">
        <v>242</v>
      </c>
      <c r="V37" s="591">
        <v>249</v>
      </c>
      <c r="W37" s="591">
        <v>150</v>
      </c>
      <c r="X37" s="591">
        <v>219</v>
      </c>
      <c r="Y37" s="591">
        <v>547</v>
      </c>
      <c r="Z37" s="591">
        <v>57</v>
      </c>
      <c r="AA37" s="591">
        <v>474</v>
      </c>
      <c r="AB37" s="591">
        <v>210</v>
      </c>
    </row>
    <row r="38" spans="2:28" ht="15" customHeight="1">
      <c r="B38" s="264"/>
      <c r="C38" s="264" t="s">
        <v>570</v>
      </c>
      <c r="D38" s="265" t="s">
        <v>9</v>
      </c>
      <c r="E38" s="264" t="s">
        <v>571</v>
      </c>
      <c r="F38" s="264"/>
      <c r="G38" s="649"/>
      <c r="H38" s="591">
        <v>11679</v>
      </c>
      <c r="I38" s="591">
        <v>18</v>
      </c>
      <c r="J38" s="591">
        <v>18</v>
      </c>
      <c r="K38" s="591" t="s">
        <v>88</v>
      </c>
      <c r="L38" s="591" t="s">
        <v>88</v>
      </c>
      <c r="M38" s="591">
        <v>1076</v>
      </c>
      <c r="N38" s="591">
        <v>3521</v>
      </c>
      <c r="O38" s="591">
        <v>80</v>
      </c>
      <c r="P38" s="591">
        <v>420</v>
      </c>
      <c r="Q38" s="591">
        <v>1531</v>
      </c>
      <c r="R38" s="591">
        <v>1878</v>
      </c>
      <c r="S38" s="591">
        <v>150</v>
      </c>
      <c r="T38" s="591">
        <v>238</v>
      </c>
      <c r="U38" s="591">
        <v>319</v>
      </c>
      <c r="V38" s="591">
        <v>248</v>
      </c>
      <c r="W38" s="591">
        <v>139</v>
      </c>
      <c r="X38" s="591">
        <v>214</v>
      </c>
      <c r="Y38" s="591">
        <v>595</v>
      </c>
      <c r="Z38" s="591">
        <v>109</v>
      </c>
      <c r="AA38" s="591">
        <v>719</v>
      </c>
      <c r="AB38" s="591">
        <v>232</v>
      </c>
    </row>
    <row r="39" spans="2:28" ht="15" customHeight="1">
      <c r="B39" s="264"/>
      <c r="C39" s="264" t="s">
        <v>572</v>
      </c>
      <c r="D39" s="265" t="s">
        <v>9</v>
      </c>
      <c r="E39" s="264" t="s">
        <v>573</v>
      </c>
      <c r="F39" s="264"/>
      <c r="G39" s="649"/>
      <c r="H39" s="591">
        <v>10696</v>
      </c>
      <c r="I39" s="591">
        <v>7</v>
      </c>
      <c r="J39" s="591">
        <v>7</v>
      </c>
      <c r="K39" s="591">
        <v>1</v>
      </c>
      <c r="L39" s="591" t="s">
        <v>88</v>
      </c>
      <c r="M39" s="591">
        <v>959</v>
      </c>
      <c r="N39" s="591">
        <v>3292</v>
      </c>
      <c r="O39" s="591">
        <v>49</v>
      </c>
      <c r="P39" s="591">
        <v>374</v>
      </c>
      <c r="Q39" s="591">
        <v>1638</v>
      </c>
      <c r="R39" s="591">
        <v>1652</v>
      </c>
      <c r="S39" s="591">
        <v>143</v>
      </c>
      <c r="T39" s="591">
        <v>213</v>
      </c>
      <c r="U39" s="591">
        <v>255</v>
      </c>
      <c r="V39" s="591">
        <v>218</v>
      </c>
      <c r="W39" s="591">
        <v>121</v>
      </c>
      <c r="X39" s="591">
        <v>156</v>
      </c>
      <c r="Y39" s="591">
        <v>426</v>
      </c>
      <c r="Z39" s="591">
        <v>73</v>
      </c>
      <c r="AA39" s="591">
        <v>717</v>
      </c>
      <c r="AB39" s="591">
        <v>230</v>
      </c>
    </row>
    <row r="40" spans="2:28" ht="15" customHeight="1">
      <c r="B40" s="264"/>
      <c r="C40" s="264" t="s">
        <v>574</v>
      </c>
      <c r="D40" s="265" t="s">
        <v>9</v>
      </c>
      <c r="E40" s="264" t="s">
        <v>575</v>
      </c>
      <c r="F40" s="264"/>
      <c r="G40" s="649"/>
      <c r="H40" s="591">
        <v>9137</v>
      </c>
      <c r="I40" s="591">
        <v>12</v>
      </c>
      <c r="J40" s="591">
        <v>11</v>
      </c>
      <c r="K40" s="591" t="s">
        <v>88</v>
      </c>
      <c r="L40" s="591" t="s">
        <v>88</v>
      </c>
      <c r="M40" s="591">
        <v>705</v>
      </c>
      <c r="N40" s="591">
        <v>2703</v>
      </c>
      <c r="O40" s="591">
        <v>65</v>
      </c>
      <c r="P40" s="591">
        <v>329</v>
      </c>
      <c r="Q40" s="591">
        <v>1274</v>
      </c>
      <c r="R40" s="591">
        <v>1400</v>
      </c>
      <c r="S40" s="591">
        <v>133</v>
      </c>
      <c r="T40" s="591">
        <v>266</v>
      </c>
      <c r="U40" s="591">
        <v>206</v>
      </c>
      <c r="V40" s="591">
        <v>186</v>
      </c>
      <c r="W40" s="591">
        <v>96</v>
      </c>
      <c r="X40" s="591">
        <v>269</v>
      </c>
      <c r="Y40" s="591">
        <v>394</v>
      </c>
      <c r="Z40" s="591">
        <v>69</v>
      </c>
      <c r="AA40" s="591">
        <v>638</v>
      </c>
      <c r="AB40" s="591">
        <v>262</v>
      </c>
    </row>
    <row r="41" spans="2:28" ht="15" customHeight="1">
      <c r="B41" s="264"/>
      <c r="C41" s="264" t="s">
        <v>576</v>
      </c>
      <c r="D41" s="265" t="s">
        <v>9</v>
      </c>
      <c r="E41" s="264" t="s">
        <v>577</v>
      </c>
      <c r="F41" s="264"/>
      <c r="G41" s="649"/>
      <c r="H41" s="591">
        <v>7112</v>
      </c>
      <c r="I41" s="591">
        <v>12</v>
      </c>
      <c r="J41" s="591">
        <v>12</v>
      </c>
      <c r="K41" s="591">
        <v>1</v>
      </c>
      <c r="L41" s="591" t="s">
        <v>88</v>
      </c>
      <c r="M41" s="591">
        <v>514</v>
      </c>
      <c r="N41" s="591">
        <v>1907</v>
      </c>
      <c r="O41" s="591">
        <v>58</v>
      </c>
      <c r="P41" s="591">
        <v>135</v>
      </c>
      <c r="Q41" s="591">
        <v>950</v>
      </c>
      <c r="R41" s="591">
        <v>1127</v>
      </c>
      <c r="S41" s="591">
        <v>116</v>
      </c>
      <c r="T41" s="591">
        <v>269</v>
      </c>
      <c r="U41" s="591">
        <v>166</v>
      </c>
      <c r="V41" s="591">
        <v>148</v>
      </c>
      <c r="W41" s="591">
        <v>102</v>
      </c>
      <c r="X41" s="591">
        <v>258</v>
      </c>
      <c r="Y41" s="591">
        <v>397</v>
      </c>
      <c r="Z41" s="591">
        <v>41</v>
      </c>
      <c r="AA41" s="591">
        <v>639</v>
      </c>
      <c r="AB41" s="591">
        <v>176</v>
      </c>
    </row>
    <row r="42" spans="2:28" ht="15" customHeight="1">
      <c r="B42" s="264"/>
      <c r="C42" s="264" t="s">
        <v>578</v>
      </c>
      <c r="D42" s="265" t="s">
        <v>9</v>
      </c>
      <c r="E42" s="264" t="s">
        <v>579</v>
      </c>
      <c r="F42" s="264"/>
      <c r="G42" s="649"/>
      <c r="H42" s="591">
        <v>5141</v>
      </c>
      <c r="I42" s="591">
        <v>4</v>
      </c>
      <c r="J42" s="591">
        <v>4</v>
      </c>
      <c r="K42" s="591">
        <v>1</v>
      </c>
      <c r="L42" s="591" t="s">
        <v>88</v>
      </c>
      <c r="M42" s="591">
        <v>473</v>
      </c>
      <c r="N42" s="591">
        <v>1332</v>
      </c>
      <c r="O42" s="591">
        <v>7</v>
      </c>
      <c r="P42" s="591">
        <v>39</v>
      </c>
      <c r="Q42" s="591">
        <v>599</v>
      </c>
      <c r="R42" s="591">
        <v>661</v>
      </c>
      <c r="S42" s="591">
        <v>35</v>
      </c>
      <c r="T42" s="591">
        <v>336</v>
      </c>
      <c r="U42" s="591">
        <v>126</v>
      </c>
      <c r="V42" s="591">
        <v>129</v>
      </c>
      <c r="W42" s="591">
        <v>132</v>
      </c>
      <c r="X42" s="591">
        <v>164</v>
      </c>
      <c r="Y42" s="591">
        <v>319</v>
      </c>
      <c r="Z42" s="591">
        <v>13</v>
      </c>
      <c r="AA42" s="591">
        <v>629</v>
      </c>
      <c r="AB42" s="591">
        <v>64</v>
      </c>
    </row>
    <row r="43" spans="2:28" ht="15" customHeight="1">
      <c r="B43" s="264"/>
      <c r="C43" s="264" t="s">
        <v>580</v>
      </c>
      <c r="D43" s="265" t="s">
        <v>9</v>
      </c>
      <c r="E43" s="264" t="s">
        <v>581</v>
      </c>
      <c r="F43" s="264"/>
      <c r="G43" s="649"/>
      <c r="H43" s="591">
        <v>4096</v>
      </c>
      <c r="I43" s="591">
        <v>9</v>
      </c>
      <c r="J43" s="591">
        <v>9</v>
      </c>
      <c r="K43" s="591" t="s">
        <v>88</v>
      </c>
      <c r="L43" s="591" t="s">
        <v>88</v>
      </c>
      <c r="M43" s="591">
        <v>386</v>
      </c>
      <c r="N43" s="591">
        <v>1154</v>
      </c>
      <c r="O43" s="591">
        <v>3</v>
      </c>
      <c r="P43" s="591">
        <v>15</v>
      </c>
      <c r="Q43" s="591">
        <v>466</v>
      </c>
      <c r="R43" s="591">
        <v>509</v>
      </c>
      <c r="S43" s="591">
        <v>22</v>
      </c>
      <c r="T43" s="591">
        <v>276</v>
      </c>
      <c r="U43" s="591">
        <v>76</v>
      </c>
      <c r="V43" s="591">
        <v>70</v>
      </c>
      <c r="W43" s="591">
        <v>106</v>
      </c>
      <c r="X43" s="591">
        <v>84</v>
      </c>
      <c r="Y43" s="591">
        <v>281</v>
      </c>
      <c r="Z43" s="591">
        <v>1</v>
      </c>
      <c r="AA43" s="591">
        <v>539</v>
      </c>
      <c r="AB43" s="591">
        <v>16</v>
      </c>
    </row>
    <row r="44" spans="2:28" ht="15" customHeight="1">
      <c r="B44" s="264"/>
      <c r="C44" s="264" t="s">
        <v>582</v>
      </c>
      <c r="D44" s="265" t="s">
        <v>9</v>
      </c>
      <c r="E44" s="264" t="s">
        <v>583</v>
      </c>
      <c r="F44" s="264"/>
      <c r="G44" s="649"/>
      <c r="H44" s="591">
        <v>1629</v>
      </c>
      <c r="I44" s="591" t="s">
        <v>88</v>
      </c>
      <c r="J44" s="591" t="s">
        <v>88</v>
      </c>
      <c r="K44" s="591" t="s">
        <v>88</v>
      </c>
      <c r="L44" s="591" t="s">
        <v>88</v>
      </c>
      <c r="M44" s="591">
        <v>122</v>
      </c>
      <c r="N44" s="591">
        <v>559</v>
      </c>
      <c r="O44" s="591">
        <v>2</v>
      </c>
      <c r="P44" s="591">
        <v>6</v>
      </c>
      <c r="Q44" s="591">
        <v>150</v>
      </c>
      <c r="R44" s="591">
        <v>219</v>
      </c>
      <c r="S44" s="591">
        <v>5</v>
      </c>
      <c r="T44" s="591">
        <v>107</v>
      </c>
      <c r="U44" s="591">
        <v>18</v>
      </c>
      <c r="V44" s="591">
        <v>23</v>
      </c>
      <c r="W44" s="591">
        <v>43</v>
      </c>
      <c r="X44" s="591">
        <v>25</v>
      </c>
      <c r="Y44" s="591">
        <v>92</v>
      </c>
      <c r="Z44" s="591">
        <v>1</v>
      </c>
      <c r="AA44" s="591">
        <v>200</v>
      </c>
      <c r="AB44" s="591">
        <v>4</v>
      </c>
    </row>
    <row r="45" spans="2:28" ht="15" customHeight="1">
      <c r="B45" s="264"/>
      <c r="C45" s="264" t="s">
        <v>584</v>
      </c>
      <c r="D45" s="265" t="s">
        <v>9</v>
      </c>
      <c r="E45" s="264" t="s">
        <v>585</v>
      </c>
      <c r="F45" s="264"/>
      <c r="G45" s="649"/>
      <c r="H45" s="591">
        <v>504</v>
      </c>
      <c r="I45" s="591">
        <v>3</v>
      </c>
      <c r="J45" s="591">
        <v>3</v>
      </c>
      <c r="K45" s="591" t="s">
        <v>88</v>
      </c>
      <c r="L45" s="591" t="s">
        <v>88</v>
      </c>
      <c r="M45" s="591">
        <v>34</v>
      </c>
      <c r="N45" s="591">
        <v>204</v>
      </c>
      <c r="O45" s="591" t="s">
        <v>88</v>
      </c>
      <c r="P45" s="591">
        <v>1</v>
      </c>
      <c r="Q45" s="591">
        <v>24</v>
      </c>
      <c r="R45" s="591">
        <v>72</v>
      </c>
      <c r="S45" s="591">
        <v>2</v>
      </c>
      <c r="T45" s="591">
        <v>34</v>
      </c>
      <c r="U45" s="591">
        <v>6</v>
      </c>
      <c r="V45" s="591">
        <v>8</v>
      </c>
      <c r="W45" s="591">
        <v>7</v>
      </c>
      <c r="X45" s="591">
        <v>5</v>
      </c>
      <c r="Y45" s="591">
        <v>27</v>
      </c>
      <c r="Z45" s="591">
        <v>2</v>
      </c>
      <c r="AA45" s="591">
        <v>42</v>
      </c>
      <c r="AB45" s="591" t="s">
        <v>88</v>
      </c>
    </row>
    <row r="46" spans="2:28" ht="15" customHeight="1">
      <c r="B46" s="648"/>
      <c r="C46" s="264" t="s">
        <v>586</v>
      </c>
      <c r="D46" s="265" t="s">
        <v>9</v>
      </c>
      <c r="E46" s="264" t="s">
        <v>1227</v>
      </c>
      <c r="F46" s="648"/>
      <c r="G46" s="649"/>
      <c r="H46" s="573">
        <v>137</v>
      </c>
      <c r="I46" s="573">
        <v>1</v>
      </c>
      <c r="J46" s="573">
        <v>1</v>
      </c>
      <c r="K46" s="573" t="s">
        <v>88</v>
      </c>
      <c r="L46" s="573" t="s">
        <v>88</v>
      </c>
      <c r="M46" s="573">
        <v>14</v>
      </c>
      <c r="N46" s="573">
        <v>48</v>
      </c>
      <c r="O46" s="573" t="s">
        <v>88</v>
      </c>
      <c r="P46" s="573">
        <v>1</v>
      </c>
      <c r="Q46" s="573">
        <v>4</v>
      </c>
      <c r="R46" s="573">
        <v>21</v>
      </c>
      <c r="S46" s="573" t="s">
        <v>88</v>
      </c>
      <c r="T46" s="573">
        <v>23</v>
      </c>
      <c r="U46" s="573">
        <v>1</v>
      </c>
      <c r="V46" s="573">
        <v>2</v>
      </c>
      <c r="W46" s="573">
        <v>2</v>
      </c>
      <c r="X46" s="573">
        <v>1</v>
      </c>
      <c r="Y46" s="573">
        <v>5</v>
      </c>
      <c r="Z46" s="573" t="s">
        <v>88</v>
      </c>
      <c r="AA46" s="573">
        <v>8</v>
      </c>
      <c r="AB46" s="573" t="s">
        <v>88</v>
      </c>
    </row>
    <row r="47" spans="2:28" ht="15" customHeight="1">
      <c r="B47" s="648"/>
      <c r="C47" s="264" t="s">
        <v>1225</v>
      </c>
      <c r="D47" s="265" t="s">
        <v>9</v>
      </c>
      <c r="E47" s="264" t="s">
        <v>1228</v>
      </c>
      <c r="F47" s="648"/>
      <c r="G47" s="649"/>
      <c r="H47" s="591">
        <v>45</v>
      </c>
      <c r="I47" s="591" t="s">
        <v>88</v>
      </c>
      <c r="J47" s="591" t="s">
        <v>88</v>
      </c>
      <c r="K47" s="591" t="s">
        <v>88</v>
      </c>
      <c r="L47" s="591" t="s">
        <v>88</v>
      </c>
      <c r="M47" s="591">
        <v>1</v>
      </c>
      <c r="N47" s="591">
        <v>13</v>
      </c>
      <c r="O47" s="591" t="s">
        <v>88</v>
      </c>
      <c r="P47" s="591" t="s">
        <v>88</v>
      </c>
      <c r="Q47" s="591">
        <v>1</v>
      </c>
      <c r="R47" s="591">
        <v>10</v>
      </c>
      <c r="S47" s="591" t="s">
        <v>88</v>
      </c>
      <c r="T47" s="591">
        <v>8</v>
      </c>
      <c r="U47" s="591">
        <v>1</v>
      </c>
      <c r="V47" s="591" t="s">
        <v>88</v>
      </c>
      <c r="W47" s="591" t="s">
        <v>88</v>
      </c>
      <c r="X47" s="591" t="s">
        <v>88</v>
      </c>
      <c r="Y47" s="591">
        <v>4</v>
      </c>
      <c r="Z47" s="591" t="s">
        <v>88</v>
      </c>
      <c r="AA47" s="591">
        <v>4</v>
      </c>
      <c r="AB47" s="591" t="s">
        <v>88</v>
      </c>
    </row>
    <row r="48" spans="2:28" ht="15" customHeight="1">
      <c r="B48" s="648"/>
      <c r="C48" s="264" t="s">
        <v>1226</v>
      </c>
      <c r="D48" s="648"/>
      <c r="E48" s="648"/>
      <c r="F48" s="648"/>
      <c r="G48" s="649"/>
      <c r="H48" s="591">
        <v>3</v>
      </c>
      <c r="I48" s="591" t="s">
        <v>88</v>
      </c>
      <c r="J48" s="591" t="s">
        <v>88</v>
      </c>
      <c r="K48" s="591" t="s">
        <v>88</v>
      </c>
      <c r="L48" s="591" t="s">
        <v>88</v>
      </c>
      <c r="M48" s="591" t="s">
        <v>88</v>
      </c>
      <c r="N48" s="591">
        <v>2</v>
      </c>
      <c r="O48" s="591" t="s">
        <v>88</v>
      </c>
      <c r="P48" s="591" t="s">
        <v>88</v>
      </c>
      <c r="Q48" s="591" t="s">
        <v>88</v>
      </c>
      <c r="R48" s="591" t="s">
        <v>88</v>
      </c>
      <c r="S48" s="591" t="s">
        <v>88</v>
      </c>
      <c r="T48" s="591" t="s">
        <v>88</v>
      </c>
      <c r="U48" s="591" t="s">
        <v>88</v>
      </c>
      <c r="V48" s="591" t="s">
        <v>88</v>
      </c>
      <c r="W48" s="591" t="s">
        <v>88</v>
      </c>
      <c r="X48" s="591" t="s">
        <v>88</v>
      </c>
      <c r="Y48" s="591" t="s">
        <v>88</v>
      </c>
      <c r="Z48" s="591" t="s">
        <v>88</v>
      </c>
      <c r="AA48" s="591" t="s">
        <v>88</v>
      </c>
      <c r="AB48" s="591" t="s">
        <v>88</v>
      </c>
    </row>
    <row r="49" spans="1:28" ht="12.75" customHeight="1">
      <c r="B49" s="648"/>
      <c r="C49" s="264"/>
      <c r="D49" s="648"/>
      <c r="E49" s="648"/>
      <c r="F49" s="648"/>
      <c r="G49" s="649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</row>
    <row r="50" spans="1:28" s="100" customFormat="1" ht="12.75" customHeight="1">
      <c r="A50" s="99"/>
      <c r="B50" s="648"/>
      <c r="C50" s="648"/>
      <c r="D50" s="648"/>
      <c r="E50" s="648"/>
      <c r="F50" s="648"/>
      <c r="G50" s="64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</row>
    <row r="51" spans="1:28" ht="15" customHeight="1">
      <c r="A51" s="266"/>
      <c r="B51" s="266"/>
      <c r="C51" s="266"/>
      <c r="D51" s="269" t="s">
        <v>53</v>
      </c>
      <c r="E51" s="270"/>
      <c r="F51" s="270"/>
      <c r="G51" s="667"/>
      <c r="H51" s="590">
        <v>77455</v>
      </c>
      <c r="I51" s="590">
        <v>44</v>
      </c>
      <c r="J51" s="590">
        <v>44</v>
      </c>
      <c r="K51" s="590">
        <v>1</v>
      </c>
      <c r="L51" s="590" t="s">
        <v>88</v>
      </c>
      <c r="M51" s="590">
        <v>1892</v>
      </c>
      <c r="N51" s="590">
        <v>12749</v>
      </c>
      <c r="O51" s="590">
        <v>136</v>
      </c>
      <c r="P51" s="590">
        <v>1255</v>
      </c>
      <c r="Q51" s="590">
        <v>3022</v>
      </c>
      <c r="R51" s="590">
        <v>15715</v>
      </c>
      <c r="S51" s="590">
        <v>2271</v>
      </c>
      <c r="T51" s="590">
        <v>1864</v>
      </c>
      <c r="U51" s="590">
        <v>1529</v>
      </c>
      <c r="V51" s="590">
        <v>5287</v>
      </c>
      <c r="W51" s="590">
        <v>2499</v>
      </c>
      <c r="X51" s="590">
        <v>3665</v>
      </c>
      <c r="Y51" s="590">
        <v>17694</v>
      </c>
      <c r="Z51" s="590">
        <v>375</v>
      </c>
      <c r="AA51" s="590">
        <v>4466</v>
      </c>
      <c r="AB51" s="590">
        <v>1026</v>
      </c>
    </row>
    <row r="52" spans="1:28" ht="15" customHeight="1">
      <c r="B52" s="264"/>
      <c r="C52" s="264" t="s">
        <v>99</v>
      </c>
      <c r="D52" s="265" t="s">
        <v>9</v>
      </c>
      <c r="E52" s="264" t="s">
        <v>557</v>
      </c>
      <c r="F52" s="648" t="s">
        <v>83</v>
      </c>
      <c r="G52" s="122"/>
      <c r="H52" s="591">
        <v>1642</v>
      </c>
      <c r="I52" s="591">
        <v>2</v>
      </c>
      <c r="J52" s="591">
        <v>2</v>
      </c>
      <c r="K52" s="591" t="s">
        <v>88</v>
      </c>
      <c r="L52" s="591" t="s">
        <v>88</v>
      </c>
      <c r="M52" s="591">
        <v>6</v>
      </c>
      <c r="N52" s="591">
        <v>95</v>
      </c>
      <c r="O52" s="591" t="s">
        <v>88</v>
      </c>
      <c r="P52" s="591">
        <v>2</v>
      </c>
      <c r="Q52" s="591">
        <v>43</v>
      </c>
      <c r="R52" s="591">
        <v>515</v>
      </c>
      <c r="S52" s="591" t="s">
        <v>88</v>
      </c>
      <c r="T52" s="591">
        <v>6</v>
      </c>
      <c r="U52" s="591">
        <v>5</v>
      </c>
      <c r="V52" s="591">
        <v>617</v>
      </c>
      <c r="W52" s="591">
        <v>64</v>
      </c>
      <c r="X52" s="591">
        <v>80</v>
      </c>
      <c r="Y52" s="591">
        <v>53</v>
      </c>
      <c r="Z52" s="591">
        <v>3</v>
      </c>
      <c r="AA52" s="591">
        <v>23</v>
      </c>
      <c r="AB52" s="591">
        <v>5</v>
      </c>
    </row>
    <row r="53" spans="1:28" ht="15" customHeight="1">
      <c r="B53" s="264"/>
      <c r="C53" s="264" t="s">
        <v>558</v>
      </c>
      <c r="D53" s="265" t="s">
        <v>9</v>
      </c>
      <c r="E53" s="264" t="s">
        <v>559</v>
      </c>
      <c r="F53" s="264"/>
      <c r="G53" s="649"/>
      <c r="H53" s="591">
        <v>6576</v>
      </c>
      <c r="I53" s="591">
        <v>4</v>
      </c>
      <c r="J53" s="591">
        <v>4</v>
      </c>
      <c r="K53" s="591" t="s">
        <v>88</v>
      </c>
      <c r="L53" s="591" t="s">
        <v>88</v>
      </c>
      <c r="M53" s="591">
        <v>101</v>
      </c>
      <c r="N53" s="591">
        <v>642</v>
      </c>
      <c r="O53" s="591">
        <v>5</v>
      </c>
      <c r="P53" s="591">
        <v>184</v>
      </c>
      <c r="Q53" s="591">
        <v>152</v>
      </c>
      <c r="R53" s="591">
        <v>1576</v>
      </c>
      <c r="S53" s="591">
        <v>145</v>
      </c>
      <c r="T53" s="591">
        <v>71</v>
      </c>
      <c r="U53" s="591">
        <v>131</v>
      </c>
      <c r="V53" s="591">
        <v>938</v>
      </c>
      <c r="W53" s="591">
        <v>414</v>
      </c>
      <c r="X53" s="591">
        <v>417</v>
      </c>
      <c r="Y53" s="591">
        <v>1220</v>
      </c>
      <c r="Z53" s="591">
        <v>33</v>
      </c>
      <c r="AA53" s="591">
        <v>248</v>
      </c>
      <c r="AB53" s="591">
        <v>66</v>
      </c>
    </row>
    <row r="54" spans="1:28" ht="15" customHeight="1">
      <c r="B54" s="264"/>
      <c r="C54" s="264" t="s">
        <v>560</v>
      </c>
      <c r="D54" s="265" t="s">
        <v>9</v>
      </c>
      <c r="E54" s="264" t="s">
        <v>562</v>
      </c>
      <c r="F54" s="264"/>
      <c r="G54" s="649"/>
      <c r="H54" s="591">
        <v>6532</v>
      </c>
      <c r="I54" s="591">
        <v>2</v>
      </c>
      <c r="J54" s="591">
        <v>2</v>
      </c>
      <c r="K54" s="591" t="s">
        <v>88</v>
      </c>
      <c r="L54" s="591" t="s">
        <v>88</v>
      </c>
      <c r="M54" s="591">
        <v>125</v>
      </c>
      <c r="N54" s="591">
        <v>860</v>
      </c>
      <c r="O54" s="591">
        <v>7</v>
      </c>
      <c r="P54" s="591">
        <v>241</v>
      </c>
      <c r="Q54" s="591">
        <v>191</v>
      </c>
      <c r="R54" s="591">
        <v>1335</v>
      </c>
      <c r="S54" s="591">
        <v>289</v>
      </c>
      <c r="T54" s="591">
        <v>117</v>
      </c>
      <c r="U54" s="591">
        <v>189</v>
      </c>
      <c r="V54" s="591">
        <v>342</v>
      </c>
      <c r="W54" s="591">
        <v>290</v>
      </c>
      <c r="X54" s="591">
        <v>473</v>
      </c>
      <c r="Y54" s="591">
        <v>1432</v>
      </c>
      <c r="Z54" s="591">
        <v>34</v>
      </c>
      <c r="AA54" s="591">
        <v>326</v>
      </c>
      <c r="AB54" s="591">
        <v>107</v>
      </c>
    </row>
    <row r="55" spans="1:28" ht="15" customHeight="1">
      <c r="B55" s="264"/>
      <c r="C55" s="264" t="s">
        <v>564</v>
      </c>
      <c r="D55" s="265" t="s">
        <v>9</v>
      </c>
      <c r="E55" s="264" t="s">
        <v>565</v>
      </c>
      <c r="F55" s="264"/>
      <c r="G55" s="649"/>
      <c r="H55" s="591">
        <v>5557</v>
      </c>
      <c r="I55" s="591">
        <v>3</v>
      </c>
      <c r="J55" s="591">
        <v>3</v>
      </c>
      <c r="K55" s="591" t="s">
        <v>88</v>
      </c>
      <c r="L55" s="591" t="s">
        <v>88</v>
      </c>
      <c r="M55" s="591">
        <v>144</v>
      </c>
      <c r="N55" s="591">
        <v>799</v>
      </c>
      <c r="O55" s="591">
        <v>8</v>
      </c>
      <c r="P55" s="591">
        <v>144</v>
      </c>
      <c r="Q55" s="591">
        <v>209</v>
      </c>
      <c r="R55" s="591">
        <v>1074</v>
      </c>
      <c r="S55" s="591">
        <v>179</v>
      </c>
      <c r="T55" s="591">
        <v>96</v>
      </c>
      <c r="U55" s="591">
        <v>158</v>
      </c>
      <c r="V55" s="591">
        <v>273</v>
      </c>
      <c r="W55" s="591">
        <v>249</v>
      </c>
      <c r="X55" s="591">
        <v>394</v>
      </c>
      <c r="Y55" s="591">
        <v>1261</v>
      </c>
      <c r="Z55" s="591">
        <v>35</v>
      </c>
      <c r="AA55" s="591">
        <v>291</v>
      </c>
      <c r="AB55" s="591">
        <v>97</v>
      </c>
    </row>
    <row r="56" spans="1:28" ht="15" customHeight="1">
      <c r="B56" s="264"/>
      <c r="C56" s="264" t="s">
        <v>566</v>
      </c>
      <c r="D56" s="265" t="s">
        <v>9</v>
      </c>
      <c r="E56" s="264" t="s">
        <v>567</v>
      </c>
      <c r="F56" s="264"/>
      <c r="G56" s="649"/>
      <c r="H56" s="591">
        <v>6045</v>
      </c>
      <c r="I56" s="591">
        <v>4</v>
      </c>
      <c r="J56" s="591">
        <v>4</v>
      </c>
      <c r="K56" s="591" t="s">
        <v>88</v>
      </c>
      <c r="L56" s="591" t="s">
        <v>88</v>
      </c>
      <c r="M56" s="591">
        <v>153</v>
      </c>
      <c r="N56" s="591">
        <v>920</v>
      </c>
      <c r="O56" s="591">
        <v>19</v>
      </c>
      <c r="P56" s="591">
        <v>122</v>
      </c>
      <c r="Q56" s="591">
        <v>253</v>
      </c>
      <c r="R56" s="591">
        <v>1232</v>
      </c>
      <c r="S56" s="591">
        <v>194</v>
      </c>
      <c r="T56" s="591">
        <v>106</v>
      </c>
      <c r="U56" s="591">
        <v>143</v>
      </c>
      <c r="V56" s="591">
        <v>303</v>
      </c>
      <c r="W56" s="591">
        <v>214</v>
      </c>
      <c r="X56" s="591">
        <v>356</v>
      </c>
      <c r="Y56" s="591">
        <v>1488</v>
      </c>
      <c r="Z56" s="591">
        <v>30</v>
      </c>
      <c r="AA56" s="591">
        <v>271</v>
      </c>
      <c r="AB56" s="591">
        <v>91</v>
      </c>
    </row>
    <row r="57" spans="1:28" ht="15" customHeight="1">
      <c r="B57" s="264"/>
      <c r="C57" s="264" t="s">
        <v>568</v>
      </c>
      <c r="D57" s="265" t="s">
        <v>9</v>
      </c>
      <c r="E57" s="264" t="s">
        <v>569</v>
      </c>
      <c r="F57" s="264"/>
      <c r="G57" s="649"/>
      <c r="H57" s="591">
        <v>7670</v>
      </c>
      <c r="I57" s="591">
        <v>5</v>
      </c>
      <c r="J57" s="591">
        <v>5</v>
      </c>
      <c r="K57" s="591" t="s">
        <v>88</v>
      </c>
      <c r="L57" s="591" t="s">
        <v>88</v>
      </c>
      <c r="M57" s="591">
        <v>195</v>
      </c>
      <c r="N57" s="591">
        <v>1338</v>
      </c>
      <c r="O57" s="591">
        <v>19</v>
      </c>
      <c r="P57" s="591">
        <v>145</v>
      </c>
      <c r="Q57" s="591">
        <v>367</v>
      </c>
      <c r="R57" s="591">
        <v>1560</v>
      </c>
      <c r="S57" s="591">
        <v>189</v>
      </c>
      <c r="T57" s="591">
        <v>158</v>
      </c>
      <c r="U57" s="591">
        <v>208</v>
      </c>
      <c r="V57" s="591">
        <v>391</v>
      </c>
      <c r="W57" s="591">
        <v>222</v>
      </c>
      <c r="X57" s="591">
        <v>340</v>
      </c>
      <c r="Y57" s="591">
        <v>1896</v>
      </c>
      <c r="Z57" s="591">
        <v>29</v>
      </c>
      <c r="AA57" s="591">
        <v>355</v>
      </c>
      <c r="AB57" s="591">
        <v>101</v>
      </c>
    </row>
    <row r="58" spans="1:28" ht="15" customHeight="1">
      <c r="B58" s="264"/>
      <c r="C58" s="264" t="s">
        <v>570</v>
      </c>
      <c r="D58" s="265" t="s">
        <v>9</v>
      </c>
      <c r="E58" s="264" t="s">
        <v>571</v>
      </c>
      <c r="F58" s="264"/>
      <c r="G58" s="649"/>
      <c r="H58" s="591">
        <v>10776</v>
      </c>
      <c r="I58" s="591">
        <v>6</v>
      </c>
      <c r="J58" s="591">
        <v>6</v>
      </c>
      <c r="K58" s="591" t="s">
        <v>88</v>
      </c>
      <c r="L58" s="591" t="s">
        <v>88</v>
      </c>
      <c r="M58" s="591">
        <v>334</v>
      </c>
      <c r="N58" s="591">
        <v>2122</v>
      </c>
      <c r="O58" s="591">
        <v>32</v>
      </c>
      <c r="P58" s="591">
        <v>162</v>
      </c>
      <c r="Q58" s="591">
        <v>530</v>
      </c>
      <c r="R58" s="591">
        <v>2191</v>
      </c>
      <c r="S58" s="591">
        <v>320</v>
      </c>
      <c r="T58" s="591">
        <v>235</v>
      </c>
      <c r="U58" s="591">
        <v>232</v>
      </c>
      <c r="V58" s="591">
        <v>515</v>
      </c>
      <c r="W58" s="591">
        <v>221</v>
      </c>
      <c r="X58" s="591">
        <v>398</v>
      </c>
      <c r="Y58" s="591">
        <v>2480</v>
      </c>
      <c r="Z58" s="591">
        <v>66</v>
      </c>
      <c r="AA58" s="591">
        <v>559</v>
      </c>
      <c r="AB58" s="591">
        <v>150</v>
      </c>
    </row>
    <row r="59" spans="1:28" ht="15" customHeight="1">
      <c r="B59" s="264"/>
      <c r="C59" s="264" t="s">
        <v>572</v>
      </c>
      <c r="D59" s="265" t="s">
        <v>9</v>
      </c>
      <c r="E59" s="264" t="s">
        <v>573</v>
      </c>
      <c r="F59" s="264"/>
      <c r="G59" s="649"/>
      <c r="H59" s="591">
        <v>10018</v>
      </c>
      <c r="I59" s="591">
        <v>7</v>
      </c>
      <c r="J59" s="591">
        <v>7</v>
      </c>
      <c r="K59" s="591" t="s">
        <v>88</v>
      </c>
      <c r="L59" s="591" t="s">
        <v>88</v>
      </c>
      <c r="M59" s="591">
        <v>282</v>
      </c>
      <c r="N59" s="591">
        <v>1879</v>
      </c>
      <c r="O59" s="591">
        <v>20</v>
      </c>
      <c r="P59" s="591">
        <v>117</v>
      </c>
      <c r="Q59" s="591">
        <v>501</v>
      </c>
      <c r="R59" s="591">
        <v>2023</v>
      </c>
      <c r="S59" s="591">
        <v>353</v>
      </c>
      <c r="T59" s="591">
        <v>201</v>
      </c>
      <c r="U59" s="591">
        <v>182</v>
      </c>
      <c r="V59" s="591">
        <v>492</v>
      </c>
      <c r="W59" s="591">
        <v>221</v>
      </c>
      <c r="X59" s="591">
        <v>380</v>
      </c>
      <c r="Y59" s="591">
        <v>2408</v>
      </c>
      <c r="Z59" s="591">
        <v>56</v>
      </c>
      <c r="AA59" s="591">
        <v>523</v>
      </c>
      <c r="AB59" s="591">
        <v>174</v>
      </c>
    </row>
    <row r="60" spans="1:28" ht="15" customHeight="1">
      <c r="B60" s="264"/>
      <c r="C60" s="264" t="s">
        <v>574</v>
      </c>
      <c r="D60" s="265" t="s">
        <v>9</v>
      </c>
      <c r="E60" s="264" t="s">
        <v>575</v>
      </c>
      <c r="F60" s="264"/>
      <c r="G60" s="649"/>
      <c r="H60" s="591">
        <v>8374</v>
      </c>
      <c r="I60" s="591">
        <v>3</v>
      </c>
      <c r="J60" s="591">
        <v>3</v>
      </c>
      <c r="K60" s="591">
        <v>1</v>
      </c>
      <c r="L60" s="591" t="s">
        <v>88</v>
      </c>
      <c r="M60" s="591">
        <v>204</v>
      </c>
      <c r="N60" s="591">
        <v>1414</v>
      </c>
      <c r="O60" s="591">
        <v>14</v>
      </c>
      <c r="P60" s="591">
        <v>80</v>
      </c>
      <c r="Q60" s="591">
        <v>356</v>
      </c>
      <c r="R60" s="591">
        <v>1696</v>
      </c>
      <c r="S60" s="591">
        <v>300</v>
      </c>
      <c r="T60" s="591">
        <v>212</v>
      </c>
      <c r="U60" s="591">
        <v>149</v>
      </c>
      <c r="V60" s="591">
        <v>427</v>
      </c>
      <c r="W60" s="591">
        <v>215</v>
      </c>
      <c r="X60" s="591">
        <v>385</v>
      </c>
      <c r="Y60" s="591">
        <v>2104</v>
      </c>
      <c r="Z60" s="591">
        <v>50</v>
      </c>
      <c r="AA60" s="591">
        <v>506</v>
      </c>
      <c r="AB60" s="591">
        <v>117</v>
      </c>
    </row>
    <row r="61" spans="1:28" ht="15" customHeight="1">
      <c r="B61" s="264"/>
      <c r="C61" s="264" t="s">
        <v>576</v>
      </c>
      <c r="D61" s="265" t="s">
        <v>9</v>
      </c>
      <c r="E61" s="264" t="s">
        <v>577</v>
      </c>
      <c r="F61" s="264"/>
      <c r="G61" s="649"/>
      <c r="H61" s="591">
        <v>5623</v>
      </c>
      <c r="I61" s="591">
        <v>1</v>
      </c>
      <c r="J61" s="591">
        <v>1</v>
      </c>
      <c r="K61" s="591" t="s">
        <v>88</v>
      </c>
      <c r="L61" s="591" t="s">
        <v>88</v>
      </c>
      <c r="M61" s="591">
        <v>95</v>
      </c>
      <c r="N61" s="591">
        <v>1042</v>
      </c>
      <c r="O61" s="591">
        <v>8</v>
      </c>
      <c r="P61" s="591">
        <v>43</v>
      </c>
      <c r="Q61" s="591">
        <v>216</v>
      </c>
      <c r="R61" s="591">
        <v>1164</v>
      </c>
      <c r="S61" s="591">
        <v>162</v>
      </c>
      <c r="T61" s="591">
        <v>190</v>
      </c>
      <c r="U61" s="591">
        <v>60</v>
      </c>
      <c r="V61" s="591">
        <v>312</v>
      </c>
      <c r="W61" s="591">
        <v>132</v>
      </c>
      <c r="X61" s="591">
        <v>243</v>
      </c>
      <c r="Y61" s="591">
        <v>1386</v>
      </c>
      <c r="Z61" s="591">
        <v>34</v>
      </c>
      <c r="AA61" s="591">
        <v>361</v>
      </c>
      <c r="AB61" s="591">
        <v>78</v>
      </c>
    </row>
    <row r="62" spans="1:28" ht="15" customHeight="1">
      <c r="B62" s="264"/>
      <c r="C62" s="264" t="s">
        <v>578</v>
      </c>
      <c r="D62" s="265" t="s">
        <v>9</v>
      </c>
      <c r="E62" s="264" t="s">
        <v>579</v>
      </c>
      <c r="F62" s="264"/>
      <c r="G62" s="649"/>
      <c r="H62" s="591">
        <v>4074</v>
      </c>
      <c r="I62" s="591">
        <v>3</v>
      </c>
      <c r="J62" s="591">
        <v>3</v>
      </c>
      <c r="K62" s="591" t="s">
        <v>88</v>
      </c>
      <c r="L62" s="591" t="s">
        <v>88</v>
      </c>
      <c r="M62" s="591">
        <v>96</v>
      </c>
      <c r="N62" s="591">
        <v>711</v>
      </c>
      <c r="O62" s="591">
        <v>2</v>
      </c>
      <c r="P62" s="591">
        <v>6</v>
      </c>
      <c r="Q62" s="591">
        <v>113</v>
      </c>
      <c r="R62" s="591">
        <v>740</v>
      </c>
      <c r="S62" s="591">
        <v>68</v>
      </c>
      <c r="T62" s="591">
        <v>205</v>
      </c>
      <c r="U62" s="591">
        <v>35</v>
      </c>
      <c r="V62" s="591">
        <v>340</v>
      </c>
      <c r="W62" s="591">
        <v>120</v>
      </c>
      <c r="X62" s="591">
        <v>111</v>
      </c>
      <c r="Y62" s="591">
        <v>1003</v>
      </c>
      <c r="Z62" s="591">
        <v>3</v>
      </c>
      <c r="AA62" s="591">
        <v>390</v>
      </c>
      <c r="AB62" s="591">
        <v>26</v>
      </c>
    </row>
    <row r="63" spans="1:28" ht="15" customHeight="1">
      <c r="B63" s="264"/>
      <c r="C63" s="264" t="s">
        <v>580</v>
      </c>
      <c r="D63" s="265" t="s">
        <v>9</v>
      </c>
      <c r="E63" s="264" t="s">
        <v>581</v>
      </c>
      <c r="F63" s="264"/>
      <c r="G63" s="649"/>
      <c r="H63" s="591">
        <v>3014</v>
      </c>
      <c r="I63" s="591">
        <v>2</v>
      </c>
      <c r="J63" s="591">
        <v>2</v>
      </c>
      <c r="K63" s="591" t="s">
        <v>88</v>
      </c>
      <c r="L63" s="591" t="s">
        <v>88</v>
      </c>
      <c r="M63" s="591">
        <v>98</v>
      </c>
      <c r="N63" s="591">
        <v>568</v>
      </c>
      <c r="O63" s="591">
        <v>2</v>
      </c>
      <c r="P63" s="591">
        <v>7</v>
      </c>
      <c r="Q63" s="591">
        <v>53</v>
      </c>
      <c r="R63" s="591">
        <v>413</v>
      </c>
      <c r="S63" s="591">
        <v>52</v>
      </c>
      <c r="T63" s="591">
        <v>128</v>
      </c>
      <c r="U63" s="591">
        <v>29</v>
      </c>
      <c r="V63" s="591">
        <v>251</v>
      </c>
      <c r="W63" s="591">
        <v>87</v>
      </c>
      <c r="X63" s="591">
        <v>66</v>
      </c>
      <c r="Y63" s="591">
        <v>700</v>
      </c>
      <c r="Z63" s="591">
        <v>1</v>
      </c>
      <c r="AA63" s="591">
        <v>425</v>
      </c>
      <c r="AB63" s="591">
        <v>13</v>
      </c>
    </row>
    <row r="64" spans="1:28" ht="15" customHeight="1">
      <c r="B64" s="264"/>
      <c r="C64" s="264" t="s">
        <v>582</v>
      </c>
      <c r="D64" s="265" t="s">
        <v>9</v>
      </c>
      <c r="E64" s="264" t="s">
        <v>583</v>
      </c>
      <c r="F64" s="264"/>
      <c r="G64" s="649"/>
      <c r="H64" s="591">
        <v>1136</v>
      </c>
      <c r="I64" s="591" t="s">
        <v>88</v>
      </c>
      <c r="J64" s="591" t="s">
        <v>88</v>
      </c>
      <c r="K64" s="591" t="s">
        <v>88</v>
      </c>
      <c r="L64" s="591" t="s">
        <v>88</v>
      </c>
      <c r="M64" s="591">
        <v>40</v>
      </c>
      <c r="N64" s="591">
        <v>255</v>
      </c>
      <c r="O64" s="591" t="s">
        <v>88</v>
      </c>
      <c r="P64" s="591">
        <v>2</v>
      </c>
      <c r="Q64" s="591">
        <v>29</v>
      </c>
      <c r="R64" s="591">
        <v>135</v>
      </c>
      <c r="S64" s="591">
        <v>17</v>
      </c>
      <c r="T64" s="591">
        <v>72</v>
      </c>
      <c r="U64" s="591">
        <v>6</v>
      </c>
      <c r="V64" s="591">
        <v>72</v>
      </c>
      <c r="W64" s="591">
        <v>38</v>
      </c>
      <c r="X64" s="591">
        <v>14</v>
      </c>
      <c r="Y64" s="591">
        <v>219</v>
      </c>
      <c r="Z64" s="591">
        <v>1</v>
      </c>
      <c r="AA64" s="591">
        <v>155</v>
      </c>
      <c r="AB64" s="591">
        <v>1</v>
      </c>
    </row>
    <row r="65" spans="1:28" ht="15" customHeight="1">
      <c r="B65" s="264"/>
      <c r="C65" s="264" t="s">
        <v>584</v>
      </c>
      <c r="D65" s="265" t="s">
        <v>9</v>
      </c>
      <c r="E65" s="264" t="s">
        <v>585</v>
      </c>
      <c r="F65" s="264"/>
      <c r="G65" s="649"/>
      <c r="H65" s="591">
        <v>293</v>
      </c>
      <c r="I65" s="591">
        <v>2</v>
      </c>
      <c r="J65" s="591">
        <v>2</v>
      </c>
      <c r="K65" s="591" t="s">
        <v>88</v>
      </c>
      <c r="L65" s="591" t="s">
        <v>88</v>
      </c>
      <c r="M65" s="591">
        <v>15</v>
      </c>
      <c r="N65" s="591">
        <v>75</v>
      </c>
      <c r="O65" s="591" t="s">
        <v>88</v>
      </c>
      <c r="P65" s="591" t="s">
        <v>88</v>
      </c>
      <c r="Q65" s="591">
        <v>6</v>
      </c>
      <c r="R65" s="591">
        <v>44</v>
      </c>
      <c r="S65" s="591">
        <v>2</v>
      </c>
      <c r="T65" s="591">
        <v>38</v>
      </c>
      <c r="U65" s="591">
        <v>2</v>
      </c>
      <c r="V65" s="591">
        <v>11</v>
      </c>
      <c r="W65" s="591">
        <v>7</v>
      </c>
      <c r="X65" s="591">
        <v>7</v>
      </c>
      <c r="Y65" s="591">
        <v>32</v>
      </c>
      <c r="Z65" s="591" t="s">
        <v>88</v>
      </c>
      <c r="AA65" s="591">
        <v>28</v>
      </c>
      <c r="AB65" s="591" t="s">
        <v>88</v>
      </c>
    </row>
    <row r="66" spans="1:28" ht="15" customHeight="1">
      <c r="B66" s="648"/>
      <c r="C66" s="264" t="s">
        <v>586</v>
      </c>
      <c r="D66" s="265" t="s">
        <v>9</v>
      </c>
      <c r="E66" s="264" t="s">
        <v>1227</v>
      </c>
      <c r="F66" s="648"/>
      <c r="G66" s="649"/>
      <c r="H66" s="591">
        <v>94</v>
      </c>
      <c r="I66" s="591" t="s">
        <v>88</v>
      </c>
      <c r="J66" s="591" t="s">
        <v>88</v>
      </c>
      <c r="K66" s="591" t="s">
        <v>88</v>
      </c>
      <c r="L66" s="591" t="s">
        <v>88</v>
      </c>
      <c r="M66" s="591">
        <v>4</v>
      </c>
      <c r="N66" s="591">
        <v>23</v>
      </c>
      <c r="O66" s="591" t="s">
        <v>88</v>
      </c>
      <c r="P66" s="591" t="s">
        <v>88</v>
      </c>
      <c r="Q66" s="591">
        <v>2</v>
      </c>
      <c r="R66" s="591">
        <v>13</v>
      </c>
      <c r="S66" s="591">
        <v>1</v>
      </c>
      <c r="T66" s="591">
        <v>21</v>
      </c>
      <c r="U66" s="591" t="s">
        <v>88</v>
      </c>
      <c r="V66" s="591">
        <v>3</v>
      </c>
      <c r="W66" s="591">
        <v>4</v>
      </c>
      <c r="X66" s="591">
        <v>1</v>
      </c>
      <c r="Y66" s="591">
        <v>9</v>
      </c>
      <c r="Z66" s="591" t="s">
        <v>88</v>
      </c>
      <c r="AA66" s="591">
        <v>2</v>
      </c>
      <c r="AB66" s="591" t="s">
        <v>88</v>
      </c>
    </row>
    <row r="67" spans="1:28" ht="15" customHeight="1">
      <c r="B67" s="648"/>
      <c r="C67" s="264" t="s">
        <v>1225</v>
      </c>
      <c r="D67" s="265" t="s">
        <v>9</v>
      </c>
      <c r="E67" s="264" t="s">
        <v>1228</v>
      </c>
      <c r="F67" s="648"/>
      <c r="G67" s="649"/>
      <c r="H67" s="573">
        <v>28</v>
      </c>
      <c r="I67" s="573" t="s">
        <v>88</v>
      </c>
      <c r="J67" s="573" t="s">
        <v>88</v>
      </c>
      <c r="K67" s="573" t="s">
        <v>88</v>
      </c>
      <c r="L67" s="573" t="s">
        <v>88</v>
      </c>
      <c r="M67" s="573" t="s">
        <v>88</v>
      </c>
      <c r="N67" s="573">
        <v>5</v>
      </c>
      <c r="O67" s="573" t="s">
        <v>88</v>
      </c>
      <c r="P67" s="573" t="s">
        <v>88</v>
      </c>
      <c r="Q67" s="573">
        <v>1</v>
      </c>
      <c r="R67" s="573">
        <v>4</v>
      </c>
      <c r="S67" s="573" t="s">
        <v>88</v>
      </c>
      <c r="T67" s="573">
        <v>7</v>
      </c>
      <c r="U67" s="573" t="s">
        <v>88</v>
      </c>
      <c r="V67" s="573" t="s">
        <v>88</v>
      </c>
      <c r="W67" s="573" t="s">
        <v>88</v>
      </c>
      <c r="X67" s="573" t="s">
        <v>88</v>
      </c>
      <c r="Y67" s="573">
        <v>3</v>
      </c>
      <c r="Z67" s="573" t="s">
        <v>88</v>
      </c>
      <c r="AA67" s="573">
        <v>3</v>
      </c>
      <c r="AB67" s="573" t="s">
        <v>88</v>
      </c>
    </row>
    <row r="68" spans="1:28" ht="15" customHeight="1" thickBot="1">
      <c r="A68" s="126"/>
      <c r="B68" s="652"/>
      <c r="C68" s="587" t="s">
        <v>1226</v>
      </c>
      <c r="D68" s="652"/>
      <c r="E68" s="652"/>
      <c r="F68" s="652"/>
      <c r="G68" s="653"/>
      <c r="H68" s="591">
        <v>3</v>
      </c>
      <c r="I68" s="591" t="s">
        <v>88</v>
      </c>
      <c r="J68" s="591" t="s">
        <v>88</v>
      </c>
      <c r="K68" s="591" t="s">
        <v>88</v>
      </c>
      <c r="L68" s="591" t="s">
        <v>88</v>
      </c>
      <c r="M68" s="591" t="s">
        <v>88</v>
      </c>
      <c r="N68" s="591">
        <v>1</v>
      </c>
      <c r="O68" s="591" t="s">
        <v>88</v>
      </c>
      <c r="P68" s="591" t="s">
        <v>88</v>
      </c>
      <c r="Q68" s="591" t="s">
        <v>88</v>
      </c>
      <c r="R68" s="591" t="s">
        <v>88</v>
      </c>
      <c r="S68" s="592" t="s">
        <v>88</v>
      </c>
      <c r="T68" s="592">
        <v>1</v>
      </c>
      <c r="U68" s="592" t="s">
        <v>88</v>
      </c>
      <c r="V68" s="592" t="s">
        <v>88</v>
      </c>
      <c r="W68" s="592">
        <v>1</v>
      </c>
      <c r="X68" s="592" t="s">
        <v>88</v>
      </c>
      <c r="Y68" s="592" t="s">
        <v>88</v>
      </c>
      <c r="Z68" s="592" t="s">
        <v>88</v>
      </c>
      <c r="AA68" s="592" t="s">
        <v>88</v>
      </c>
      <c r="AB68" s="592" t="s">
        <v>88</v>
      </c>
    </row>
    <row r="69" spans="1:28">
      <c r="A69" s="967" t="s">
        <v>1289</v>
      </c>
      <c r="B69" s="967"/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193"/>
      <c r="Q69" s="193"/>
      <c r="R69" s="193"/>
      <c r="S69" s="424"/>
      <c r="T69" s="133"/>
      <c r="U69" s="133"/>
      <c r="V69" s="133"/>
      <c r="W69" s="133"/>
      <c r="X69" s="133"/>
      <c r="Y69" s="133"/>
      <c r="Z69" s="133"/>
    </row>
    <row r="70" spans="1:28">
      <c r="L70" s="345"/>
      <c r="M70" s="424"/>
      <c r="N70" s="424"/>
      <c r="O70" s="424"/>
      <c r="P70" s="424"/>
      <c r="Q70" s="424"/>
    </row>
  </sheetData>
  <mergeCells count="25">
    <mergeCell ref="I7:I8"/>
    <mergeCell ref="J7:J8"/>
    <mergeCell ref="A5:G7"/>
    <mergeCell ref="S7:S8"/>
    <mergeCell ref="T7:T8"/>
    <mergeCell ref="K7:K8"/>
    <mergeCell ref="M7:M8"/>
    <mergeCell ref="N7:N8"/>
    <mergeCell ref="P7:P8"/>
    <mergeCell ref="A69:O69"/>
    <mergeCell ref="A1:Q1"/>
    <mergeCell ref="R1:AB1"/>
    <mergeCell ref="H3:AA3"/>
    <mergeCell ref="H4:H7"/>
    <mergeCell ref="I4:Z4"/>
    <mergeCell ref="L6:L9"/>
    <mergeCell ref="O6:O9"/>
    <mergeCell ref="U6:U9"/>
    <mergeCell ref="W6:W9"/>
    <mergeCell ref="Y6:Y9"/>
    <mergeCell ref="Z6:Z9"/>
    <mergeCell ref="AA6:AA9"/>
    <mergeCell ref="AB6:AB9"/>
    <mergeCell ref="B11:F11"/>
    <mergeCell ref="Q7:Q8"/>
  </mergeCells>
  <phoneticPr fontId="3"/>
  <printOptions horizontalCentered="1"/>
  <pageMargins left="0.59055118110236227" right="0.59055118110236227" top="0.59055118110236227" bottom="0.51181102362204722" header="0.51181102362204722" footer="0.11811023622047245"/>
  <pageSetup paperSize="9" scale="76" firstPageNumber="68" orientation="portrait" r:id="rId1"/>
  <headerFooter scaleWithDoc="0" alignWithMargins="0">
    <oddFooter>&amp;C&amp;"ＭＳ Ｐ明朝,標準"- &amp;P -</oddFooter>
  </headerFooter>
  <colBreaks count="1" manualBreakCount="1">
    <brk id="17" max="8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view="pageBreakPreview" zoomScaleNormal="100" zoomScaleSheetLayoutView="100" workbookViewId="0">
      <pane ySplit="8" topLeftCell="A9" activePane="bottomLeft" state="frozen"/>
      <selection activeCell="D35" sqref="D35"/>
      <selection pane="bottomLeft"/>
    </sheetView>
  </sheetViews>
  <sheetFormatPr defaultColWidth="4.5" defaultRowHeight="13.5"/>
  <cols>
    <col min="1" max="1" width="2.875" style="338" customWidth="1"/>
    <col min="2" max="2" width="25.125" style="99" customWidth="1"/>
    <col min="3" max="4" width="8.625" style="99" customWidth="1"/>
    <col min="5" max="9" width="7.625" style="99" customWidth="1"/>
    <col min="10" max="10" width="8.625" style="99" customWidth="1"/>
    <col min="11" max="23" width="7.625" style="99" customWidth="1"/>
    <col min="24" max="16384" width="4.5" style="99"/>
  </cols>
  <sheetData>
    <row r="1" spans="1:23" s="191" customFormat="1" ht="20.25" customHeight="1">
      <c r="A1" s="336"/>
      <c r="B1" s="1110" t="s">
        <v>1271</v>
      </c>
      <c r="C1" s="1110"/>
      <c r="D1" s="1110"/>
      <c r="E1" s="1110"/>
      <c r="F1" s="1110"/>
      <c r="G1" s="1110"/>
      <c r="H1" s="1110"/>
      <c r="I1" s="1110"/>
      <c r="J1" s="1110"/>
      <c r="K1" s="1110"/>
      <c r="L1" s="1111" t="s">
        <v>1272</v>
      </c>
      <c r="M1" s="1111"/>
      <c r="N1" s="1111"/>
      <c r="O1" s="1111"/>
      <c r="P1" s="1111"/>
      <c r="Q1" s="1111"/>
      <c r="R1" s="1111"/>
      <c r="S1" s="1111"/>
      <c r="T1" s="1111"/>
      <c r="U1" s="1111"/>
      <c r="V1" s="1111"/>
      <c r="W1" s="389"/>
    </row>
    <row r="2" spans="1:23" ht="14.25" thickBot="1"/>
    <row r="3" spans="1:23" ht="16.5" customHeight="1">
      <c r="A3" s="693" t="s">
        <v>154</v>
      </c>
      <c r="B3" s="694"/>
      <c r="C3" s="737" t="s">
        <v>48</v>
      </c>
      <c r="D3" s="851"/>
      <c r="E3" s="851"/>
      <c r="F3" s="851"/>
      <c r="G3" s="851"/>
      <c r="H3" s="851"/>
      <c r="I3" s="796"/>
      <c r="J3" s="1133"/>
      <c r="K3" s="1134"/>
      <c r="L3" s="1134" t="s">
        <v>149</v>
      </c>
      <c r="M3" s="1134"/>
      <c r="N3" s="1134"/>
      <c r="O3" s="1134"/>
      <c r="P3" s="1135"/>
      <c r="Q3" s="737" t="s">
        <v>53</v>
      </c>
      <c r="R3" s="851"/>
      <c r="S3" s="851"/>
      <c r="T3" s="851"/>
      <c r="U3" s="851"/>
      <c r="V3" s="851"/>
      <c r="W3" s="851"/>
    </row>
    <row r="4" spans="1:23" ht="13.5" customHeight="1">
      <c r="A4" s="695"/>
      <c r="B4" s="696"/>
      <c r="C4" s="999" t="s">
        <v>85</v>
      </c>
      <c r="D4" s="999" t="s">
        <v>46</v>
      </c>
      <c r="E4" s="999" t="s">
        <v>47</v>
      </c>
      <c r="F4" s="1121" t="s">
        <v>29</v>
      </c>
      <c r="G4" s="1121" t="s">
        <v>975</v>
      </c>
      <c r="H4" s="1121" t="s">
        <v>153</v>
      </c>
      <c r="I4" s="1121" t="s">
        <v>751</v>
      </c>
      <c r="J4" s="999" t="s">
        <v>85</v>
      </c>
      <c r="K4" s="999" t="s">
        <v>46</v>
      </c>
      <c r="L4" s="999" t="s">
        <v>47</v>
      </c>
      <c r="M4" s="1121" t="s">
        <v>29</v>
      </c>
      <c r="N4" s="1121" t="s">
        <v>975</v>
      </c>
      <c r="O4" s="1121" t="s">
        <v>153</v>
      </c>
      <c r="P4" s="1121" t="s">
        <v>751</v>
      </c>
      <c r="Q4" s="999" t="s">
        <v>85</v>
      </c>
      <c r="R4" s="999" t="s">
        <v>46</v>
      </c>
      <c r="S4" s="999" t="s">
        <v>47</v>
      </c>
      <c r="T4" s="1121" t="s">
        <v>29</v>
      </c>
      <c r="U4" s="1121" t="s">
        <v>975</v>
      </c>
      <c r="V4" s="1136" t="s">
        <v>153</v>
      </c>
      <c r="W4" s="1136" t="s">
        <v>751</v>
      </c>
    </row>
    <row r="5" spans="1:23">
      <c r="A5" s="695"/>
      <c r="B5" s="696"/>
      <c r="C5" s="991"/>
      <c r="D5" s="991"/>
      <c r="E5" s="991"/>
      <c r="F5" s="1137"/>
      <c r="G5" s="1137"/>
      <c r="H5" s="1137"/>
      <c r="I5" s="1137"/>
      <c r="J5" s="991"/>
      <c r="K5" s="991"/>
      <c r="L5" s="991"/>
      <c r="M5" s="1137"/>
      <c r="N5" s="1137"/>
      <c r="O5" s="1137"/>
      <c r="P5" s="1137"/>
      <c r="Q5" s="991"/>
      <c r="R5" s="991"/>
      <c r="S5" s="991"/>
      <c r="T5" s="1137"/>
      <c r="U5" s="1137"/>
      <c r="V5" s="977"/>
      <c r="W5" s="977"/>
    </row>
    <row r="6" spans="1:23">
      <c r="A6" s="695"/>
      <c r="B6" s="696"/>
      <c r="C6" s="991" t="s">
        <v>680</v>
      </c>
      <c r="D6" s="991"/>
      <c r="E6" s="991"/>
      <c r="F6" s="1137"/>
      <c r="G6" s="1137"/>
      <c r="H6" s="1137"/>
      <c r="I6" s="1137"/>
      <c r="J6" s="991" t="s">
        <v>680</v>
      </c>
      <c r="K6" s="991"/>
      <c r="L6" s="991"/>
      <c r="M6" s="1137"/>
      <c r="N6" s="1137"/>
      <c r="O6" s="1137"/>
      <c r="P6" s="1137"/>
      <c r="Q6" s="991" t="s">
        <v>680</v>
      </c>
      <c r="R6" s="991"/>
      <c r="S6" s="991"/>
      <c r="T6" s="1137"/>
      <c r="U6" s="1137"/>
      <c r="V6" s="977"/>
      <c r="W6" s="977"/>
    </row>
    <row r="7" spans="1:23">
      <c r="A7" s="697"/>
      <c r="B7" s="698"/>
      <c r="C7" s="729"/>
      <c r="D7" s="729"/>
      <c r="E7" s="729"/>
      <c r="F7" s="1138"/>
      <c r="G7" s="1138"/>
      <c r="H7" s="1138"/>
      <c r="I7" s="1138"/>
      <c r="J7" s="729"/>
      <c r="K7" s="729"/>
      <c r="L7" s="729"/>
      <c r="M7" s="1138"/>
      <c r="N7" s="1138"/>
      <c r="O7" s="1138"/>
      <c r="P7" s="1138"/>
      <c r="Q7" s="729"/>
      <c r="R7" s="729"/>
      <c r="S7" s="729"/>
      <c r="T7" s="1138"/>
      <c r="U7" s="1138"/>
      <c r="V7" s="978"/>
      <c r="W7" s="978"/>
    </row>
    <row r="8" spans="1:23" ht="7.5" customHeight="1">
      <c r="B8" s="410"/>
      <c r="C8" s="168"/>
      <c r="D8" s="410"/>
      <c r="E8" s="410"/>
      <c r="F8" s="410"/>
      <c r="G8" s="410"/>
      <c r="H8" s="276"/>
      <c r="I8" s="276"/>
      <c r="J8" s="410"/>
      <c r="K8" s="103"/>
      <c r="L8" s="103"/>
      <c r="M8" s="410"/>
      <c r="N8" s="410"/>
      <c r="O8" s="410"/>
      <c r="P8" s="276"/>
      <c r="Q8" s="410"/>
      <c r="R8" s="410"/>
      <c r="S8" s="410"/>
      <c r="T8" s="410"/>
      <c r="U8" s="410"/>
      <c r="V8" s="410"/>
      <c r="W8" s="276"/>
    </row>
    <row r="9" spans="1:23" ht="27" customHeight="1">
      <c r="A9" s="791" t="s">
        <v>86</v>
      </c>
      <c r="B9" s="1139"/>
      <c r="C9" s="277">
        <v>192042</v>
      </c>
      <c r="D9" s="213">
        <v>152489</v>
      </c>
      <c r="E9" s="213">
        <v>12442</v>
      </c>
      <c r="F9" s="213">
        <v>4026</v>
      </c>
      <c r="G9" s="213">
        <v>12492</v>
      </c>
      <c r="H9" s="213">
        <v>4164</v>
      </c>
      <c r="I9" s="213">
        <v>509</v>
      </c>
      <c r="J9" s="213">
        <v>104489</v>
      </c>
      <c r="K9" s="213">
        <v>78190</v>
      </c>
      <c r="L9" s="213">
        <v>9286</v>
      </c>
      <c r="M9" s="213">
        <v>3393</v>
      </c>
      <c r="N9" s="213">
        <v>9333</v>
      </c>
      <c r="O9" s="213">
        <v>873</v>
      </c>
      <c r="P9" s="213">
        <v>102</v>
      </c>
      <c r="Q9" s="213">
        <v>87553</v>
      </c>
      <c r="R9" s="213">
        <v>74299</v>
      </c>
      <c r="S9" s="213">
        <v>3156</v>
      </c>
      <c r="T9" s="213">
        <v>633</v>
      </c>
      <c r="U9" s="213">
        <v>3159</v>
      </c>
      <c r="V9" s="213">
        <v>3291</v>
      </c>
      <c r="W9" s="213">
        <v>407</v>
      </c>
    </row>
    <row r="10" spans="1:23" ht="10.5" customHeight="1">
      <c r="B10" s="410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27" customHeight="1">
      <c r="A11" s="332" t="s">
        <v>752</v>
      </c>
      <c r="B11" s="278" t="s">
        <v>753</v>
      </c>
      <c r="C11" s="346">
        <v>518</v>
      </c>
      <c r="D11" s="164">
        <v>133</v>
      </c>
      <c r="E11" s="164">
        <v>22</v>
      </c>
      <c r="F11" s="164">
        <v>31</v>
      </c>
      <c r="G11" s="164">
        <v>244</v>
      </c>
      <c r="H11" s="164">
        <v>85</v>
      </c>
      <c r="I11" s="164" t="s">
        <v>88</v>
      </c>
      <c r="J11" s="164">
        <v>392</v>
      </c>
      <c r="K11" s="164">
        <v>93</v>
      </c>
      <c r="L11" s="164">
        <v>18</v>
      </c>
      <c r="M11" s="164">
        <v>30</v>
      </c>
      <c r="N11" s="164">
        <v>225</v>
      </c>
      <c r="O11" s="164">
        <v>23</v>
      </c>
      <c r="P11" s="164" t="s">
        <v>88</v>
      </c>
      <c r="Q11" s="164">
        <v>126</v>
      </c>
      <c r="R11" s="164">
        <v>40</v>
      </c>
      <c r="S11" s="164">
        <v>4</v>
      </c>
      <c r="T11" s="164">
        <v>1</v>
      </c>
      <c r="U11" s="164">
        <v>19</v>
      </c>
      <c r="V11" s="164">
        <v>62</v>
      </c>
      <c r="W11" s="164" t="s">
        <v>88</v>
      </c>
    </row>
    <row r="12" spans="1:23" ht="27" customHeight="1">
      <c r="A12" s="332"/>
      <c r="B12" s="279" t="s">
        <v>754</v>
      </c>
      <c r="C12" s="346">
        <v>515</v>
      </c>
      <c r="D12" s="164">
        <v>131</v>
      </c>
      <c r="E12" s="164">
        <v>22</v>
      </c>
      <c r="F12" s="164">
        <v>31</v>
      </c>
      <c r="G12" s="164">
        <v>243</v>
      </c>
      <c r="H12" s="164">
        <v>85</v>
      </c>
      <c r="I12" s="164" t="s">
        <v>88</v>
      </c>
      <c r="J12" s="164">
        <v>389</v>
      </c>
      <c r="K12" s="164">
        <v>91</v>
      </c>
      <c r="L12" s="164">
        <v>18</v>
      </c>
      <c r="M12" s="164">
        <v>30</v>
      </c>
      <c r="N12" s="164">
        <v>224</v>
      </c>
      <c r="O12" s="164">
        <v>23</v>
      </c>
      <c r="P12" s="164" t="s">
        <v>88</v>
      </c>
      <c r="Q12" s="164">
        <v>126</v>
      </c>
      <c r="R12" s="164">
        <v>40</v>
      </c>
      <c r="S12" s="164">
        <v>4</v>
      </c>
      <c r="T12" s="164">
        <v>1</v>
      </c>
      <c r="U12" s="164">
        <v>19</v>
      </c>
      <c r="V12" s="164">
        <v>62</v>
      </c>
      <c r="W12" s="164" t="s">
        <v>88</v>
      </c>
    </row>
    <row r="13" spans="1:23" ht="27" customHeight="1">
      <c r="A13" s="332" t="s">
        <v>755</v>
      </c>
      <c r="B13" s="278" t="s">
        <v>651</v>
      </c>
      <c r="C13" s="346">
        <v>7</v>
      </c>
      <c r="D13" s="164">
        <v>5</v>
      </c>
      <c r="E13" s="164" t="s">
        <v>88</v>
      </c>
      <c r="F13" s="164" t="s">
        <v>88</v>
      </c>
      <c r="G13" s="164">
        <v>2</v>
      </c>
      <c r="H13" s="164" t="s">
        <v>88</v>
      </c>
      <c r="I13" s="164" t="s">
        <v>88</v>
      </c>
      <c r="J13" s="164">
        <v>6</v>
      </c>
      <c r="K13" s="164">
        <v>4</v>
      </c>
      <c r="L13" s="164" t="s">
        <v>88</v>
      </c>
      <c r="M13" s="164" t="s">
        <v>88</v>
      </c>
      <c r="N13" s="164">
        <v>2</v>
      </c>
      <c r="O13" s="164" t="s">
        <v>88</v>
      </c>
      <c r="P13" s="164" t="s">
        <v>88</v>
      </c>
      <c r="Q13" s="164">
        <v>1</v>
      </c>
      <c r="R13" s="164">
        <v>1</v>
      </c>
      <c r="S13" s="164" t="s">
        <v>88</v>
      </c>
      <c r="T13" s="164" t="s">
        <v>88</v>
      </c>
      <c r="U13" s="164" t="s">
        <v>88</v>
      </c>
      <c r="V13" s="164" t="s">
        <v>88</v>
      </c>
      <c r="W13" s="164" t="s">
        <v>88</v>
      </c>
    </row>
    <row r="14" spans="1:23" ht="27" customHeight="1">
      <c r="A14" s="332" t="s">
        <v>756</v>
      </c>
      <c r="B14" s="278" t="s">
        <v>757</v>
      </c>
      <c r="C14" s="346">
        <v>1</v>
      </c>
      <c r="D14" s="164" t="s">
        <v>88</v>
      </c>
      <c r="E14" s="164" t="s">
        <v>88</v>
      </c>
      <c r="F14" s="164" t="s">
        <v>88</v>
      </c>
      <c r="G14" s="164" t="s">
        <v>88</v>
      </c>
      <c r="H14" s="164">
        <v>1</v>
      </c>
      <c r="I14" s="164" t="s">
        <v>88</v>
      </c>
      <c r="J14" s="164">
        <v>1</v>
      </c>
      <c r="K14" s="164" t="s">
        <v>88</v>
      </c>
      <c r="L14" s="164" t="s">
        <v>88</v>
      </c>
      <c r="M14" s="164" t="s">
        <v>88</v>
      </c>
      <c r="N14" s="164" t="s">
        <v>88</v>
      </c>
      <c r="O14" s="164">
        <v>1</v>
      </c>
      <c r="P14" s="164" t="s">
        <v>88</v>
      </c>
      <c r="Q14" s="164" t="s">
        <v>88</v>
      </c>
      <c r="R14" s="164" t="s">
        <v>88</v>
      </c>
      <c r="S14" s="164" t="s">
        <v>88</v>
      </c>
      <c r="T14" s="164" t="s">
        <v>88</v>
      </c>
      <c r="U14" s="164" t="s">
        <v>88</v>
      </c>
      <c r="V14" s="164" t="s">
        <v>88</v>
      </c>
      <c r="W14" s="164" t="s">
        <v>88</v>
      </c>
    </row>
    <row r="15" spans="1:23" ht="27" customHeight="1">
      <c r="A15" s="332" t="s">
        <v>758</v>
      </c>
      <c r="B15" s="278" t="s">
        <v>759</v>
      </c>
      <c r="C15" s="346">
        <v>12658</v>
      </c>
      <c r="D15" s="164">
        <v>7192</v>
      </c>
      <c r="E15" s="164">
        <v>1869</v>
      </c>
      <c r="F15" s="164">
        <v>597</v>
      </c>
      <c r="G15" s="164">
        <v>2419</v>
      </c>
      <c r="H15" s="164">
        <v>432</v>
      </c>
      <c r="I15" s="164" t="s">
        <v>88</v>
      </c>
      <c r="J15" s="164">
        <v>10396</v>
      </c>
      <c r="K15" s="164">
        <v>5654</v>
      </c>
      <c r="L15" s="164">
        <v>1515</v>
      </c>
      <c r="M15" s="164">
        <v>587</v>
      </c>
      <c r="N15" s="164">
        <v>2392</v>
      </c>
      <c r="O15" s="164">
        <v>117</v>
      </c>
      <c r="P15" s="164" t="s">
        <v>88</v>
      </c>
      <c r="Q15" s="164">
        <v>2262</v>
      </c>
      <c r="R15" s="164">
        <v>1538</v>
      </c>
      <c r="S15" s="164">
        <v>354</v>
      </c>
      <c r="T15" s="164">
        <v>10</v>
      </c>
      <c r="U15" s="164">
        <v>27</v>
      </c>
      <c r="V15" s="164">
        <v>315</v>
      </c>
      <c r="W15" s="164" t="s">
        <v>88</v>
      </c>
    </row>
    <row r="16" spans="1:23" ht="27" customHeight="1">
      <c r="A16" s="332" t="s">
        <v>760</v>
      </c>
      <c r="B16" s="278" t="s">
        <v>761</v>
      </c>
      <c r="C16" s="346">
        <v>40671</v>
      </c>
      <c r="D16" s="164">
        <v>33083</v>
      </c>
      <c r="E16" s="164">
        <v>3844</v>
      </c>
      <c r="F16" s="164">
        <v>793</v>
      </c>
      <c r="G16" s="164">
        <v>1196</v>
      </c>
      <c r="H16" s="164">
        <v>938</v>
      </c>
      <c r="I16" s="164">
        <v>404</v>
      </c>
      <c r="J16" s="164">
        <v>26640</v>
      </c>
      <c r="K16" s="164">
        <v>21221</v>
      </c>
      <c r="L16" s="164">
        <v>2957</v>
      </c>
      <c r="M16" s="164">
        <v>741</v>
      </c>
      <c r="N16" s="164">
        <v>1052</v>
      </c>
      <c r="O16" s="164">
        <v>273</v>
      </c>
      <c r="P16" s="164">
        <v>84</v>
      </c>
      <c r="Q16" s="164">
        <v>14031</v>
      </c>
      <c r="R16" s="164">
        <v>11862</v>
      </c>
      <c r="S16" s="164">
        <v>887</v>
      </c>
      <c r="T16" s="164">
        <v>52</v>
      </c>
      <c r="U16" s="164">
        <v>144</v>
      </c>
      <c r="V16" s="164">
        <v>665</v>
      </c>
      <c r="W16" s="164">
        <v>320</v>
      </c>
    </row>
    <row r="17" spans="1:23" ht="27" customHeight="1">
      <c r="A17" s="332" t="s">
        <v>762</v>
      </c>
      <c r="B17" s="278" t="s">
        <v>763</v>
      </c>
      <c r="C17" s="346">
        <v>600</v>
      </c>
      <c r="D17" s="164">
        <v>587</v>
      </c>
      <c r="E17" s="164">
        <v>8</v>
      </c>
      <c r="F17" s="164" t="s">
        <v>88</v>
      </c>
      <c r="G17" s="164">
        <v>1</v>
      </c>
      <c r="H17" s="164" t="s">
        <v>88</v>
      </c>
      <c r="I17" s="164" t="s">
        <v>88</v>
      </c>
      <c r="J17" s="164">
        <v>464</v>
      </c>
      <c r="K17" s="164">
        <v>453</v>
      </c>
      <c r="L17" s="164">
        <v>6</v>
      </c>
      <c r="M17" s="164" t="s">
        <v>88</v>
      </c>
      <c r="N17" s="164">
        <v>1</v>
      </c>
      <c r="O17" s="164" t="s">
        <v>88</v>
      </c>
      <c r="P17" s="164" t="s">
        <v>88</v>
      </c>
      <c r="Q17" s="164">
        <v>136</v>
      </c>
      <c r="R17" s="164">
        <v>134</v>
      </c>
      <c r="S17" s="164">
        <v>2</v>
      </c>
      <c r="T17" s="164" t="s">
        <v>88</v>
      </c>
      <c r="U17" s="164" t="s">
        <v>88</v>
      </c>
      <c r="V17" s="164" t="s">
        <v>88</v>
      </c>
      <c r="W17" s="164" t="s">
        <v>88</v>
      </c>
    </row>
    <row r="18" spans="1:23" ht="27" customHeight="1">
      <c r="A18" s="332" t="s">
        <v>764</v>
      </c>
      <c r="B18" s="278" t="s">
        <v>765</v>
      </c>
      <c r="C18" s="346">
        <v>4620</v>
      </c>
      <c r="D18" s="164">
        <v>4041</v>
      </c>
      <c r="E18" s="164">
        <v>247</v>
      </c>
      <c r="F18" s="164">
        <v>26</v>
      </c>
      <c r="G18" s="164">
        <v>259</v>
      </c>
      <c r="H18" s="164">
        <v>23</v>
      </c>
      <c r="I18" s="164" t="s">
        <v>88</v>
      </c>
      <c r="J18" s="164">
        <v>3275</v>
      </c>
      <c r="K18" s="164">
        <v>2820</v>
      </c>
      <c r="L18" s="164">
        <v>213</v>
      </c>
      <c r="M18" s="164">
        <v>21</v>
      </c>
      <c r="N18" s="164">
        <v>202</v>
      </c>
      <c r="O18" s="164">
        <v>1</v>
      </c>
      <c r="P18" s="164" t="s">
        <v>88</v>
      </c>
      <c r="Q18" s="164">
        <v>1345</v>
      </c>
      <c r="R18" s="164">
        <v>1221</v>
      </c>
      <c r="S18" s="164">
        <v>34</v>
      </c>
      <c r="T18" s="164">
        <v>5</v>
      </c>
      <c r="U18" s="164">
        <v>57</v>
      </c>
      <c r="V18" s="164">
        <v>22</v>
      </c>
      <c r="W18" s="164" t="s">
        <v>88</v>
      </c>
    </row>
    <row r="19" spans="1:23" ht="27" customHeight="1">
      <c r="A19" s="332" t="s">
        <v>766</v>
      </c>
      <c r="B19" s="278" t="s">
        <v>658</v>
      </c>
      <c r="C19" s="346">
        <v>13509</v>
      </c>
      <c r="D19" s="164">
        <v>11996</v>
      </c>
      <c r="E19" s="164">
        <v>599</v>
      </c>
      <c r="F19" s="164">
        <v>73</v>
      </c>
      <c r="G19" s="164">
        <v>602</v>
      </c>
      <c r="H19" s="164">
        <v>43</v>
      </c>
      <c r="I19" s="164" t="s">
        <v>88</v>
      </c>
      <c r="J19" s="164">
        <v>10422</v>
      </c>
      <c r="K19" s="164">
        <v>9078</v>
      </c>
      <c r="L19" s="164">
        <v>495</v>
      </c>
      <c r="M19" s="164">
        <v>71</v>
      </c>
      <c r="N19" s="164">
        <v>588</v>
      </c>
      <c r="O19" s="164">
        <v>16</v>
      </c>
      <c r="P19" s="164" t="s">
        <v>88</v>
      </c>
      <c r="Q19" s="164">
        <v>3087</v>
      </c>
      <c r="R19" s="164">
        <v>2918</v>
      </c>
      <c r="S19" s="164">
        <v>104</v>
      </c>
      <c r="T19" s="164">
        <v>2</v>
      </c>
      <c r="U19" s="164">
        <v>14</v>
      </c>
      <c r="V19" s="164">
        <v>27</v>
      </c>
      <c r="W19" s="164" t="s">
        <v>88</v>
      </c>
    </row>
    <row r="20" spans="1:23" ht="27" customHeight="1">
      <c r="A20" s="332" t="s">
        <v>767</v>
      </c>
      <c r="B20" s="278" t="s">
        <v>660</v>
      </c>
      <c r="C20" s="346">
        <v>32959</v>
      </c>
      <c r="D20" s="164">
        <v>27718</v>
      </c>
      <c r="E20" s="164">
        <v>2134</v>
      </c>
      <c r="F20" s="164">
        <v>549</v>
      </c>
      <c r="G20" s="164">
        <v>1514</v>
      </c>
      <c r="H20" s="164">
        <v>762</v>
      </c>
      <c r="I20" s="164" t="s">
        <v>88</v>
      </c>
      <c r="J20" s="164">
        <v>16016</v>
      </c>
      <c r="K20" s="164">
        <v>12481</v>
      </c>
      <c r="L20" s="164">
        <v>1656</v>
      </c>
      <c r="M20" s="164">
        <v>474</v>
      </c>
      <c r="N20" s="164">
        <v>1112</v>
      </c>
      <c r="O20" s="164">
        <v>139</v>
      </c>
      <c r="P20" s="164" t="s">
        <v>88</v>
      </c>
      <c r="Q20" s="164">
        <v>16943</v>
      </c>
      <c r="R20" s="164">
        <v>15237</v>
      </c>
      <c r="S20" s="164">
        <v>478</v>
      </c>
      <c r="T20" s="164">
        <v>75</v>
      </c>
      <c r="U20" s="164">
        <v>402</v>
      </c>
      <c r="V20" s="164">
        <v>623</v>
      </c>
      <c r="W20" s="164" t="s">
        <v>88</v>
      </c>
    </row>
    <row r="21" spans="1:23" ht="27" customHeight="1">
      <c r="A21" s="332" t="s">
        <v>768</v>
      </c>
      <c r="B21" s="278" t="s">
        <v>769</v>
      </c>
      <c r="C21" s="346">
        <v>3411</v>
      </c>
      <c r="D21" s="164">
        <v>3181</v>
      </c>
      <c r="E21" s="164">
        <v>107</v>
      </c>
      <c r="F21" s="164">
        <v>15</v>
      </c>
      <c r="G21" s="164">
        <v>71</v>
      </c>
      <c r="H21" s="164">
        <v>10</v>
      </c>
      <c r="I21" s="164" t="s">
        <v>88</v>
      </c>
      <c r="J21" s="164">
        <v>1084</v>
      </c>
      <c r="K21" s="164">
        <v>936</v>
      </c>
      <c r="L21" s="164">
        <v>81</v>
      </c>
      <c r="M21" s="164">
        <v>8</v>
      </c>
      <c r="N21" s="164">
        <v>46</v>
      </c>
      <c r="O21" s="164">
        <v>1</v>
      </c>
      <c r="P21" s="164" t="s">
        <v>88</v>
      </c>
      <c r="Q21" s="164">
        <v>2327</v>
      </c>
      <c r="R21" s="164">
        <v>2245</v>
      </c>
      <c r="S21" s="164">
        <v>26</v>
      </c>
      <c r="T21" s="164">
        <v>7</v>
      </c>
      <c r="U21" s="164">
        <v>25</v>
      </c>
      <c r="V21" s="164">
        <v>9</v>
      </c>
      <c r="W21" s="164" t="s">
        <v>88</v>
      </c>
    </row>
    <row r="22" spans="1:23" ht="27" customHeight="1">
      <c r="A22" s="332" t="s">
        <v>770</v>
      </c>
      <c r="B22" s="278" t="s">
        <v>771</v>
      </c>
      <c r="C22" s="346">
        <v>5494</v>
      </c>
      <c r="D22" s="164">
        <v>3143</v>
      </c>
      <c r="E22" s="164">
        <v>1285</v>
      </c>
      <c r="F22" s="164">
        <v>137</v>
      </c>
      <c r="G22" s="164">
        <v>702</v>
      </c>
      <c r="H22" s="164">
        <v>194</v>
      </c>
      <c r="I22" s="164" t="s">
        <v>88</v>
      </c>
      <c r="J22" s="164">
        <v>3185</v>
      </c>
      <c r="K22" s="164">
        <v>1799</v>
      </c>
      <c r="L22" s="164">
        <v>765</v>
      </c>
      <c r="M22" s="164">
        <v>91</v>
      </c>
      <c r="N22" s="164">
        <v>473</v>
      </c>
      <c r="O22" s="164">
        <v>39</v>
      </c>
      <c r="P22" s="164" t="s">
        <v>88</v>
      </c>
      <c r="Q22" s="164">
        <v>2309</v>
      </c>
      <c r="R22" s="164">
        <v>1344</v>
      </c>
      <c r="S22" s="164">
        <v>520</v>
      </c>
      <c r="T22" s="164">
        <v>46</v>
      </c>
      <c r="U22" s="164">
        <v>229</v>
      </c>
      <c r="V22" s="164">
        <v>155</v>
      </c>
      <c r="W22" s="164" t="s">
        <v>88</v>
      </c>
    </row>
    <row r="23" spans="1:23" ht="27" customHeight="1">
      <c r="A23" s="332" t="s">
        <v>772</v>
      </c>
      <c r="B23" s="280" t="s">
        <v>664</v>
      </c>
      <c r="C23" s="346">
        <v>4944</v>
      </c>
      <c r="D23" s="164">
        <v>3247</v>
      </c>
      <c r="E23" s="164">
        <v>411</v>
      </c>
      <c r="F23" s="164">
        <v>241</v>
      </c>
      <c r="G23" s="164">
        <v>848</v>
      </c>
      <c r="H23" s="164">
        <v>163</v>
      </c>
      <c r="I23" s="164" t="s">
        <v>88</v>
      </c>
      <c r="J23" s="164">
        <v>3002</v>
      </c>
      <c r="K23" s="164">
        <v>1794</v>
      </c>
      <c r="L23" s="164">
        <v>335</v>
      </c>
      <c r="M23" s="164">
        <v>208</v>
      </c>
      <c r="N23" s="164">
        <v>622</v>
      </c>
      <c r="O23" s="164">
        <v>23</v>
      </c>
      <c r="P23" s="164" t="s">
        <v>88</v>
      </c>
      <c r="Q23" s="164">
        <v>1942</v>
      </c>
      <c r="R23" s="164">
        <v>1453</v>
      </c>
      <c r="S23" s="164">
        <v>76</v>
      </c>
      <c r="T23" s="164">
        <v>33</v>
      </c>
      <c r="U23" s="164">
        <v>226</v>
      </c>
      <c r="V23" s="164">
        <v>140</v>
      </c>
      <c r="W23" s="164" t="s">
        <v>88</v>
      </c>
    </row>
    <row r="24" spans="1:23" ht="27" customHeight="1">
      <c r="A24" s="332" t="s">
        <v>773</v>
      </c>
      <c r="B24" s="278" t="s">
        <v>666</v>
      </c>
      <c r="C24" s="346">
        <v>10398</v>
      </c>
      <c r="D24" s="164">
        <v>8354</v>
      </c>
      <c r="E24" s="164">
        <v>167</v>
      </c>
      <c r="F24" s="164">
        <v>490</v>
      </c>
      <c r="G24" s="164">
        <v>778</v>
      </c>
      <c r="H24" s="164">
        <v>530</v>
      </c>
      <c r="I24" s="164" t="s">
        <v>88</v>
      </c>
      <c r="J24" s="164">
        <v>4135</v>
      </c>
      <c r="K24" s="164">
        <v>3121</v>
      </c>
      <c r="L24" s="164">
        <v>113</v>
      </c>
      <c r="M24" s="164">
        <v>348</v>
      </c>
      <c r="N24" s="164">
        <v>431</v>
      </c>
      <c r="O24" s="164">
        <v>90</v>
      </c>
      <c r="P24" s="164" t="s">
        <v>88</v>
      </c>
      <c r="Q24" s="164">
        <v>6263</v>
      </c>
      <c r="R24" s="164">
        <v>5233</v>
      </c>
      <c r="S24" s="164">
        <v>54</v>
      </c>
      <c r="T24" s="164">
        <v>142</v>
      </c>
      <c r="U24" s="164">
        <v>347</v>
      </c>
      <c r="V24" s="164">
        <v>440</v>
      </c>
      <c r="W24" s="164" t="s">
        <v>88</v>
      </c>
    </row>
    <row r="25" spans="1:23" ht="27" customHeight="1">
      <c r="A25" s="332" t="s">
        <v>774</v>
      </c>
      <c r="B25" s="278" t="s">
        <v>775</v>
      </c>
      <c r="C25" s="346">
        <v>5781</v>
      </c>
      <c r="D25" s="164">
        <v>3909</v>
      </c>
      <c r="E25" s="164">
        <v>220</v>
      </c>
      <c r="F25" s="164">
        <v>290</v>
      </c>
      <c r="G25" s="164">
        <v>960</v>
      </c>
      <c r="H25" s="164">
        <v>321</v>
      </c>
      <c r="I25" s="164">
        <v>4</v>
      </c>
      <c r="J25" s="164">
        <v>2350</v>
      </c>
      <c r="K25" s="164">
        <v>1499</v>
      </c>
      <c r="L25" s="164">
        <v>131</v>
      </c>
      <c r="M25" s="164">
        <v>193</v>
      </c>
      <c r="N25" s="164">
        <v>448</v>
      </c>
      <c r="O25" s="164">
        <v>49</v>
      </c>
      <c r="P25" s="164">
        <v>1</v>
      </c>
      <c r="Q25" s="164">
        <v>3431</v>
      </c>
      <c r="R25" s="164">
        <v>2410</v>
      </c>
      <c r="S25" s="164">
        <v>89</v>
      </c>
      <c r="T25" s="164">
        <v>97</v>
      </c>
      <c r="U25" s="164">
        <v>512</v>
      </c>
      <c r="V25" s="164">
        <v>272</v>
      </c>
      <c r="W25" s="164">
        <v>3</v>
      </c>
    </row>
    <row r="26" spans="1:23" ht="27" customHeight="1">
      <c r="A26" s="332" t="s">
        <v>776</v>
      </c>
      <c r="B26" s="278" t="s">
        <v>777</v>
      </c>
      <c r="C26" s="346">
        <v>7113</v>
      </c>
      <c r="D26" s="164">
        <v>6256</v>
      </c>
      <c r="E26" s="164">
        <v>137</v>
      </c>
      <c r="F26" s="164">
        <v>112</v>
      </c>
      <c r="G26" s="164">
        <v>494</v>
      </c>
      <c r="H26" s="164">
        <v>58</v>
      </c>
      <c r="I26" s="164" t="s">
        <v>88</v>
      </c>
      <c r="J26" s="164">
        <v>2985</v>
      </c>
      <c r="K26" s="164">
        <v>2643</v>
      </c>
      <c r="L26" s="164">
        <v>85</v>
      </c>
      <c r="M26" s="164">
        <v>44</v>
      </c>
      <c r="N26" s="164">
        <v>173</v>
      </c>
      <c r="O26" s="164">
        <v>10</v>
      </c>
      <c r="P26" s="164" t="s">
        <v>88</v>
      </c>
      <c r="Q26" s="164">
        <v>4128</v>
      </c>
      <c r="R26" s="164">
        <v>3613</v>
      </c>
      <c r="S26" s="164">
        <v>52</v>
      </c>
      <c r="T26" s="164">
        <v>68</v>
      </c>
      <c r="U26" s="164">
        <v>321</v>
      </c>
      <c r="V26" s="164">
        <v>48</v>
      </c>
      <c r="W26" s="164" t="s">
        <v>88</v>
      </c>
    </row>
    <row r="27" spans="1:23" ht="27" customHeight="1">
      <c r="A27" s="332" t="s">
        <v>778</v>
      </c>
      <c r="B27" s="278" t="s">
        <v>779</v>
      </c>
      <c r="C27" s="346">
        <v>23981</v>
      </c>
      <c r="D27" s="164">
        <v>22103</v>
      </c>
      <c r="E27" s="164">
        <v>616</v>
      </c>
      <c r="F27" s="164">
        <v>415</v>
      </c>
      <c r="G27" s="164">
        <v>338</v>
      </c>
      <c r="H27" s="164">
        <v>238</v>
      </c>
      <c r="I27" s="164" t="s">
        <v>88</v>
      </c>
      <c r="J27" s="164">
        <v>5754</v>
      </c>
      <c r="K27" s="164">
        <v>4701</v>
      </c>
      <c r="L27" s="164">
        <v>324</v>
      </c>
      <c r="M27" s="164">
        <v>363</v>
      </c>
      <c r="N27" s="164">
        <v>258</v>
      </c>
      <c r="O27" s="164">
        <v>14</v>
      </c>
      <c r="P27" s="164" t="s">
        <v>88</v>
      </c>
      <c r="Q27" s="164">
        <v>18227</v>
      </c>
      <c r="R27" s="164">
        <v>17402</v>
      </c>
      <c r="S27" s="164">
        <v>292</v>
      </c>
      <c r="T27" s="164">
        <v>52</v>
      </c>
      <c r="U27" s="164">
        <v>80</v>
      </c>
      <c r="V27" s="164">
        <v>224</v>
      </c>
      <c r="W27" s="164" t="s">
        <v>88</v>
      </c>
    </row>
    <row r="28" spans="1:23" ht="27" customHeight="1">
      <c r="A28" s="332" t="s">
        <v>780</v>
      </c>
      <c r="B28" s="278" t="s">
        <v>671</v>
      </c>
      <c r="C28" s="346">
        <v>917</v>
      </c>
      <c r="D28" s="164">
        <v>898</v>
      </c>
      <c r="E28" s="164">
        <v>10</v>
      </c>
      <c r="F28" s="164" t="s">
        <v>88</v>
      </c>
      <c r="G28" s="164" t="s">
        <v>88</v>
      </c>
      <c r="H28" s="164" t="s">
        <v>88</v>
      </c>
      <c r="I28" s="164" t="s">
        <v>88</v>
      </c>
      <c r="J28" s="164">
        <v>539</v>
      </c>
      <c r="K28" s="164">
        <v>523</v>
      </c>
      <c r="L28" s="164">
        <v>10</v>
      </c>
      <c r="M28" s="164" t="s">
        <v>88</v>
      </c>
      <c r="N28" s="164" t="s">
        <v>88</v>
      </c>
      <c r="O28" s="164" t="s">
        <v>88</v>
      </c>
      <c r="P28" s="164" t="s">
        <v>88</v>
      </c>
      <c r="Q28" s="164">
        <v>378</v>
      </c>
      <c r="R28" s="164">
        <v>375</v>
      </c>
      <c r="S28" s="164" t="s">
        <v>88</v>
      </c>
      <c r="T28" s="164" t="s">
        <v>88</v>
      </c>
      <c r="U28" s="164" t="s">
        <v>88</v>
      </c>
      <c r="V28" s="164" t="s">
        <v>88</v>
      </c>
      <c r="W28" s="164" t="s">
        <v>88</v>
      </c>
    </row>
    <row r="29" spans="1:23" ht="27" customHeight="1">
      <c r="A29" s="332" t="s">
        <v>781</v>
      </c>
      <c r="B29" s="281" t="s">
        <v>782</v>
      </c>
      <c r="C29" s="346">
        <v>12398</v>
      </c>
      <c r="D29" s="164">
        <v>9991</v>
      </c>
      <c r="E29" s="164">
        <v>654</v>
      </c>
      <c r="F29" s="164">
        <v>137</v>
      </c>
      <c r="G29" s="164">
        <v>1204</v>
      </c>
      <c r="H29" s="164">
        <v>158</v>
      </c>
      <c r="I29" s="164">
        <v>101</v>
      </c>
      <c r="J29" s="164">
        <v>7312</v>
      </c>
      <c r="K29" s="164">
        <v>5670</v>
      </c>
      <c r="L29" s="164">
        <v>509</v>
      </c>
      <c r="M29" s="164">
        <v>125</v>
      </c>
      <c r="N29" s="164">
        <v>858</v>
      </c>
      <c r="O29" s="164">
        <v>40</v>
      </c>
      <c r="P29" s="164">
        <v>17</v>
      </c>
      <c r="Q29" s="164">
        <v>5086</v>
      </c>
      <c r="R29" s="164">
        <v>4321</v>
      </c>
      <c r="S29" s="164">
        <v>145</v>
      </c>
      <c r="T29" s="164">
        <v>12</v>
      </c>
      <c r="U29" s="164">
        <v>346</v>
      </c>
      <c r="V29" s="164">
        <v>118</v>
      </c>
      <c r="W29" s="164">
        <v>84</v>
      </c>
    </row>
    <row r="30" spans="1:23" ht="27" customHeight="1">
      <c r="A30" s="332" t="s">
        <v>783</v>
      </c>
      <c r="B30" s="281" t="s">
        <v>784</v>
      </c>
      <c r="C30" s="346">
        <v>3041</v>
      </c>
      <c r="D30" s="164">
        <v>3041</v>
      </c>
      <c r="E30" s="164" t="s">
        <v>88</v>
      </c>
      <c r="F30" s="164" t="s">
        <v>88</v>
      </c>
      <c r="G30" s="164" t="s">
        <v>88</v>
      </c>
      <c r="H30" s="164" t="s">
        <v>88</v>
      </c>
      <c r="I30" s="164" t="s">
        <v>88</v>
      </c>
      <c r="J30" s="164">
        <v>2015</v>
      </c>
      <c r="K30" s="164">
        <v>2015</v>
      </c>
      <c r="L30" s="164" t="s">
        <v>88</v>
      </c>
      <c r="M30" s="164" t="s">
        <v>88</v>
      </c>
      <c r="N30" s="164" t="s">
        <v>88</v>
      </c>
      <c r="O30" s="164" t="s">
        <v>88</v>
      </c>
      <c r="P30" s="164" t="s">
        <v>88</v>
      </c>
      <c r="Q30" s="164">
        <v>1026</v>
      </c>
      <c r="R30" s="164">
        <v>1026</v>
      </c>
      <c r="S30" s="164" t="s">
        <v>88</v>
      </c>
      <c r="T30" s="164" t="s">
        <v>88</v>
      </c>
      <c r="U30" s="164" t="s">
        <v>88</v>
      </c>
      <c r="V30" s="164" t="s">
        <v>88</v>
      </c>
      <c r="W30" s="164" t="s">
        <v>88</v>
      </c>
    </row>
    <row r="31" spans="1:23" ht="27" customHeight="1">
      <c r="A31" s="332" t="s">
        <v>674</v>
      </c>
      <c r="B31" s="282" t="s">
        <v>675</v>
      </c>
      <c r="C31" s="346">
        <v>9021</v>
      </c>
      <c r="D31" s="164">
        <v>3611</v>
      </c>
      <c r="E31" s="164">
        <v>112</v>
      </c>
      <c r="F31" s="164">
        <v>120</v>
      </c>
      <c r="G31" s="164">
        <v>860</v>
      </c>
      <c r="H31" s="164">
        <v>208</v>
      </c>
      <c r="I31" s="164" t="s">
        <v>88</v>
      </c>
      <c r="J31" s="164">
        <v>4516</v>
      </c>
      <c r="K31" s="164">
        <v>1685</v>
      </c>
      <c r="L31" s="164">
        <v>73</v>
      </c>
      <c r="M31" s="164">
        <v>89</v>
      </c>
      <c r="N31" s="164">
        <v>450</v>
      </c>
      <c r="O31" s="164">
        <v>37</v>
      </c>
      <c r="P31" s="164" t="s">
        <v>88</v>
      </c>
      <c r="Q31" s="164">
        <v>4505</v>
      </c>
      <c r="R31" s="164">
        <v>1926</v>
      </c>
      <c r="S31" s="164">
        <v>39</v>
      </c>
      <c r="T31" s="164">
        <v>31</v>
      </c>
      <c r="U31" s="164">
        <v>410</v>
      </c>
      <c r="V31" s="164">
        <v>171</v>
      </c>
      <c r="W31" s="164" t="s">
        <v>88</v>
      </c>
    </row>
    <row r="32" spans="1:23" ht="21" customHeight="1">
      <c r="A32" s="332"/>
      <c r="B32" s="283"/>
      <c r="C32" s="347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</row>
    <row r="33" spans="1:23" ht="27" customHeight="1">
      <c r="A33" s="332"/>
      <c r="B33" s="393" t="s">
        <v>150</v>
      </c>
      <c r="C33" s="164">
        <v>525</v>
      </c>
      <c r="D33" s="164">
        <v>138</v>
      </c>
      <c r="E33" s="164">
        <v>22</v>
      </c>
      <c r="F33" s="164">
        <v>31</v>
      </c>
      <c r="G33" s="164">
        <v>246</v>
      </c>
      <c r="H33" s="164">
        <v>85</v>
      </c>
      <c r="I33" s="164" t="s">
        <v>88</v>
      </c>
      <c r="J33" s="164">
        <v>398</v>
      </c>
      <c r="K33" s="164">
        <v>97</v>
      </c>
      <c r="L33" s="164">
        <v>18</v>
      </c>
      <c r="M33" s="164">
        <v>30</v>
      </c>
      <c r="N33" s="164">
        <v>227</v>
      </c>
      <c r="O33" s="164">
        <v>23</v>
      </c>
      <c r="P33" s="164" t="s">
        <v>88</v>
      </c>
      <c r="Q33" s="164">
        <v>127</v>
      </c>
      <c r="R33" s="164">
        <v>41</v>
      </c>
      <c r="S33" s="164">
        <v>4</v>
      </c>
      <c r="T33" s="164">
        <v>1</v>
      </c>
      <c r="U33" s="164">
        <v>19</v>
      </c>
      <c r="V33" s="164">
        <v>62</v>
      </c>
      <c r="W33" s="164" t="s">
        <v>88</v>
      </c>
    </row>
    <row r="34" spans="1:23" ht="27" customHeight="1">
      <c r="A34" s="332"/>
      <c r="B34" s="393" t="s">
        <v>151</v>
      </c>
      <c r="C34" s="164">
        <v>53330</v>
      </c>
      <c r="D34" s="164">
        <v>40275</v>
      </c>
      <c r="E34" s="164">
        <v>5713</v>
      </c>
      <c r="F34" s="164">
        <v>1390</v>
      </c>
      <c r="G34" s="164">
        <v>3615</v>
      </c>
      <c r="H34" s="164">
        <v>1371</v>
      </c>
      <c r="I34" s="164">
        <v>404</v>
      </c>
      <c r="J34" s="164">
        <v>37037</v>
      </c>
      <c r="K34" s="164">
        <v>26875</v>
      </c>
      <c r="L34" s="164">
        <v>4472</v>
      </c>
      <c r="M34" s="164">
        <v>1328</v>
      </c>
      <c r="N34" s="164">
        <v>3444</v>
      </c>
      <c r="O34" s="164">
        <v>391</v>
      </c>
      <c r="P34" s="164">
        <v>84</v>
      </c>
      <c r="Q34" s="164">
        <v>16293</v>
      </c>
      <c r="R34" s="164">
        <v>13400</v>
      </c>
      <c r="S34" s="164">
        <v>1241</v>
      </c>
      <c r="T34" s="164">
        <v>62</v>
      </c>
      <c r="U34" s="164">
        <v>171</v>
      </c>
      <c r="V34" s="164">
        <v>980</v>
      </c>
      <c r="W34" s="164">
        <v>320</v>
      </c>
    </row>
    <row r="35" spans="1:23" ht="27" customHeight="1">
      <c r="A35" s="332"/>
      <c r="B35" s="393" t="s">
        <v>152</v>
      </c>
      <c r="C35" s="164">
        <v>129166</v>
      </c>
      <c r="D35" s="164">
        <v>108465</v>
      </c>
      <c r="E35" s="164">
        <v>6595</v>
      </c>
      <c r="F35" s="164">
        <v>2485</v>
      </c>
      <c r="G35" s="164">
        <v>7771</v>
      </c>
      <c r="H35" s="164">
        <v>2500</v>
      </c>
      <c r="I35" s="164">
        <v>105</v>
      </c>
      <c r="J35" s="164">
        <v>62538</v>
      </c>
      <c r="K35" s="164">
        <v>49533</v>
      </c>
      <c r="L35" s="164">
        <v>4723</v>
      </c>
      <c r="M35" s="164">
        <v>1946</v>
      </c>
      <c r="N35" s="164">
        <v>5212</v>
      </c>
      <c r="O35" s="164">
        <v>422</v>
      </c>
      <c r="P35" s="164">
        <v>18</v>
      </c>
      <c r="Q35" s="164">
        <v>66628</v>
      </c>
      <c r="R35" s="164">
        <v>58932</v>
      </c>
      <c r="S35" s="164">
        <v>1872</v>
      </c>
      <c r="T35" s="164">
        <v>539</v>
      </c>
      <c r="U35" s="164">
        <v>2559</v>
      </c>
      <c r="V35" s="164">
        <v>2078</v>
      </c>
      <c r="W35" s="164">
        <v>87</v>
      </c>
    </row>
    <row r="36" spans="1:23" ht="14.25" thickBot="1">
      <c r="A36" s="184"/>
      <c r="B36" s="284"/>
      <c r="C36" s="285"/>
      <c r="D36" s="396"/>
      <c r="E36" s="396"/>
      <c r="F36" s="396"/>
      <c r="G36" s="396"/>
      <c r="H36" s="396"/>
      <c r="I36" s="396"/>
      <c r="J36" s="396"/>
      <c r="K36" s="396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</row>
    <row r="37" spans="1:23" ht="15" customHeight="1">
      <c r="A37" s="1140" t="s">
        <v>785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L37" s="286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</row>
  </sheetData>
  <mergeCells count="33">
    <mergeCell ref="A37:J37"/>
    <mergeCell ref="F4:F7"/>
    <mergeCell ref="G4:G7"/>
    <mergeCell ref="H4:H7"/>
    <mergeCell ref="I4:I7"/>
    <mergeCell ref="J4:J5"/>
    <mergeCell ref="V4:V7"/>
    <mergeCell ref="C6:C7"/>
    <mergeCell ref="J6:J7"/>
    <mergeCell ref="Q6:Q7"/>
    <mergeCell ref="A9:B9"/>
    <mergeCell ref="K4:K7"/>
    <mergeCell ref="Q4:Q5"/>
    <mergeCell ref="R4:R7"/>
    <mergeCell ref="S4:S7"/>
    <mergeCell ref="T4:T7"/>
    <mergeCell ref="U4:U7"/>
    <mergeCell ref="B1:K1"/>
    <mergeCell ref="L1:V1"/>
    <mergeCell ref="A3:B7"/>
    <mergeCell ref="C3:I3"/>
    <mergeCell ref="J3:K3"/>
    <mergeCell ref="L3:P3"/>
    <mergeCell ref="Q3:W3"/>
    <mergeCell ref="C4:C5"/>
    <mergeCell ref="D4:D7"/>
    <mergeCell ref="E4:E7"/>
    <mergeCell ref="W4:W7"/>
    <mergeCell ref="L4:L7"/>
    <mergeCell ref="M4:M7"/>
    <mergeCell ref="N4:N7"/>
    <mergeCell ref="O4:O7"/>
    <mergeCell ref="P4:P7"/>
  </mergeCells>
  <phoneticPr fontId="3"/>
  <printOptions horizontalCentered="1"/>
  <pageMargins left="0.59055118110236227" right="0.59055118110236227" top="0.78740157480314965" bottom="0.78740157480314965" header="0.51181102362204722" footer="0.11811023622047245"/>
  <pageSetup paperSize="9" scale="92" firstPageNumber="70" orientation="portrait" r:id="rId1"/>
  <headerFooter scaleWithDoc="0" alignWithMargins="0">
    <oddFooter>&amp;C&amp;"ＭＳ Ｐ明朝,標準"- &amp;P -</oddFooter>
  </headerFooter>
  <colBreaks count="1" manualBreakCount="1">
    <brk id="11" max="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view="pageBreakPreview" zoomScaleNormal="100" zoomScaleSheetLayoutView="100" workbookViewId="0">
      <selection sqref="A1:N1"/>
    </sheetView>
  </sheetViews>
  <sheetFormatPr defaultColWidth="9.875" defaultRowHeight="14.65" customHeight="1"/>
  <cols>
    <col min="1" max="1" width="1.625" style="99" customWidth="1"/>
    <col min="2" max="6" width="3" style="99" customWidth="1"/>
    <col min="7" max="7" width="1.625" style="99" customWidth="1"/>
    <col min="8" max="13" width="11.875" style="295" customWidth="1"/>
    <col min="14" max="23" width="11.125" style="295" customWidth="1"/>
    <col min="24" max="16384" width="9.875" style="295"/>
  </cols>
  <sheetData>
    <row r="1" spans="1:23" s="63" customFormat="1" ht="20.25" customHeight="1">
      <c r="A1" s="1110" t="s">
        <v>1273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42" t="s">
        <v>1274</v>
      </c>
      <c r="P1" s="1142"/>
      <c r="Q1" s="1142"/>
      <c r="R1" s="1142"/>
      <c r="S1" s="1142"/>
      <c r="T1" s="1142"/>
      <c r="U1" s="1142"/>
      <c r="V1" s="1142"/>
      <c r="W1" s="1142"/>
    </row>
    <row r="2" spans="1:23" s="2" customFormat="1" ht="12" customHeight="1" thickBot="1">
      <c r="A2" s="99"/>
      <c r="B2" s="99"/>
      <c r="C2" s="99"/>
      <c r="D2" s="99"/>
      <c r="E2" s="99"/>
      <c r="F2" s="99"/>
      <c r="G2" s="99"/>
      <c r="H2" s="2" t="s">
        <v>786</v>
      </c>
      <c r="I2" s="3" t="s">
        <v>786</v>
      </c>
      <c r="J2" s="3" t="s">
        <v>786</v>
      </c>
      <c r="K2" s="3" t="s">
        <v>786</v>
      </c>
      <c r="L2" s="3" t="s">
        <v>786</v>
      </c>
      <c r="M2" s="3"/>
      <c r="N2" s="2" t="s">
        <v>786</v>
      </c>
      <c r="O2" s="3" t="s">
        <v>786</v>
      </c>
      <c r="P2" s="3"/>
      <c r="Q2" s="3"/>
      <c r="R2" s="3"/>
      <c r="S2" s="3"/>
      <c r="T2" s="3"/>
      <c r="U2" s="3"/>
      <c r="V2" s="3"/>
      <c r="W2" s="3"/>
    </row>
    <row r="3" spans="1:23" s="2" customFormat="1" ht="13.5" customHeight="1">
      <c r="A3" s="193"/>
      <c r="B3" s="193"/>
      <c r="C3" s="193"/>
      <c r="D3" s="193"/>
      <c r="E3" s="193"/>
      <c r="F3" s="193"/>
      <c r="G3" s="193"/>
      <c r="H3" s="1143" t="s">
        <v>422</v>
      </c>
      <c r="I3" s="1144"/>
      <c r="J3" s="1144"/>
      <c r="K3" s="1144"/>
      <c r="L3" s="1144"/>
      <c r="M3" s="1145"/>
      <c r="N3" s="16" t="s">
        <v>423</v>
      </c>
      <c r="O3" s="59" t="s">
        <v>424</v>
      </c>
      <c r="P3" s="59"/>
      <c r="Q3" s="60"/>
      <c r="R3" s="1146" t="s">
        <v>787</v>
      </c>
      <c r="S3" s="1147"/>
      <c r="T3" s="1147"/>
      <c r="U3" s="1146" t="s">
        <v>787</v>
      </c>
      <c r="V3" s="1147"/>
      <c r="W3" s="1148"/>
    </row>
    <row r="4" spans="1:23" s="2" customFormat="1" ht="14.1" customHeight="1">
      <c r="A4" s="1018" t="s">
        <v>1284</v>
      </c>
      <c r="B4" s="1018"/>
      <c r="C4" s="1018"/>
      <c r="D4" s="1018"/>
      <c r="E4" s="1018"/>
      <c r="F4" s="1018"/>
      <c r="G4" s="1132"/>
      <c r="H4" s="1154" t="s">
        <v>788</v>
      </c>
      <c r="I4" s="1156" t="s">
        <v>1231</v>
      </c>
      <c r="J4" s="1154" t="s">
        <v>1232</v>
      </c>
      <c r="K4" s="1156" t="s">
        <v>1233</v>
      </c>
      <c r="L4" s="1156" t="s">
        <v>1234</v>
      </c>
      <c r="M4" s="1154" t="s">
        <v>478</v>
      </c>
      <c r="N4" s="445"/>
      <c r="O4" s="443" t="s">
        <v>60</v>
      </c>
      <c r="P4" s="17" t="s">
        <v>60</v>
      </c>
      <c r="Q4" s="18" t="s">
        <v>60</v>
      </c>
      <c r="R4" s="1151" t="s">
        <v>496</v>
      </c>
      <c r="S4" s="19"/>
      <c r="T4" s="20"/>
      <c r="U4" s="1151" t="s">
        <v>789</v>
      </c>
      <c r="V4" s="21"/>
      <c r="W4" s="21"/>
    </row>
    <row r="5" spans="1:23" s="2" customFormat="1" ht="31.5" customHeight="1">
      <c r="A5" s="1077"/>
      <c r="B5" s="1077"/>
      <c r="C5" s="1077"/>
      <c r="D5" s="1077"/>
      <c r="E5" s="1077"/>
      <c r="F5" s="1077"/>
      <c r="G5" s="1078"/>
      <c r="H5" s="1155"/>
      <c r="I5" s="1157"/>
      <c r="J5" s="1155"/>
      <c r="K5" s="1157"/>
      <c r="L5" s="1157"/>
      <c r="M5" s="1155"/>
      <c r="N5" s="444" t="s">
        <v>985</v>
      </c>
      <c r="O5" s="23" t="s">
        <v>110</v>
      </c>
      <c r="P5" s="442" t="s">
        <v>111</v>
      </c>
      <c r="Q5" s="22" t="s">
        <v>112</v>
      </c>
      <c r="R5" s="1152"/>
      <c r="S5" s="23" t="s">
        <v>113</v>
      </c>
      <c r="T5" s="23" t="s">
        <v>790</v>
      </c>
      <c r="U5" s="1152"/>
      <c r="V5" s="23" t="s">
        <v>113</v>
      </c>
      <c r="W5" s="24" t="s">
        <v>791</v>
      </c>
    </row>
    <row r="6" spans="1:23" s="2" customFormat="1" ht="3.75" customHeight="1">
      <c r="A6" s="621"/>
      <c r="B6" s="621"/>
      <c r="C6" s="621"/>
      <c r="D6" s="621"/>
      <c r="E6" s="621"/>
      <c r="F6" s="621"/>
      <c r="G6" s="621"/>
      <c r="H6" s="631"/>
      <c r="I6" s="632"/>
      <c r="J6" s="633"/>
      <c r="K6" s="632"/>
      <c r="L6" s="632"/>
      <c r="M6" s="633"/>
      <c r="N6" s="21"/>
      <c r="O6" s="634"/>
      <c r="P6" s="634"/>
      <c r="Q6" s="634"/>
      <c r="R6" s="633"/>
      <c r="S6" s="634"/>
      <c r="T6" s="634"/>
      <c r="U6" s="633"/>
      <c r="V6" s="634"/>
      <c r="W6" s="634"/>
    </row>
    <row r="7" spans="1:23" s="64" customFormat="1" ht="14.25" customHeight="1">
      <c r="A7" s="581"/>
      <c r="B7" s="791" t="s">
        <v>28</v>
      </c>
      <c r="C7" s="791"/>
      <c r="D7" s="791"/>
      <c r="E7" s="791"/>
      <c r="F7" s="791"/>
      <c r="G7" s="581"/>
      <c r="H7" s="287">
        <v>493940</v>
      </c>
      <c r="I7" s="288">
        <v>137550</v>
      </c>
      <c r="J7" s="288">
        <v>15278</v>
      </c>
      <c r="K7" s="288">
        <v>116272</v>
      </c>
      <c r="L7" s="288">
        <v>91134</v>
      </c>
      <c r="M7" s="288">
        <v>9928</v>
      </c>
      <c r="N7" s="288">
        <v>192043</v>
      </c>
      <c r="O7" s="288">
        <v>88113</v>
      </c>
      <c r="P7" s="288">
        <v>69933</v>
      </c>
      <c r="Q7" s="288">
        <v>7679</v>
      </c>
      <c r="R7" s="288">
        <v>512261</v>
      </c>
      <c r="S7" s="288">
        <v>78441</v>
      </c>
      <c r="T7" s="288">
        <v>28249</v>
      </c>
      <c r="U7" s="288">
        <v>204103</v>
      </c>
      <c r="V7" s="288">
        <v>67360</v>
      </c>
      <c r="W7" s="288">
        <v>22312</v>
      </c>
    </row>
    <row r="8" spans="1:23" s="64" customFormat="1" ht="3.75" customHeight="1">
      <c r="A8" s="155"/>
      <c r="G8" s="586"/>
      <c r="H8" s="602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</row>
    <row r="9" spans="1:23" s="64" customFormat="1" ht="14.25" customHeight="1">
      <c r="A9" s="99"/>
      <c r="C9" s="593" t="s">
        <v>1229</v>
      </c>
      <c r="G9" s="99"/>
      <c r="H9" s="290">
        <v>52269</v>
      </c>
      <c r="I9" s="291">
        <v>21121</v>
      </c>
      <c r="J9" s="291" t="s">
        <v>88</v>
      </c>
      <c r="K9" s="291">
        <v>20224</v>
      </c>
      <c r="L9" s="291">
        <v>1158</v>
      </c>
      <c r="M9" s="291">
        <v>373</v>
      </c>
      <c r="N9" s="291">
        <v>1</v>
      </c>
      <c r="O9" s="291">
        <v>1</v>
      </c>
      <c r="P9" s="291" t="s">
        <v>88</v>
      </c>
      <c r="Q9" s="291" t="s">
        <v>88</v>
      </c>
      <c r="R9" s="291">
        <v>51725</v>
      </c>
      <c r="S9" s="291">
        <v>443</v>
      </c>
      <c r="T9" s="291">
        <v>152</v>
      </c>
      <c r="U9" s="291">
        <v>1</v>
      </c>
      <c r="V9" s="291" t="s">
        <v>88</v>
      </c>
      <c r="W9" s="291" t="s">
        <v>88</v>
      </c>
    </row>
    <row r="10" spans="1:23" s="64" customFormat="1" ht="14.25" customHeight="1">
      <c r="A10" s="99" t="s">
        <v>54</v>
      </c>
      <c r="B10" s="99"/>
      <c r="C10" s="264" t="s">
        <v>99</v>
      </c>
      <c r="D10" s="265" t="s">
        <v>9</v>
      </c>
      <c r="E10" s="264" t="s">
        <v>557</v>
      </c>
      <c r="F10" s="582" t="s">
        <v>83</v>
      </c>
      <c r="G10" s="582"/>
      <c r="H10" s="290">
        <v>22930</v>
      </c>
      <c r="I10" s="291">
        <v>653</v>
      </c>
      <c r="J10" s="291">
        <v>54</v>
      </c>
      <c r="K10" s="291">
        <v>8016</v>
      </c>
      <c r="L10" s="291">
        <v>8029</v>
      </c>
      <c r="M10" s="291">
        <v>976</v>
      </c>
      <c r="N10" s="291">
        <v>3338</v>
      </c>
      <c r="O10" s="291">
        <v>1946</v>
      </c>
      <c r="P10" s="291">
        <v>1024</v>
      </c>
      <c r="Q10" s="291">
        <v>183</v>
      </c>
      <c r="R10" s="291">
        <v>25615</v>
      </c>
      <c r="S10" s="291">
        <v>7517</v>
      </c>
      <c r="T10" s="291">
        <v>3050</v>
      </c>
      <c r="U10" s="291">
        <v>3755</v>
      </c>
      <c r="V10" s="291">
        <v>1207</v>
      </c>
      <c r="W10" s="291">
        <v>417</v>
      </c>
    </row>
    <row r="11" spans="1:23" s="64" customFormat="1" ht="14.25" customHeight="1">
      <c r="A11" s="99"/>
      <c r="B11" s="99"/>
      <c r="C11" s="264" t="s">
        <v>558</v>
      </c>
      <c r="D11" s="265" t="s">
        <v>9</v>
      </c>
      <c r="E11" s="264" t="s">
        <v>559</v>
      </c>
      <c r="F11" s="264"/>
      <c r="G11" s="582"/>
      <c r="H11" s="290">
        <v>27417</v>
      </c>
      <c r="I11" s="291">
        <v>1913</v>
      </c>
      <c r="J11" s="291">
        <v>374</v>
      </c>
      <c r="K11" s="291">
        <v>7571</v>
      </c>
      <c r="L11" s="291">
        <v>9644</v>
      </c>
      <c r="M11" s="291">
        <v>1915</v>
      </c>
      <c r="N11" s="291">
        <v>13488</v>
      </c>
      <c r="O11" s="291">
        <v>5821</v>
      </c>
      <c r="P11" s="291">
        <v>5791</v>
      </c>
      <c r="Q11" s="291">
        <v>879</v>
      </c>
      <c r="R11" s="291">
        <v>31770</v>
      </c>
      <c r="S11" s="291">
        <v>8863</v>
      </c>
      <c r="T11" s="291">
        <v>4895</v>
      </c>
      <c r="U11" s="291">
        <v>13346</v>
      </c>
      <c r="V11" s="291">
        <v>4705</v>
      </c>
      <c r="W11" s="291">
        <v>1823</v>
      </c>
    </row>
    <row r="12" spans="1:23" s="64" customFormat="1" ht="14.25" customHeight="1">
      <c r="A12" s="99"/>
      <c r="B12" s="99"/>
      <c r="C12" s="264" t="s">
        <v>560</v>
      </c>
      <c r="D12" s="265" t="s">
        <v>9</v>
      </c>
      <c r="E12" s="264" t="s">
        <v>562</v>
      </c>
      <c r="F12" s="264"/>
      <c r="G12" s="582"/>
      <c r="H12" s="290">
        <v>23878</v>
      </c>
      <c r="I12" s="291">
        <v>2320</v>
      </c>
      <c r="J12" s="291">
        <v>521</v>
      </c>
      <c r="K12" s="291">
        <v>5668</v>
      </c>
      <c r="L12" s="291">
        <v>7654</v>
      </c>
      <c r="M12" s="291">
        <v>728</v>
      </c>
      <c r="N12" s="291">
        <v>14098</v>
      </c>
      <c r="O12" s="291">
        <v>5593</v>
      </c>
      <c r="P12" s="291">
        <v>6630</v>
      </c>
      <c r="Q12" s="291">
        <v>692</v>
      </c>
      <c r="R12" s="291">
        <v>23428</v>
      </c>
      <c r="S12" s="291">
        <v>5415</v>
      </c>
      <c r="T12" s="291">
        <v>1586</v>
      </c>
      <c r="U12" s="291">
        <v>13619</v>
      </c>
      <c r="V12" s="291">
        <v>5316</v>
      </c>
      <c r="W12" s="291">
        <v>1527</v>
      </c>
    </row>
    <row r="13" spans="1:23" s="64" customFormat="1" ht="14.25" customHeight="1">
      <c r="A13" s="99" t="s">
        <v>54</v>
      </c>
      <c r="B13" s="99"/>
      <c r="C13" s="264" t="s">
        <v>564</v>
      </c>
      <c r="D13" s="265" t="s">
        <v>9</v>
      </c>
      <c r="E13" s="264" t="s">
        <v>565</v>
      </c>
      <c r="F13" s="264"/>
      <c r="G13" s="582"/>
      <c r="H13" s="290">
        <v>23333</v>
      </c>
      <c r="I13" s="291">
        <v>2991</v>
      </c>
      <c r="J13" s="291">
        <v>590</v>
      </c>
      <c r="K13" s="291">
        <v>5858</v>
      </c>
      <c r="L13" s="291">
        <v>6729</v>
      </c>
      <c r="M13" s="291">
        <v>639</v>
      </c>
      <c r="N13" s="291">
        <v>13524</v>
      </c>
      <c r="O13" s="291">
        <v>5845</v>
      </c>
      <c r="P13" s="291">
        <v>5912</v>
      </c>
      <c r="Q13" s="291">
        <v>631</v>
      </c>
      <c r="R13" s="291">
        <v>24142</v>
      </c>
      <c r="S13" s="291">
        <v>5637</v>
      </c>
      <c r="T13" s="291">
        <v>1751</v>
      </c>
      <c r="U13" s="291">
        <v>14328</v>
      </c>
      <c r="V13" s="291">
        <v>5604</v>
      </c>
      <c r="W13" s="291">
        <v>1743</v>
      </c>
    </row>
    <row r="14" spans="1:23" s="64" customFormat="1" ht="14.25" customHeight="1">
      <c r="A14" s="99" t="s">
        <v>54</v>
      </c>
      <c r="B14" s="99"/>
      <c r="C14" s="264" t="s">
        <v>566</v>
      </c>
      <c r="D14" s="265" t="s">
        <v>9</v>
      </c>
      <c r="E14" s="264" t="s">
        <v>567</v>
      </c>
      <c r="F14" s="264"/>
      <c r="G14" s="582"/>
      <c r="H14" s="290">
        <v>24919</v>
      </c>
      <c r="I14" s="291">
        <v>3230</v>
      </c>
      <c r="J14" s="291">
        <v>735</v>
      </c>
      <c r="K14" s="291">
        <v>6637</v>
      </c>
      <c r="L14" s="291">
        <v>6829</v>
      </c>
      <c r="M14" s="291">
        <v>620</v>
      </c>
      <c r="N14" s="291">
        <v>14581</v>
      </c>
      <c r="O14" s="291">
        <v>6626</v>
      </c>
      <c r="P14" s="291">
        <v>6023</v>
      </c>
      <c r="Q14" s="291">
        <v>620</v>
      </c>
      <c r="R14" s="291">
        <v>26498</v>
      </c>
      <c r="S14" s="291">
        <v>6202</v>
      </c>
      <c r="T14" s="291">
        <v>2033</v>
      </c>
      <c r="U14" s="291">
        <v>16159</v>
      </c>
      <c r="V14" s="291">
        <v>6191</v>
      </c>
      <c r="W14" s="291">
        <v>2030</v>
      </c>
    </row>
    <row r="15" spans="1:23" s="64" customFormat="1" ht="14.25" customHeight="1">
      <c r="A15" s="99"/>
      <c r="B15" s="99"/>
      <c r="C15" s="264" t="s">
        <v>568</v>
      </c>
      <c r="D15" s="265" t="s">
        <v>9</v>
      </c>
      <c r="E15" s="264" t="s">
        <v>569</v>
      </c>
      <c r="F15" s="264" t="s">
        <v>54</v>
      </c>
      <c r="G15" s="582"/>
      <c r="H15" s="290">
        <v>29457</v>
      </c>
      <c r="I15" s="291">
        <v>3654</v>
      </c>
      <c r="J15" s="291">
        <v>987</v>
      </c>
      <c r="K15" s="291">
        <v>8388</v>
      </c>
      <c r="L15" s="291">
        <v>8252</v>
      </c>
      <c r="M15" s="291">
        <v>768</v>
      </c>
      <c r="N15" s="291">
        <v>18106</v>
      </c>
      <c r="O15" s="291">
        <v>8383</v>
      </c>
      <c r="P15" s="291">
        <v>7251</v>
      </c>
      <c r="Q15" s="291">
        <v>767</v>
      </c>
      <c r="R15" s="291">
        <v>31328</v>
      </c>
      <c r="S15" s="291">
        <v>7457</v>
      </c>
      <c r="T15" s="291">
        <v>2438</v>
      </c>
      <c r="U15" s="291">
        <v>19970</v>
      </c>
      <c r="V15" s="291">
        <v>7445</v>
      </c>
      <c r="W15" s="291">
        <v>2437</v>
      </c>
    </row>
    <row r="16" spans="1:23" s="64" customFormat="1" ht="14.25" customHeight="1">
      <c r="A16" s="99"/>
      <c r="B16" s="99"/>
      <c r="C16" s="264" t="s">
        <v>570</v>
      </c>
      <c r="D16" s="265" t="s">
        <v>9</v>
      </c>
      <c r="E16" s="264" t="s">
        <v>571</v>
      </c>
      <c r="F16" s="264"/>
      <c r="G16" s="582"/>
      <c r="H16" s="290">
        <v>39766</v>
      </c>
      <c r="I16" s="291">
        <v>5055</v>
      </c>
      <c r="J16" s="291">
        <v>1505</v>
      </c>
      <c r="K16" s="291">
        <v>12071</v>
      </c>
      <c r="L16" s="291">
        <v>10918</v>
      </c>
      <c r="M16" s="291">
        <v>1035</v>
      </c>
      <c r="N16" s="291">
        <v>25260</v>
      </c>
      <c r="O16" s="291">
        <v>12066</v>
      </c>
      <c r="P16" s="291">
        <v>9562</v>
      </c>
      <c r="Q16" s="291">
        <v>1034</v>
      </c>
      <c r="R16" s="291">
        <v>42071</v>
      </c>
      <c r="S16" s="291">
        <v>9780</v>
      </c>
      <c r="T16" s="291">
        <v>3128</v>
      </c>
      <c r="U16" s="291">
        <v>27560</v>
      </c>
      <c r="V16" s="291">
        <v>9771</v>
      </c>
      <c r="W16" s="291">
        <v>3125</v>
      </c>
    </row>
    <row r="17" spans="1:23" s="64" customFormat="1" ht="14.25" customHeight="1">
      <c r="A17" s="99"/>
      <c r="B17" s="99"/>
      <c r="C17" s="264" t="s">
        <v>572</v>
      </c>
      <c r="D17" s="265" t="s">
        <v>9</v>
      </c>
      <c r="E17" s="264" t="s">
        <v>573</v>
      </c>
      <c r="F17" s="264"/>
      <c r="G17" s="582"/>
      <c r="H17" s="290">
        <v>36488</v>
      </c>
      <c r="I17" s="291">
        <v>5052</v>
      </c>
      <c r="J17" s="291">
        <v>1644</v>
      </c>
      <c r="K17" s="291">
        <v>11100</v>
      </c>
      <c r="L17" s="291">
        <v>10169</v>
      </c>
      <c r="M17" s="291">
        <v>1023</v>
      </c>
      <c r="N17" s="291">
        <v>23580</v>
      </c>
      <c r="O17" s="291">
        <v>11100</v>
      </c>
      <c r="P17" s="291">
        <v>8858</v>
      </c>
      <c r="Q17" s="291">
        <v>1023</v>
      </c>
      <c r="R17" s="291">
        <v>37550</v>
      </c>
      <c r="S17" s="291">
        <v>8465</v>
      </c>
      <c r="T17" s="291">
        <v>2484</v>
      </c>
      <c r="U17" s="291">
        <v>24647</v>
      </c>
      <c r="V17" s="291">
        <v>8464</v>
      </c>
      <c r="W17" s="291">
        <v>2484</v>
      </c>
    </row>
    <row r="18" spans="1:23" s="64" customFormat="1" ht="14.25" customHeight="1">
      <c r="A18" s="99"/>
      <c r="B18" s="99"/>
      <c r="C18" s="264" t="s">
        <v>574</v>
      </c>
      <c r="D18" s="265" t="s">
        <v>9</v>
      </c>
      <c r="E18" s="264" t="s">
        <v>575</v>
      </c>
      <c r="F18" s="264"/>
      <c r="G18" s="582"/>
      <c r="H18" s="290">
        <v>30684</v>
      </c>
      <c r="I18" s="291">
        <v>5082</v>
      </c>
      <c r="J18" s="291">
        <v>1610</v>
      </c>
      <c r="K18" s="291">
        <v>9278</v>
      </c>
      <c r="L18" s="291">
        <v>8646</v>
      </c>
      <c r="M18" s="291">
        <v>787</v>
      </c>
      <c r="N18" s="291">
        <v>20214</v>
      </c>
      <c r="O18" s="291">
        <v>9277</v>
      </c>
      <c r="P18" s="291">
        <v>7613</v>
      </c>
      <c r="Q18" s="291">
        <v>787</v>
      </c>
      <c r="R18" s="291">
        <v>31495</v>
      </c>
      <c r="S18" s="291">
        <v>7016</v>
      </c>
      <c r="T18" s="291">
        <v>2200</v>
      </c>
      <c r="U18" s="291">
        <v>21028</v>
      </c>
      <c r="V18" s="291">
        <v>7015</v>
      </c>
      <c r="W18" s="291">
        <v>2199</v>
      </c>
    </row>
    <row r="19" spans="1:23" s="64" customFormat="1" ht="14.25" customHeight="1">
      <c r="A19" s="99"/>
      <c r="B19" s="99"/>
      <c r="C19" s="264" t="s">
        <v>576</v>
      </c>
      <c r="D19" s="265" t="s">
        <v>9</v>
      </c>
      <c r="E19" s="264" t="s">
        <v>577</v>
      </c>
      <c r="F19" s="264"/>
      <c r="G19" s="582"/>
      <c r="H19" s="290">
        <v>24717</v>
      </c>
      <c r="I19" s="291">
        <v>6215</v>
      </c>
      <c r="J19" s="291">
        <v>1424</v>
      </c>
      <c r="K19" s="291">
        <v>7242</v>
      </c>
      <c r="L19" s="291">
        <v>5729</v>
      </c>
      <c r="M19" s="291">
        <v>550</v>
      </c>
      <c r="N19" s="291">
        <v>15040</v>
      </c>
      <c r="O19" s="291">
        <v>7241</v>
      </c>
      <c r="P19" s="291">
        <v>4999</v>
      </c>
      <c r="Q19" s="291">
        <v>550</v>
      </c>
      <c r="R19" s="291">
        <v>26121</v>
      </c>
      <c r="S19" s="291">
        <v>5043</v>
      </c>
      <c r="T19" s="291">
        <v>1912</v>
      </c>
      <c r="U19" s="291">
        <v>16445</v>
      </c>
      <c r="V19" s="291">
        <v>5042</v>
      </c>
      <c r="W19" s="291">
        <v>1912</v>
      </c>
    </row>
    <row r="20" spans="1:23" s="64" customFormat="1" ht="14.25" customHeight="1">
      <c r="A20" s="99"/>
      <c r="B20" s="99"/>
      <c r="C20" s="264" t="s">
        <v>578</v>
      </c>
      <c r="D20" s="265" t="s">
        <v>9</v>
      </c>
      <c r="E20" s="264" t="s">
        <v>579</v>
      </c>
      <c r="F20" s="264"/>
      <c r="G20" s="582"/>
      <c r="H20" s="290">
        <v>27522</v>
      </c>
      <c r="I20" s="291">
        <v>12037</v>
      </c>
      <c r="J20" s="291">
        <v>1611</v>
      </c>
      <c r="K20" s="291">
        <v>5870</v>
      </c>
      <c r="L20" s="291">
        <v>3683</v>
      </c>
      <c r="M20" s="291">
        <v>296</v>
      </c>
      <c r="N20" s="291">
        <v>12002</v>
      </c>
      <c r="O20" s="291">
        <v>5868</v>
      </c>
      <c r="P20" s="291">
        <v>3186</v>
      </c>
      <c r="Q20" s="291">
        <v>295</v>
      </c>
      <c r="R20" s="291">
        <v>28575</v>
      </c>
      <c r="S20" s="291">
        <v>3303</v>
      </c>
      <c r="T20" s="291">
        <v>1232</v>
      </c>
      <c r="U20" s="291">
        <v>13053</v>
      </c>
      <c r="V20" s="291">
        <v>3301</v>
      </c>
      <c r="W20" s="291">
        <v>1231</v>
      </c>
    </row>
    <row r="21" spans="1:23" s="64" customFormat="1" ht="14.25" customHeight="1">
      <c r="A21" s="99"/>
      <c r="B21" s="99"/>
      <c r="C21" s="264" t="s">
        <v>580</v>
      </c>
      <c r="D21" s="265" t="s">
        <v>9</v>
      </c>
      <c r="E21" s="264" t="s">
        <v>581</v>
      </c>
      <c r="F21" s="264"/>
      <c r="G21" s="582"/>
      <c r="H21" s="290">
        <v>35835</v>
      </c>
      <c r="I21" s="291">
        <v>19390</v>
      </c>
      <c r="J21" s="291">
        <v>1903</v>
      </c>
      <c r="K21" s="291">
        <v>5213</v>
      </c>
      <c r="L21" s="291">
        <v>2583</v>
      </c>
      <c r="M21" s="291">
        <v>164</v>
      </c>
      <c r="N21" s="291">
        <v>10743</v>
      </c>
      <c r="O21" s="291">
        <v>5212</v>
      </c>
      <c r="P21" s="291">
        <v>2198</v>
      </c>
      <c r="Q21" s="291">
        <v>164</v>
      </c>
      <c r="R21" s="291">
        <v>36475</v>
      </c>
      <c r="S21" s="291">
        <v>2162</v>
      </c>
      <c r="T21" s="291">
        <v>841</v>
      </c>
      <c r="U21" s="291">
        <v>11382</v>
      </c>
      <c r="V21" s="291">
        <v>2162</v>
      </c>
      <c r="W21" s="291">
        <v>839</v>
      </c>
    </row>
    <row r="22" spans="1:23" s="64" customFormat="1" ht="14.25" customHeight="1">
      <c r="A22" s="99"/>
      <c r="B22" s="99"/>
      <c r="C22" s="264" t="s">
        <v>582</v>
      </c>
      <c r="D22" s="265" t="s">
        <v>9</v>
      </c>
      <c r="E22" s="264" t="s">
        <v>583</v>
      </c>
      <c r="F22" s="264"/>
      <c r="G22" s="582"/>
      <c r="H22" s="290">
        <v>30727</v>
      </c>
      <c r="I22" s="291">
        <v>19034</v>
      </c>
      <c r="J22" s="291">
        <v>1269</v>
      </c>
      <c r="K22" s="291">
        <v>2209</v>
      </c>
      <c r="L22" s="291">
        <v>847</v>
      </c>
      <c r="M22" s="291">
        <v>45</v>
      </c>
      <c r="N22" s="291">
        <v>5192</v>
      </c>
      <c r="O22" s="291">
        <v>2208</v>
      </c>
      <c r="P22" s="291">
        <v>678</v>
      </c>
      <c r="Q22" s="291">
        <v>45</v>
      </c>
      <c r="R22" s="291">
        <v>31191</v>
      </c>
      <c r="S22" s="291">
        <v>823</v>
      </c>
      <c r="T22" s="291">
        <v>365</v>
      </c>
      <c r="U22" s="291">
        <v>5656</v>
      </c>
      <c r="V22" s="291">
        <v>822</v>
      </c>
      <c r="W22" s="291">
        <v>365</v>
      </c>
    </row>
    <row r="23" spans="1:23" s="64" customFormat="1" ht="14.25" customHeight="1">
      <c r="A23" s="99"/>
      <c r="B23" s="99"/>
      <c r="C23" s="264" t="s">
        <v>584</v>
      </c>
      <c r="D23" s="265" t="s">
        <v>9</v>
      </c>
      <c r="E23" s="264" t="s">
        <v>585</v>
      </c>
      <c r="F23" s="264"/>
      <c r="G23" s="582"/>
      <c r="H23" s="290">
        <v>22381</v>
      </c>
      <c r="I23" s="291">
        <v>15069</v>
      </c>
      <c r="J23" s="291">
        <v>705</v>
      </c>
      <c r="K23" s="291">
        <v>695</v>
      </c>
      <c r="L23" s="291">
        <v>207</v>
      </c>
      <c r="M23" s="291">
        <v>7</v>
      </c>
      <c r="N23" s="291">
        <v>2053</v>
      </c>
      <c r="O23" s="291">
        <v>694</v>
      </c>
      <c r="P23" s="291">
        <v>158</v>
      </c>
      <c r="Q23" s="291">
        <v>7</v>
      </c>
      <c r="R23" s="291">
        <v>22593</v>
      </c>
      <c r="S23" s="291">
        <v>244</v>
      </c>
      <c r="T23" s="291">
        <v>134</v>
      </c>
      <c r="U23" s="291">
        <v>2265</v>
      </c>
      <c r="V23" s="291">
        <v>244</v>
      </c>
      <c r="W23" s="291">
        <v>133</v>
      </c>
    </row>
    <row r="24" spans="1:23" s="64" customFormat="1" ht="14.25" customHeight="1">
      <c r="A24" s="99"/>
      <c r="B24" s="582"/>
      <c r="C24" s="264" t="s">
        <v>586</v>
      </c>
      <c r="D24" s="265" t="s">
        <v>9</v>
      </c>
      <c r="E24" s="264" t="s">
        <v>1227</v>
      </c>
      <c r="F24" s="582"/>
      <c r="G24" s="582"/>
      <c r="H24" s="290">
        <v>12880</v>
      </c>
      <c r="I24" s="291">
        <v>9447</v>
      </c>
      <c r="J24" s="291">
        <v>264</v>
      </c>
      <c r="K24" s="291">
        <v>178</v>
      </c>
      <c r="L24" s="291">
        <v>47</v>
      </c>
      <c r="M24" s="291">
        <v>2</v>
      </c>
      <c r="N24" s="291">
        <v>635</v>
      </c>
      <c r="O24" s="291">
        <v>178</v>
      </c>
      <c r="P24" s="291">
        <v>41</v>
      </c>
      <c r="Q24" s="291">
        <v>2</v>
      </c>
      <c r="R24" s="291">
        <v>12936</v>
      </c>
      <c r="S24" s="291">
        <v>63</v>
      </c>
      <c r="T24" s="291">
        <v>36</v>
      </c>
      <c r="U24" s="291">
        <v>691</v>
      </c>
      <c r="V24" s="291">
        <v>63</v>
      </c>
      <c r="W24" s="291">
        <v>36</v>
      </c>
    </row>
    <row r="25" spans="1:23" s="64" customFormat="1" ht="14.25" customHeight="1">
      <c r="A25" s="99"/>
      <c r="B25" s="582"/>
      <c r="C25" s="264" t="s">
        <v>1225</v>
      </c>
      <c r="D25" s="265" t="s">
        <v>9</v>
      </c>
      <c r="E25" s="264" t="s">
        <v>1228</v>
      </c>
      <c r="F25" s="582"/>
      <c r="G25" s="582"/>
      <c r="H25" s="595">
        <v>4900</v>
      </c>
      <c r="I25" s="596">
        <v>3923</v>
      </c>
      <c r="J25" s="596">
        <v>76</v>
      </c>
      <c r="K25" s="596">
        <v>51</v>
      </c>
      <c r="L25" s="596">
        <v>10</v>
      </c>
      <c r="M25" s="596" t="s">
        <v>88</v>
      </c>
      <c r="N25" s="596">
        <v>172</v>
      </c>
      <c r="O25" s="596">
        <v>51</v>
      </c>
      <c r="P25" s="596">
        <v>9</v>
      </c>
      <c r="Q25" s="596" t="s">
        <v>88</v>
      </c>
      <c r="R25" s="596">
        <v>4911</v>
      </c>
      <c r="S25" s="596">
        <v>8</v>
      </c>
      <c r="T25" s="596">
        <v>12</v>
      </c>
      <c r="U25" s="596">
        <v>182</v>
      </c>
      <c r="V25" s="596">
        <v>8</v>
      </c>
      <c r="W25" s="596">
        <v>11</v>
      </c>
    </row>
    <row r="26" spans="1:23" s="64" customFormat="1" ht="14.25" customHeight="1">
      <c r="A26" s="99"/>
      <c r="B26" s="582"/>
      <c r="C26" s="264" t="s">
        <v>1226</v>
      </c>
      <c r="D26" s="582"/>
      <c r="E26" s="582"/>
      <c r="F26" s="582"/>
      <c r="G26" s="582"/>
      <c r="H26" s="290">
        <v>1546</v>
      </c>
      <c r="I26" s="291">
        <v>1364</v>
      </c>
      <c r="J26" s="291">
        <v>6</v>
      </c>
      <c r="K26" s="291">
        <v>3</v>
      </c>
      <c r="L26" s="291" t="s">
        <v>88</v>
      </c>
      <c r="M26" s="291" t="s">
        <v>88</v>
      </c>
      <c r="N26" s="291">
        <v>16</v>
      </c>
      <c r="O26" s="291">
        <v>3</v>
      </c>
      <c r="P26" s="291" t="s">
        <v>88</v>
      </c>
      <c r="Q26" s="291" t="s">
        <v>88</v>
      </c>
      <c r="R26" s="291">
        <v>1546</v>
      </c>
      <c r="S26" s="291" t="s">
        <v>88</v>
      </c>
      <c r="T26" s="291" t="s">
        <v>88</v>
      </c>
      <c r="U26" s="291">
        <v>16</v>
      </c>
      <c r="V26" s="291" t="s">
        <v>88</v>
      </c>
      <c r="W26" s="291" t="s">
        <v>88</v>
      </c>
    </row>
    <row r="27" spans="1:23" s="64" customFormat="1" ht="13.5" customHeight="1">
      <c r="A27" s="266" t="s">
        <v>54</v>
      </c>
      <c r="B27" s="266"/>
      <c r="C27" s="266"/>
      <c r="D27" s="266"/>
      <c r="E27" s="266"/>
      <c r="F27" s="266" t="s">
        <v>81</v>
      </c>
      <c r="G27" s="266"/>
      <c r="H27" s="290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</row>
    <row r="28" spans="1:23" s="64" customFormat="1" ht="8.1" customHeight="1">
      <c r="A28" s="267"/>
      <c r="B28" s="268"/>
      <c r="C28" s="268"/>
      <c r="E28" s="130"/>
      <c r="F28" s="130"/>
      <c r="G28" s="130"/>
      <c r="H28" s="595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</row>
    <row r="29" spans="1:23" s="65" customFormat="1" ht="14.25" customHeight="1">
      <c r="A29" s="267"/>
      <c r="B29" s="268"/>
      <c r="C29" s="268"/>
      <c r="D29" s="269" t="s">
        <v>52</v>
      </c>
      <c r="E29" s="130"/>
      <c r="F29" s="130"/>
      <c r="G29" s="130"/>
      <c r="H29" s="287">
        <v>240288</v>
      </c>
      <c r="I29" s="288">
        <v>50676</v>
      </c>
      <c r="J29" s="288">
        <v>8573</v>
      </c>
      <c r="K29" s="288">
        <v>56758</v>
      </c>
      <c r="L29" s="288">
        <v>54729</v>
      </c>
      <c r="M29" s="288">
        <v>6501</v>
      </c>
      <c r="N29" s="288">
        <v>104489</v>
      </c>
      <c r="O29" s="288">
        <v>42105</v>
      </c>
      <c r="P29" s="288">
        <v>42045</v>
      </c>
      <c r="Q29" s="288">
        <v>5421</v>
      </c>
      <c r="R29" s="288">
        <v>259830</v>
      </c>
      <c r="S29" s="288">
        <v>53076</v>
      </c>
      <c r="T29" s="288">
        <v>19426</v>
      </c>
      <c r="U29" s="288">
        <v>119431</v>
      </c>
      <c r="V29" s="288">
        <v>46591</v>
      </c>
      <c r="W29" s="288">
        <v>15817</v>
      </c>
    </row>
    <row r="30" spans="1:23" s="65" customFormat="1" ht="7.5" customHeight="1">
      <c r="A30" s="99"/>
      <c r="B30" s="264"/>
      <c r="G30" s="99"/>
      <c r="H30" s="287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604"/>
      <c r="T30" s="288"/>
      <c r="U30" s="288"/>
      <c r="V30" s="288"/>
      <c r="W30" s="288"/>
    </row>
    <row r="31" spans="1:23" s="64" customFormat="1" ht="14.25" customHeight="1">
      <c r="A31" s="99"/>
      <c r="B31" s="264"/>
      <c r="C31" s="593" t="s">
        <v>1229</v>
      </c>
      <c r="G31" s="582"/>
      <c r="H31" s="290">
        <v>26704</v>
      </c>
      <c r="I31" s="291">
        <v>10813</v>
      </c>
      <c r="J31" s="291" t="s">
        <v>88</v>
      </c>
      <c r="K31" s="291">
        <v>10240</v>
      </c>
      <c r="L31" s="291">
        <v>556</v>
      </c>
      <c r="M31" s="291">
        <v>164</v>
      </c>
      <c r="N31" s="291" t="s">
        <v>88</v>
      </c>
      <c r="O31" s="291" t="s">
        <v>88</v>
      </c>
      <c r="P31" s="291" t="s">
        <v>88</v>
      </c>
      <c r="Q31" s="291" t="s">
        <v>88</v>
      </c>
      <c r="R31" s="291">
        <v>26439</v>
      </c>
      <c r="S31" s="291">
        <v>210</v>
      </c>
      <c r="T31" s="291">
        <v>72</v>
      </c>
      <c r="U31" s="291" t="s">
        <v>88</v>
      </c>
      <c r="V31" s="291" t="s">
        <v>88</v>
      </c>
      <c r="W31" s="291" t="s">
        <v>88</v>
      </c>
    </row>
    <row r="32" spans="1:23" s="64" customFormat="1" ht="14.25" customHeight="1">
      <c r="A32" s="99"/>
      <c r="B32" s="264"/>
      <c r="C32" s="264" t="s">
        <v>99</v>
      </c>
      <c r="D32" s="265" t="s">
        <v>9</v>
      </c>
      <c r="E32" s="264" t="s">
        <v>557</v>
      </c>
      <c r="F32" s="582" t="s">
        <v>83</v>
      </c>
      <c r="G32" s="582"/>
      <c r="H32" s="290">
        <v>11802</v>
      </c>
      <c r="I32" s="291">
        <v>391</v>
      </c>
      <c r="J32" s="291">
        <v>40</v>
      </c>
      <c r="K32" s="291">
        <v>4208</v>
      </c>
      <c r="L32" s="291">
        <v>4040</v>
      </c>
      <c r="M32" s="291">
        <v>462</v>
      </c>
      <c r="N32" s="291">
        <v>1659</v>
      </c>
      <c r="O32" s="291">
        <v>983</v>
      </c>
      <c r="P32" s="291">
        <v>497</v>
      </c>
      <c r="Q32" s="291">
        <v>74</v>
      </c>
      <c r="R32" s="291">
        <v>13816</v>
      </c>
      <c r="S32" s="291">
        <v>4246</v>
      </c>
      <c r="T32" s="291">
        <v>1739</v>
      </c>
      <c r="U32" s="291">
        <v>1995</v>
      </c>
      <c r="V32" s="291">
        <v>652</v>
      </c>
      <c r="W32" s="291">
        <v>255</v>
      </c>
    </row>
    <row r="33" spans="1:23" s="64" customFormat="1" ht="14.25" customHeight="1">
      <c r="A33" s="99"/>
      <c r="B33" s="264"/>
      <c r="C33" s="264" t="s">
        <v>558</v>
      </c>
      <c r="D33" s="265" t="s">
        <v>9</v>
      </c>
      <c r="E33" s="264" t="s">
        <v>559</v>
      </c>
      <c r="F33" s="264"/>
      <c r="G33" s="582"/>
      <c r="H33" s="290">
        <v>14084</v>
      </c>
      <c r="I33" s="291">
        <v>920</v>
      </c>
      <c r="J33" s="291">
        <v>209</v>
      </c>
      <c r="K33" s="291">
        <v>4177</v>
      </c>
      <c r="L33" s="291">
        <v>4628</v>
      </c>
      <c r="M33" s="291">
        <v>923</v>
      </c>
      <c r="N33" s="291">
        <v>6650</v>
      </c>
      <c r="O33" s="291">
        <v>3047</v>
      </c>
      <c r="P33" s="291">
        <v>2641</v>
      </c>
      <c r="Q33" s="291">
        <v>424</v>
      </c>
      <c r="R33" s="291">
        <v>17816</v>
      </c>
      <c r="S33" s="291">
        <v>5214</v>
      </c>
      <c r="T33" s="291">
        <v>3018</v>
      </c>
      <c r="U33" s="291">
        <v>7222</v>
      </c>
      <c r="V33" s="291">
        <v>2618</v>
      </c>
      <c r="W33" s="291">
        <v>1019</v>
      </c>
    </row>
    <row r="34" spans="1:23" s="64" customFormat="1" ht="14.25" customHeight="1">
      <c r="A34" s="99"/>
      <c r="B34" s="264"/>
      <c r="C34" s="264" t="s">
        <v>560</v>
      </c>
      <c r="D34" s="265" t="s">
        <v>9</v>
      </c>
      <c r="E34" s="264" t="s">
        <v>562</v>
      </c>
      <c r="F34" s="264"/>
      <c r="G34" s="582"/>
      <c r="H34" s="290">
        <v>12000</v>
      </c>
      <c r="I34" s="291">
        <v>746</v>
      </c>
      <c r="J34" s="291">
        <v>294</v>
      </c>
      <c r="K34" s="291">
        <v>2945</v>
      </c>
      <c r="L34" s="291">
        <v>3886</v>
      </c>
      <c r="M34" s="291">
        <v>417</v>
      </c>
      <c r="N34" s="291">
        <v>7240</v>
      </c>
      <c r="O34" s="291">
        <v>2903</v>
      </c>
      <c r="P34" s="291">
        <v>3305</v>
      </c>
      <c r="Q34" s="291">
        <v>391</v>
      </c>
      <c r="R34" s="291">
        <v>12290</v>
      </c>
      <c r="S34" s="291">
        <v>3227</v>
      </c>
      <c r="T34" s="291">
        <v>839</v>
      </c>
      <c r="U34" s="291">
        <v>7499</v>
      </c>
      <c r="V34" s="291">
        <v>3162</v>
      </c>
      <c r="W34" s="291">
        <v>793</v>
      </c>
    </row>
    <row r="35" spans="1:23" s="64" customFormat="1" ht="14.25" customHeight="1">
      <c r="A35" s="99"/>
      <c r="B35" s="264"/>
      <c r="C35" s="264" t="s">
        <v>564</v>
      </c>
      <c r="D35" s="265" t="s">
        <v>9</v>
      </c>
      <c r="E35" s="264" t="s">
        <v>565</v>
      </c>
      <c r="F35" s="264"/>
      <c r="G35" s="582"/>
      <c r="H35" s="290">
        <v>11982</v>
      </c>
      <c r="I35" s="291">
        <v>773</v>
      </c>
      <c r="J35" s="291">
        <v>335</v>
      </c>
      <c r="K35" s="291">
        <v>3163</v>
      </c>
      <c r="L35" s="291">
        <v>3869</v>
      </c>
      <c r="M35" s="291">
        <v>434</v>
      </c>
      <c r="N35" s="291">
        <v>7563</v>
      </c>
      <c r="O35" s="291">
        <v>3159</v>
      </c>
      <c r="P35" s="291">
        <v>3330</v>
      </c>
      <c r="Q35" s="291">
        <v>431</v>
      </c>
      <c r="R35" s="291">
        <v>13141</v>
      </c>
      <c r="S35" s="291">
        <v>3787</v>
      </c>
      <c r="T35" s="291">
        <v>1149</v>
      </c>
      <c r="U35" s="291">
        <v>8724</v>
      </c>
      <c r="V35" s="291">
        <v>3775</v>
      </c>
      <c r="W35" s="291">
        <v>1147</v>
      </c>
    </row>
    <row r="36" spans="1:23" s="64" customFormat="1" ht="14.25" customHeight="1">
      <c r="A36" s="99"/>
      <c r="B36" s="264"/>
      <c r="C36" s="264" t="s">
        <v>566</v>
      </c>
      <c r="D36" s="265" t="s">
        <v>9</v>
      </c>
      <c r="E36" s="264" t="s">
        <v>567</v>
      </c>
      <c r="F36" s="264"/>
      <c r="G36" s="582"/>
      <c r="H36" s="290">
        <v>12605</v>
      </c>
      <c r="I36" s="291">
        <v>785</v>
      </c>
      <c r="J36" s="291">
        <v>399</v>
      </c>
      <c r="K36" s="291">
        <v>3256</v>
      </c>
      <c r="L36" s="291">
        <v>4190</v>
      </c>
      <c r="M36" s="291">
        <v>455</v>
      </c>
      <c r="N36" s="291">
        <v>8079</v>
      </c>
      <c r="O36" s="291">
        <v>3251</v>
      </c>
      <c r="P36" s="291">
        <v>3626</v>
      </c>
      <c r="Q36" s="291">
        <v>455</v>
      </c>
      <c r="R36" s="291">
        <v>14124</v>
      </c>
      <c r="S36" s="291">
        <v>4210</v>
      </c>
      <c r="T36" s="291">
        <v>1395</v>
      </c>
      <c r="U36" s="291">
        <v>9598</v>
      </c>
      <c r="V36" s="291">
        <v>4206</v>
      </c>
      <c r="W36" s="291">
        <v>1394</v>
      </c>
    </row>
    <row r="37" spans="1:23" s="64" customFormat="1" ht="14.25" customHeight="1">
      <c r="A37" s="99"/>
      <c r="B37" s="264"/>
      <c r="C37" s="264" t="s">
        <v>568</v>
      </c>
      <c r="D37" s="265" t="s">
        <v>9</v>
      </c>
      <c r="E37" s="264" t="s">
        <v>569</v>
      </c>
      <c r="F37" s="264"/>
      <c r="G37" s="582"/>
      <c r="H37" s="290">
        <v>14808</v>
      </c>
      <c r="I37" s="291">
        <v>929</v>
      </c>
      <c r="J37" s="291">
        <v>557</v>
      </c>
      <c r="K37" s="291">
        <v>3867</v>
      </c>
      <c r="L37" s="291">
        <v>5093</v>
      </c>
      <c r="M37" s="291">
        <v>565</v>
      </c>
      <c r="N37" s="291">
        <v>9796</v>
      </c>
      <c r="O37" s="291">
        <v>3865</v>
      </c>
      <c r="P37" s="291">
        <v>4378</v>
      </c>
      <c r="Q37" s="291">
        <v>565</v>
      </c>
      <c r="R37" s="291">
        <v>16877</v>
      </c>
      <c r="S37" s="291">
        <v>5300</v>
      </c>
      <c r="T37" s="291">
        <v>1715</v>
      </c>
      <c r="U37" s="291">
        <v>11868</v>
      </c>
      <c r="V37" s="291">
        <v>5300</v>
      </c>
      <c r="W37" s="291">
        <v>1715</v>
      </c>
    </row>
    <row r="38" spans="1:23" s="64" customFormat="1" ht="14.25" customHeight="1">
      <c r="A38" s="99"/>
      <c r="B38" s="264"/>
      <c r="C38" s="264" t="s">
        <v>570</v>
      </c>
      <c r="D38" s="265" t="s">
        <v>9</v>
      </c>
      <c r="E38" s="264" t="s">
        <v>571</v>
      </c>
      <c r="F38" s="264"/>
      <c r="G38" s="582"/>
      <c r="H38" s="290">
        <v>19833</v>
      </c>
      <c r="I38" s="291">
        <v>1323</v>
      </c>
      <c r="J38" s="291">
        <v>870</v>
      </c>
      <c r="K38" s="291">
        <v>5235</v>
      </c>
      <c r="L38" s="291">
        <v>6994</v>
      </c>
      <c r="M38" s="291">
        <v>811</v>
      </c>
      <c r="N38" s="291">
        <v>13557</v>
      </c>
      <c r="O38" s="291">
        <v>5235</v>
      </c>
      <c r="P38" s="291">
        <v>5966</v>
      </c>
      <c r="Q38" s="291">
        <v>811</v>
      </c>
      <c r="R38" s="291">
        <v>22431</v>
      </c>
      <c r="S38" s="291">
        <v>7030</v>
      </c>
      <c r="T38" s="291">
        <v>2346</v>
      </c>
      <c r="U38" s="291">
        <v>16154</v>
      </c>
      <c r="V38" s="291">
        <v>7028</v>
      </c>
      <c r="W38" s="291">
        <v>2346</v>
      </c>
    </row>
    <row r="39" spans="1:23" s="64" customFormat="1" ht="14.25" customHeight="1">
      <c r="A39" s="99"/>
      <c r="B39" s="264"/>
      <c r="C39" s="264" t="s">
        <v>572</v>
      </c>
      <c r="D39" s="265" t="s">
        <v>9</v>
      </c>
      <c r="E39" s="264" t="s">
        <v>573</v>
      </c>
      <c r="F39" s="264"/>
      <c r="G39" s="582"/>
      <c r="H39" s="290">
        <v>18253</v>
      </c>
      <c r="I39" s="291">
        <v>1346</v>
      </c>
      <c r="J39" s="291">
        <v>972</v>
      </c>
      <c r="K39" s="291">
        <v>4678</v>
      </c>
      <c r="L39" s="291">
        <v>6573</v>
      </c>
      <c r="M39" s="291">
        <v>804</v>
      </c>
      <c r="N39" s="291">
        <v>12607</v>
      </c>
      <c r="O39" s="291">
        <v>4678</v>
      </c>
      <c r="P39" s="291">
        <v>5582</v>
      </c>
      <c r="Q39" s="291">
        <v>804</v>
      </c>
      <c r="R39" s="291">
        <v>19715</v>
      </c>
      <c r="S39" s="291">
        <v>6027</v>
      </c>
      <c r="T39" s="291">
        <v>1823</v>
      </c>
      <c r="U39" s="291">
        <v>14071</v>
      </c>
      <c r="V39" s="291">
        <v>6027</v>
      </c>
      <c r="W39" s="291">
        <v>1823</v>
      </c>
    </row>
    <row r="40" spans="1:23" s="64" customFormat="1" ht="14.25" customHeight="1">
      <c r="A40" s="99"/>
      <c r="B40" s="264"/>
      <c r="C40" s="264" t="s">
        <v>574</v>
      </c>
      <c r="D40" s="265" t="s">
        <v>9</v>
      </c>
      <c r="E40" s="264" t="s">
        <v>575</v>
      </c>
      <c r="F40" s="264"/>
      <c r="G40" s="582"/>
      <c r="H40" s="290">
        <v>15217</v>
      </c>
      <c r="I40" s="291">
        <v>1277</v>
      </c>
      <c r="J40" s="291">
        <v>950</v>
      </c>
      <c r="K40" s="291">
        <v>3980</v>
      </c>
      <c r="L40" s="291">
        <v>5613</v>
      </c>
      <c r="M40" s="291">
        <v>618</v>
      </c>
      <c r="N40" s="291">
        <v>10894</v>
      </c>
      <c r="O40" s="291">
        <v>3979</v>
      </c>
      <c r="P40" s="291">
        <v>4826</v>
      </c>
      <c r="Q40" s="291">
        <v>618</v>
      </c>
      <c r="R40" s="291">
        <v>16429</v>
      </c>
      <c r="S40" s="291">
        <v>4979</v>
      </c>
      <c r="T40" s="291">
        <v>1679</v>
      </c>
      <c r="U40" s="291">
        <v>12108</v>
      </c>
      <c r="V40" s="291">
        <v>4979</v>
      </c>
      <c r="W40" s="291">
        <v>1679</v>
      </c>
    </row>
    <row r="41" spans="1:23" s="64" customFormat="1" ht="14.25" customHeight="1">
      <c r="A41" s="99"/>
      <c r="B41" s="264"/>
      <c r="C41" s="264" t="s">
        <v>576</v>
      </c>
      <c r="D41" s="265" t="s">
        <v>9</v>
      </c>
      <c r="E41" s="264" t="s">
        <v>577</v>
      </c>
      <c r="F41" s="264"/>
      <c r="G41" s="582"/>
      <c r="H41" s="290">
        <v>12288</v>
      </c>
      <c r="I41" s="291">
        <v>1751</v>
      </c>
      <c r="J41" s="291">
        <v>832</v>
      </c>
      <c r="K41" s="291">
        <v>3361</v>
      </c>
      <c r="L41" s="291">
        <v>4030</v>
      </c>
      <c r="M41" s="291">
        <v>434</v>
      </c>
      <c r="N41" s="291">
        <v>8568</v>
      </c>
      <c r="O41" s="291">
        <v>3360</v>
      </c>
      <c r="P41" s="291">
        <v>3467</v>
      </c>
      <c r="Q41" s="291">
        <v>434</v>
      </c>
      <c r="R41" s="291">
        <v>13654</v>
      </c>
      <c r="S41" s="291">
        <v>3743</v>
      </c>
      <c r="T41" s="291">
        <v>1524</v>
      </c>
      <c r="U41" s="291">
        <v>9933</v>
      </c>
      <c r="V41" s="291">
        <v>3742</v>
      </c>
      <c r="W41" s="291">
        <v>1524</v>
      </c>
    </row>
    <row r="42" spans="1:23" s="64" customFormat="1" ht="14.25" customHeight="1">
      <c r="A42" s="99"/>
      <c r="B42" s="264"/>
      <c r="C42" s="264" t="s">
        <v>578</v>
      </c>
      <c r="D42" s="265" t="s">
        <v>9</v>
      </c>
      <c r="E42" s="264" t="s">
        <v>579</v>
      </c>
      <c r="F42" s="264"/>
      <c r="G42" s="582"/>
      <c r="H42" s="290">
        <v>13081</v>
      </c>
      <c r="I42" s="291">
        <v>4388</v>
      </c>
      <c r="J42" s="291">
        <v>888</v>
      </c>
      <c r="K42" s="291">
        <v>2883</v>
      </c>
      <c r="L42" s="291">
        <v>2650</v>
      </c>
      <c r="M42" s="291">
        <v>242</v>
      </c>
      <c r="N42" s="291">
        <v>6886</v>
      </c>
      <c r="O42" s="291">
        <v>2881</v>
      </c>
      <c r="P42" s="291">
        <v>2264</v>
      </c>
      <c r="Q42" s="291">
        <v>242</v>
      </c>
      <c r="R42" s="291">
        <v>14095</v>
      </c>
      <c r="S42" s="291">
        <v>2510</v>
      </c>
      <c r="T42" s="291">
        <v>1010</v>
      </c>
      <c r="U42" s="291">
        <v>7898</v>
      </c>
      <c r="V42" s="291">
        <v>2509</v>
      </c>
      <c r="W42" s="291">
        <v>1009</v>
      </c>
    </row>
    <row r="43" spans="1:23" s="64" customFormat="1" ht="14.25" customHeight="1">
      <c r="A43" s="99"/>
      <c r="B43" s="264"/>
      <c r="C43" s="264" t="s">
        <v>580</v>
      </c>
      <c r="D43" s="265" t="s">
        <v>9</v>
      </c>
      <c r="E43" s="264" t="s">
        <v>581</v>
      </c>
      <c r="F43" s="264"/>
      <c r="G43" s="582"/>
      <c r="H43" s="290">
        <v>16445</v>
      </c>
      <c r="I43" s="291">
        <v>7536</v>
      </c>
      <c r="J43" s="291">
        <v>1009</v>
      </c>
      <c r="K43" s="291">
        <v>2871</v>
      </c>
      <c r="L43" s="291">
        <v>1808</v>
      </c>
      <c r="M43" s="291">
        <v>130</v>
      </c>
      <c r="N43" s="291">
        <v>6250</v>
      </c>
      <c r="O43" s="291">
        <v>2871</v>
      </c>
      <c r="P43" s="291">
        <v>1523</v>
      </c>
      <c r="Q43" s="291">
        <v>130</v>
      </c>
      <c r="R43" s="291">
        <v>17152</v>
      </c>
      <c r="S43" s="291">
        <v>1675</v>
      </c>
      <c r="T43" s="291">
        <v>686</v>
      </c>
      <c r="U43" s="291">
        <v>6956</v>
      </c>
      <c r="V43" s="291">
        <v>1675</v>
      </c>
      <c r="W43" s="291">
        <v>684</v>
      </c>
    </row>
    <row r="44" spans="1:23" s="64" customFormat="1" ht="14.25" customHeight="1">
      <c r="A44" s="99"/>
      <c r="B44" s="582"/>
      <c r="C44" s="264" t="s">
        <v>582</v>
      </c>
      <c r="D44" s="265" t="s">
        <v>9</v>
      </c>
      <c r="E44" s="264" t="s">
        <v>583</v>
      </c>
      <c r="F44" s="264"/>
      <c r="G44" s="582"/>
      <c r="H44" s="290">
        <v>13302</v>
      </c>
      <c r="I44" s="291">
        <v>7581</v>
      </c>
      <c r="J44" s="291">
        <v>665</v>
      </c>
      <c r="K44" s="291">
        <v>1314</v>
      </c>
      <c r="L44" s="291">
        <v>600</v>
      </c>
      <c r="M44" s="291">
        <v>37</v>
      </c>
      <c r="N44" s="291">
        <v>3045</v>
      </c>
      <c r="O44" s="291">
        <v>1313</v>
      </c>
      <c r="P44" s="291">
        <v>480</v>
      </c>
      <c r="Q44" s="291">
        <v>37</v>
      </c>
      <c r="R44" s="291">
        <v>13734</v>
      </c>
      <c r="S44" s="291">
        <v>658</v>
      </c>
      <c r="T44" s="291">
        <v>292</v>
      </c>
      <c r="U44" s="291">
        <v>3478</v>
      </c>
      <c r="V44" s="291">
        <v>658</v>
      </c>
      <c r="W44" s="291">
        <v>292</v>
      </c>
    </row>
    <row r="45" spans="1:23" s="64" customFormat="1" ht="14.25" customHeight="1">
      <c r="A45" s="99"/>
      <c r="B45" s="582"/>
      <c r="C45" s="264" t="s">
        <v>584</v>
      </c>
      <c r="D45" s="265" t="s">
        <v>9</v>
      </c>
      <c r="E45" s="264" t="s">
        <v>585</v>
      </c>
      <c r="F45" s="264"/>
      <c r="G45" s="582"/>
      <c r="H45" s="290">
        <v>9281</v>
      </c>
      <c r="I45" s="291">
        <v>5849</v>
      </c>
      <c r="J45" s="291">
        <v>382</v>
      </c>
      <c r="K45" s="291">
        <v>434</v>
      </c>
      <c r="L45" s="291">
        <v>158</v>
      </c>
      <c r="M45" s="291">
        <v>5</v>
      </c>
      <c r="N45" s="291">
        <v>1240</v>
      </c>
      <c r="O45" s="291">
        <v>434</v>
      </c>
      <c r="P45" s="291">
        <v>123</v>
      </c>
      <c r="Q45" s="291">
        <v>5</v>
      </c>
      <c r="R45" s="291">
        <v>9463</v>
      </c>
      <c r="S45" s="291">
        <v>208</v>
      </c>
      <c r="T45" s="291">
        <v>103</v>
      </c>
      <c r="U45" s="291">
        <v>1422</v>
      </c>
      <c r="V45" s="291">
        <v>208</v>
      </c>
      <c r="W45" s="291">
        <v>102</v>
      </c>
    </row>
    <row r="46" spans="1:23" s="64" customFormat="1" ht="14.25" customHeight="1">
      <c r="A46" s="99"/>
      <c r="B46" s="582"/>
      <c r="C46" s="264" t="s">
        <v>586</v>
      </c>
      <c r="D46" s="265" t="s">
        <v>9</v>
      </c>
      <c r="E46" s="264" t="s">
        <v>1227</v>
      </c>
      <c r="F46" s="582"/>
      <c r="G46" s="582"/>
      <c r="H46" s="290">
        <v>4540</v>
      </c>
      <c r="I46" s="291">
        <v>3065</v>
      </c>
      <c r="J46" s="291">
        <v>139</v>
      </c>
      <c r="K46" s="291">
        <v>108</v>
      </c>
      <c r="L46" s="291">
        <v>33</v>
      </c>
      <c r="M46" s="291" t="s">
        <v>88</v>
      </c>
      <c r="N46" s="291">
        <v>359</v>
      </c>
      <c r="O46" s="291">
        <v>108</v>
      </c>
      <c r="P46" s="291">
        <v>30</v>
      </c>
      <c r="Q46" s="291" t="s">
        <v>88</v>
      </c>
      <c r="R46" s="291">
        <v>4585</v>
      </c>
      <c r="S46" s="291">
        <v>48</v>
      </c>
      <c r="T46" s="291">
        <v>27</v>
      </c>
      <c r="U46" s="291">
        <v>404</v>
      </c>
      <c r="V46" s="291">
        <v>48</v>
      </c>
      <c r="W46" s="291">
        <v>27</v>
      </c>
    </row>
    <row r="47" spans="1:23" s="64" customFormat="1" ht="14.25" customHeight="1">
      <c r="A47" s="99"/>
      <c r="B47" s="582"/>
      <c r="C47" s="264" t="s">
        <v>1225</v>
      </c>
      <c r="D47" s="265" t="s">
        <v>9</v>
      </c>
      <c r="E47" s="264" t="s">
        <v>1228</v>
      </c>
      <c r="F47" s="582"/>
      <c r="G47" s="582"/>
      <c r="H47" s="595">
        <v>1351</v>
      </c>
      <c r="I47" s="596">
        <v>989</v>
      </c>
      <c r="J47" s="596">
        <v>31</v>
      </c>
      <c r="K47" s="596">
        <v>35</v>
      </c>
      <c r="L47" s="596">
        <v>8</v>
      </c>
      <c r="M47" s="596" t="s">
        <v>88</v>
      </c>
      <c r="N47" s="596">
        <v>89</v>
      </c>
      <c r="O47" s="596">
        <v>35</v>
      </c>
      <c r="P47" s="596">
        <v>7</v>
      </c>
      <c r="Q47" s="596" t="s">
        <v>88</v>
      </c>
      <c r="R47" s="596">
        <v>1357</v>
      </c>
      <c r="S47" s="596">
        <v>4</v>
      </c>
      <c r="T47" s="596">
        <v>9</v>
      </c>
      <c r="U47" s="596">
        <v>94</v>
      </c>
      <c r="V47" s="596">
        <v>4</v>
      </c>
      <c r="W47" s="596">
        <v>8</v>
      </c>
    </row>
    <row r="48" spans="1:23" s="64" customFormat="1" ht="14.25" customHeight="1">
      <c r="A48" s="99"/>
      <c r="B48" s="582"/>
      <c r="C48" s="264" t="s">
        <v>1226</v>
      </c>
      <c r="D48" s="582"/>
      <c r="E48" s="582"/>
      <c r="F48" s="582"/>
      <c r="G48" s="582"/>
      <c r="H48" s="290">
        <v>263</v>
      </c>
      <c r="I48" s="291">
        <v>214</v>
      </c>
      <c r="J48" s="291">
        <v>1</v>
      </c>
      <c r="K48" s="291">
        <v>3</v>
      </c>
      <c r="L48" s="291" t="s">
        <v>88</v>
      </c>
      <c r="M48" s="291" t="s">
        <v>88</v>
      </c>
      <c r="N48" s="291">
        <v>7</v>
      </c>
      <c r="O48" s="291">
        <v>3</v>
      </c>
      <c r="P48" s="291" t="s">
        <v>88</v>
      </c>
      <c r="Q48" s="291" t="s">
        <v>88</v>
      </c>
      <c r="R48" s="291">
        <v>263</v>
      </c>
      <c r="S48" s="291" t="s">
        <v>88</v>
      </c>
      <c r="T48" s="291" t="s">
        <v>88</v>
      </c>
      <c r="U48" s="291">
        <v>7</v>
      </c>
      <c r="V48" s="291" t="s">
        <v>88</v>
      </c>
      <c r="W48" s="291" t="s">
        <v>88</v>
      </c>
    </row>
    <row r="49" spans="1:23" s="64" customFormat="1" ht="13.5" customHeight="1">
      <c r="A49" s="266"/>
      <c r="B49" s="266"/>
      <c r="G49" s="270"/>
      <c r="H49" s="290"/>
      <c r="I49" s="291"/>
      <c r="J49" s="291"/>
      <c r="K49" s="291"/>
      <c r="L49" s="291"/>
      <c r="M49" s="291" t="s">
        <v>88</v>
      </c>
      <c r="N49" s="291"/>
      <c r="O49" s="291"/>
      <c r="P49" s="291"/>
      <c r="Q49" s="291"/>
      <c r="R49" s="291"/>
      <c r="S49" s="291"/>
      <c r="T49" s="291"/>
      <c r="U49" s="291"/>
      <c r="V49" s="291"/>
      <c r="W49" s="291"/>
    </row>
    <row r="50" spans="1:23" s="64" customFormat="1" ht="8.1" customHeight="1">
      <c r="A50" s="267"/>
      <c r="B50" s="268"/>
      <c r="G50" s="130"/>
      <c r="H50" s="595"/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6"/>
    </row>
    <row r="51" spans="1:23" s="65" customFormat="1" ht="14.25" customHeight="1">
      <c r="A51" s="99"/>
      <c r="B51" s="264"/>
      <c r="C51" s="266"/>
      <c r="D51" s="269" t="s">
        <v>53</v>
      </c>
      <c r="E51" s="270"/>
      <c r="F51" s="270"/>
      <c r="G51" s="99"/>
      <c r="H51" s="287">
        <v>253652</v>
      </c>
      <c r="I51" s="288">
        <v>86874</v>
      </c>
      <c r="J51" s="288">
        <v>6705</v>
      </c>
      <c r="K51" s="288">
        <v>59514</v>
      </c>
      <c r="L51" s="288">
        <v>36405</v>
      </c>
      <c r="M51" s="288">
        <v>3427</v>
      </c>
      <c r="N51" s="288">
        <v>87554</v>
      </c>
      <c r="O51" s="288">
        <v>46008</v>
      </c>
      <c r="P51" s="288">
        <v>27888</v>
      </c>
      <c r="Q51" s="288">
        <v>2258</v>
      </c>
      <c r="R51" s="288">
        <v>252431</v>
      </c>
      <c r="S51" s="288">
        <v>25365</v>
      </c>
      <c r="T51" s="288">
        <v>8823</v>
      </c>
      <c r="U51" s="288">
        <v>84672</v>
      </c>
      <c r="V51" s="288">
        <v>20769</v>
      </c>
      <c r="W51" s="288">
        <v>6495</v>
      </c>
    </row>
    <row r="52" spans="1:23" s="65" customFormat="1" ht="7.5" customHeight="1">
      <c r="A52" s="99"/>
      <c r="B52" s="264"/>
      <c r="C52" s="268"/>
      <c r="D52" s="100"/>
      <c r="E52" s="130"/>
      <c r="F52" s="130"/>
      <c r="G52" s="582"/>
      <c r="H52" s="287"/>
      <c r="I52" s="288"/>
      <c r="J52" s="288"/>
      <c r="K52" s="288"/>
      <c r="L52" s="288"/>
      <c r="M52" s="604"/>
      <c r="N52" s="288"/>
      <c r="O52" s="288"/>
      <c r="P52" s="288"/>
      <c r="Q52" s="288"/>
      <c r="R52" s="288"/>
      <c r="S52" s="604"/>
      <c r="T52" s="288"/>
      <c r="U52" s="288"/>
      <c r="V52" s="288"/>
      <c r="W52" s="288"/>
    </row>
    <row r="53" spans="1:23" s="64" customFormat="1" ht="14.25" customHeight="1">
      <c r="A53" s="99"/>
      <c r="B53" s="264"/>
      <c r="C53" s="593" t="s">
        <v>1229</v>
      </c>
      <c r="G53" s="582"/>
      <c r="H53" s="290">
        <v>25565</v>
      </c>
      <c r="I53" s="291">
        <v>10308</v>
      </c>
      <c r="J53" s="291" t="s">
        <v>88</v>
      </c>
      <c r="K53" s="291">
        <v>9984</v>
      </c>
      <c r="L53" s="291">
        <v>602</v>
      </c>
      <c r="M53" s="291">
        <v>209</v>
      </c>
      <c r="N53" s="291">
        <v>1</v>
      </c>
      <c r="O53" s="291">
        <v>1</v>
      </c>
      <c r="P53" s="291" t="s">
        <v>88</v>
      </c>
      <c r="Q53" s="291" t="s">
        <v>88</v>
      </c>
      <c r="R53" s="291">
        <v>25286</v>
      </c>
      <c r="S53" s="291">
        <v>233</v>
      </c>
      <c r="T53" s="291">
        <v>80</v>
      </c>
      <c r="U53" s="291">
        <v>1</v>
      </c>
      <c r="V53" s="291" t="s">
        <v>88</v>
      </c>
      <c r="W53" s="291" t="s">
        <v>88</v>
      </c>
    </row>
    <row r="54" spans="1:23" s="64" customFormat="1" ht="14.25" customHeight="1">
      <c r="A54" s="99"/>
      <c r="B54" s="264"/>
      <c r="C54" s="264" t="s">
        <v>99</v>
      </c>
      <c r="D54" s="265" t="s">
        <v>9</v>
      </c>
      <c r="E54" s="264" t="s">
        <v>557</v>
      </c>
      <c r="F54" s="582" t="s">
        <v>83</v>
      </c>
      <c r="G54" s="582"/>
      <c r="H54" s="290">
        <v>11128</v>
      </c>
      <c r="I54" s="291">
        <v>262</v>
      </c>
      <c r="J54" s="291">
        <v>14</v>
      </c>
      <c r="K54" s="291">
        <v>3808</v>
      </c>
      <c r="L54" s="291">
        <v>3989</v>
      </c>
      <c r="M54" s="291">
        <v>514</v>
      </c>
      <c r="N54" s="291">
        <v>1679</v>
      </c>
      <c r="O54" s="291">
        <v>963</v>
      </c>
      <c r="P54" s="291">
        <v>527</v>
      </c>
      <c r="Q54" s="291">
        <v>109</v>
      </c>
      <c r="R54" s="291">
        <v>11799</v>
      </c>
      <c r="S54" s="291">
        <v>3271</v>
      </c>
      <c r="T54" s="291">
        <v>1311</v>
      </c>
      <c r="U54" s="291">
        <v>1760</v>
      </c>
      <c r="V54" s="291">
        <v>555</v>
      </c>
      <c r="W54" s="291">
        <v>162</v>
      </c>
    </row>
    <row r="55" spans="1:23" s="64" customFormat="1" ht="14.25" customHeight="1">
      <c r="A55" s="99"/>
      <c r="B55" s="264"/>
      <c r="C55" s="264" t="s">
        <v>558</v>
      </c>
      <c r="D55" s="265" t="s">
        <v>9</v>
      </c>
      <c r="E55" s="264" t="s">
        <v>559</v>
      </c>
      <c r="F55" s="264"/>
      <c r="G55" s="582"/>
      <c r="H55" s="290">
        <v>13333</v>
      </c>
      <c r="I55" s="291">
        <v>993</v>
      </c>
      <c r="J55" s="291">
        <v>165</v>
      </c>
      <c r="K55" s="291">
        <v>3394</v>
      </c>
      <c r="L55" s="291">
        <v>5016</v>
      </c>
      <c r="M55" s="291">
        <v>992</v>
      </c>
      <c r="N55" s="291">
        <v>6838</v>
      </c>
      <c r="O55" s="291">
        <v>2774</v>
      </c>
      <c r="P55" s="291">
        <v>3150</v>
      </c>
      <c r="Q55" s="291">
        <v>455</v>
      </c>
      <c r="R55" s="291">
        <v>13954</v>
      </c>
      <c r="S55" s="291">
        <v>3649</v>
      </c>
      <c r="T55" s="291">
        <v>1877</v>
      </c>
      <c r="U55" s="291">
        <v>6124</v>
      </c>
      <c r="V55" s="291">
        <v>2087</v>
      </c>
      <c r="W55" s="291">
        <v>804</v>
      </c>
    </row>
    <row r="56" spans="1:23" s="64" customFormat="1" ht="14.25" customHeight="1">
      <c r="A56" s="99"/>
      <c r="B56" s="264"/>
      <c r="C56" s="264" t="s">
        <v>560</v>
      </c>
      <c r="D56" s="265" t="s">
        <v>9</v>
      </c>
      <c r="E56" s="264" t="s">
        <v>562</v>
      </c>
      <c r="F56" s="264"/>
      <c r="G56" s="582"/>
      <c r="H56" s="290">
        <v>11878</v>
      </c>
      <c r="I56" s="291">
        <v>1574</v>
      </c>
      <c r="J56" s="291">
        <v>227</v>
      </c>
      <c r="K56" s="291">
        <v>2723</v>
      </c>
      <c r="L56" s="291">
        <v>3768</v>
      </c>
      <c r="M56" s="291">
        <v>311</v>
      </c>
      <c r="N56" s="291">
        <v>6858</v>
      </c>
      <c r="O56" s="291">
        <v>2690</v>
      </c>
      <c r="P56" s="291">
        <v>3325</v>
      </c>
      <c r="Q56" s="291">
        <v>301</v>
      </c>
      <c r="R56" s="291">
        <v>11138</v>
      </c>
      <c r="S56" s="291">
        <v>2188</v>
      </c>
      <c r="T56" s="291">
        <v>747</v>
      </c>
      <c r="U56" s="291">
        <v>6120</v>
      </c>
      <c r="V56" s="291">
        <v>2154</v>
      </c>
      <c r="W56" s="291">
        <v>734</v>
      </c>
    </row>
    <row r="57" spans="1:23" s="64" customFormat="1" ht="14.25" customHeight="1">
      <c r="A57" s="99"/>
      <c r="B57" s="264"/>
      <c r="C57" s="264" t="s">
        <v>564</v>
      </c>
      <c r="D57" s="265" t="s">
        <v>9</v>
      </c>
      <c r="E57" s="264" t="s">
        <v>565</v>
      </c>
      <c r="F57" s="264"/>
      <c r="G57" s="582"/>
      <c r="H57" s="290">
        <v>11351</v>
      </c>
      <c r="I57" s="291">
        <v>2218</v>
      </c>
      <c r="J57" s="291">
        <v>255</v>
      </c>
      <c r="K57" s="291">
        <v>2695</v>
      </c>
      <c r="L57" s="291">
        <v>2860</v>
      </c>
      <c r="M57" s="291">
        <v>205</v>
      </c>
      <c r="N57" s="291">
        <v>5961</v>
      </c>
      <c r="O57" s="291">
        <v>2686</v>
      </c>
      <c r="P57" s="291">
        <v>2582</v>
      </c>
      <c r="Q57" s="291">
        <v>200</v>
      </c>
      <c r="R57" s="291">
        <v>11001</v>
      </c>
      <c r="S57" s="291">
        <v>1850</v>
      </c>
      <c r="T57" s="291">
        <v>602</v>
      </c>
      <c r="U57" s="291">
        <v>5604</v>
      </c>
      <c r="V57" s="291">
        <v>1829</v>
      </c>
      <c r="W57" s="291">
        <v>596</v>
      </c>
    </row>
    <row r="58" spans="1:23" s="64" customFormat="1" ht="14.25" customHeight="1">
      <c r="A58" s="99"/>
      <c r="B58" s="264"/>
      <c r="C58" s="264" t="s">
        <v>566</v>
      </c>
      <c r="D58" s="265" t="s">
        <v>9</v>
      </c>
      <c r="E58" s="264" t="s">
        <v>567</v>
      </c>
      <c r="F58" s="264"/>
      <c r="G58" s="582"/>
      <c r="H58" s="290">
        <v>12314</v>
      </c>
      <c r="I58" s="291">
        <v>2445</v>
      </c>
      <c r="J58" s="291">
        <v>336</v>
      </c>
      <c r="K58" s="291">
        <v>3381</v>
      </c>
      <c r="L58" s="291">
        <v>2639</v>
      </c>
      <c r="M58" s="291">
        <v>165</v>
      </c>
      <c r="N58" s="291">
        <v>6502</v>
      </c>
      <c r="O58" s="291">
        <v>3375</v>
      </c>
      <c r="P58" s="291">
        <v>2397</v>
      </c>
      <c r="Q58" s="291">
        <v>165</v>
      </c>
      <c r="R58" s="291">
        <v>12374</v>
      </c>
      <c r="S58" s="291">
        <v>1992</v>
      </c>
      <c r="T58" s="291">
        <v>638</v>
      </c>
      <c r="U58" s="291">
        <v>6561</v>
      </c>
      <c r="V58" s="291">
        <v>1985</v>
      </c>
      <c r="W58" s="291">
        <v>636</v>
      </c>
    </row>
    <row r="59" spans="1:23" s="64" customFormat="1" ht="14.25" customHeight="1">
      <c r="A59" s="99"/>
      <c r="B59" s="264"/>
      <c r="C59" s="264" t="s">
        <v>568</v>
      </c>
      <c r="D59" s="265" t="s">
        <v>9</v>
      </c>
      <c r="E59" s="264" t="s">
        <v>569</v>
      </c>
      <c r="F59" s="264"/>
      <c r="G59" s="582"/>
      <c r="H59" s="290">
        <v>14649</v>
      </c>
      <c r="I59" s="291">
        <v>2725</v>
      </c>
      <c r="J59" s="291">
        <v>430</v>
      </c>
      <c r="K59" s="291">
        <v>4521</v>
      </c>
      <c r="L59" s="291">
        <v>3159</v>
      </c>
      <c r="M59" s="291">
        <v>203</v>
      </c>
      <c r="N59" s="291">
        <v>8310</v>
      </c>
      <c r="O59" s="291">
        <v>4518</v>
      </c>
      <c r="P59" s="291">
        <v>2873</v>
      </c>
      <c r="Q59" s="291">
        <v>202</v>
      </c>
      <c r="R59" s="291">
        <v>14451</v>
      </c>
      <c r="S59" s="291">
        <v>2157</v>
      </c>
      <c r="T59" s="291">
        <v>723</v>
      </c>
      <c r="U59" s="291">
        <v>8102</v>
      </c>
      <c r="V59" s="291">
        <v>2145</v>
      </c>
      <c r="W59" s="291">
        <v>722</v>
      </c>
    </row>
    <row r="60" spans="1:23" s="64" customFormat="1" ht="14.25" customHeight="1">
      <c r="A60" s="99"/>
      <c r="B60" s="264"/>
      <c r="C60" s="264" t="s">
        <v>570</v>
      </c>
      <c r="D60" s="265" t="s">
        <v>9</v>
      </c>
      <c r="E60" s="264" t="s">
        <v>571</v>
      </c>
      <c r="F60" s="264"/>
      <c r="G60" s="582"/>
      <c r="H60" s="290">
        <v>19933</v>
      </c>
      <c r="I60" s="291">
        <v>3732</v>
      </c>
      <c r="J60" s="291">
        <v>635</v>
      </c>
      <c r="K60" s="291">
        <v>6836</v>
      </c>
      <c r="L60" s="291">
        <v>3924</v>
      </c>
      <c r="M60" s="291">
        <v>224</v>
      </c>
      <c r="N60" s="291">
        <v>11703</v>
      </c>
      <c r="O60" s="291">
        <v>6831</v>
      </c>
      <c r="P60" s="291">
        <v>3596</v>
      </c>
      <c r="Q60" s="291">
        <v>223</v>
      </c>
      <c r="R60" s="291">
        <v>19640</v>
      </c>
      <c r="S60" s="291">
        <v>2750</v>
      </c>
      <c r="T60" s="291">
        <v>782</v>
      </c>
      <c r="U60" s="291">
        <v>11406</v>
      </c>
      <c r="V60" s="291">
        <v>2743</v>
      </c>
      <c r="W60" s="291">
        <v>779</v>
      </c>
    </row>
    <row r="61" spans="1:23" s="64" customFormat="1" ht="14.25" customHeight="1">
      <c r="A61" s="99"/>
      <c r="B61" s="264"/>
      <c r="C61" s="264" t="s">
        <v>572</v>
      </c>
      <c r="D61" s="265" t="s">
        <v>9</v>
      </c>
      <c r="E61" s="264" t="s">
        <v>573</v>
      </c>
      <c r="F61" s="264"/>
      <c r="G61" s="582"/>
      <c r="H61" s="290">
        <v>18235</v>
      </c>
      <c r="I61" s="291">
        <v>3706</v>
      </c>
      <c r="J61" s="291">
        <v>672</v>
      </c>
      <c r="K61" s="291">
        <v>6422</v>
      </c>
      <c r="L61" s="291">
        <v>3596</v>
      </c>
      <c r="M61" s="291">
        <v>219</v>
      </c>
      <c r="N61" s="291">
        <v>10973</v>
      </c>
      <c r="O61" s="291">
        <v>6422</v>
      </c>
      <c r="P61" s="291">
        <v>3276</v>
      </c>
      <c r="Q61" s="291">
        <v>219</v>
      </c>
      <c r="R61" s="291">
        <v>17835</v>
      </c>
      <c r="S61" s="291">
        <v>2438</v>
      </c>
      <c r="T61" s="291">
        <v>661</v>
      </c>
      <c r="U61" s="291">
        <v>10576</v>
      </c>
      <c r="V61" s="291">
        <v>2437</v>
      </c>
      <c r="W61" s="291">
        <v>661</v>
      </c>
    </row>
    <row r="62" spans="1:23" s="64" customFormat="1" ht="14.25" customHeight="1">
      <c r="A62" s="99"/>
      <c r="B62" s="264"/>
      <c r="C62" s="264" t="s">
        <v>574</v>
      </c>
      <c r="D62" s="265" t="s">
        <v>9</v>
      </c>
      <c r="E62" s="264" t="s">
        <v>575</v>
      </c>
      <c r="F62" s="264"/>
      <c r="G62" s="582"/>
      <c r="H62" s="290">
        <v>15467</v>
      </c>
      <c r="I62" s="291">
        <v>3805</v>
      </c>
      <c r="J62" s="291">
        <v>660</v>
      </c>
      <c r="K62" s="291">
        <v>5298</v>
      </c>
      <c r="L62" s="291">
        <v>3033</v>
      </c>
      <c r="M62" s="291">
        <v>169</v>
      </c>
      <c r="N62" s="291">
        <v>9320</v>
      </c>
      <c r="O62" s="291">
        <v>5298</v>
      </c>
      <c r="P62" s="291">
        <v>2787</v>
      </c>
      <c r="Q62" s="291">
        <v>169</v>
      </c>
      <c r="R62" s="291">
        <v>15066</v>
      </c>
      <c r="S62" s="291">
        <v>2037</v>
      </c>
      <c r="T62" s="291">
        <v>521</v>
      </c>
      <c r="U62" s="291">
        <v>8920</v>
      </c>
      <c r="V62" s="291">
        <v>2036</v>
      </c>
      <c r="W62" s="291">
        <v>520</v>
      </c>
    </row>
    <row r="63" spans="1:23" s="64" customFormat="1" ht="14.25" customHeight="1">
      <c r="A63" s="99"/>
      <c r="B63" s="264"/>
      <c r="C63" s="264" t="s">
        <v>576</v>
      </c>
      <c r="D63" s="265" t="s">
        <v>9</v>
      </c>
      <c r="E63" s="264" t="s">
        <v>577</v>
      </c>
      <c r="F63" s="264"/>
      <c r="G63" s="582"/>
      <c r="H63" s="290">
        <v>12429</v>
      </c>
      <c r="I63" s="291">
        <v>4464</v>
      </c>
      <c r="J63" s="291">
        <v>592</v>
      </c>
      <c r="K63" s="291">
        <v>3881</v>
      </c>
      <c r="L63" s="291">
        <v>1699</v>
      </c>
      <c r="M63" s="291">
        <v>116</v>
      </c>
      <c r="N63" s="291">
        <v>6472</v>
      </c>
      <c r="O63" s="291">
        <v>3881</v>
      </c>
      <c r="P63" s="291">
        <v>1532</v>
      </c>
      <c r="Q63" s="291">
        <v>116</v>
      </c>
      <c r="R63" s="291">
        <v>12467</v>
      </c>
      <c r="S63" s="291">
        <v>1300</v>
      </c>
      <c r="T63" s="291">
        <v>388</v>
      </c>
      <c r="U63" s="291">
        <v>6512</v>
      </c>
      <c r="V63" s="291">
        <v>1300</v>
      </c>
      <c r="W63" s="291">
        <v>388</v>
      </c>
    </row>
    <row r="64" spans="1:23" s="64" customFormat="1" ht="14.25" customHeight="1">
      <c r="A64" s="99"/>
      <c r="B64" s="264"/>
      <c r="C64" s="264" t="s">
        <v>578</v>
      </c>
      <c r="D64" s="265" t="s">
        <v>9</v>
      </c>
      <c r="E64" s="264" t="s">
        <v>579</v>
      </c>
      <c r="F64" s="264"/>
      <c r="G64" s="582"/>
      <c r="H64" s="290">
        <v>14441</v>
      </c>
      <c r="I64" s="291">
        <v>7649</v>
      </c>
      <c r="J64" s="291">
        <v>723</v>
      </c>
      <c r="K64" s="291">
        <v>2987</v>
      </c>
      <c r="L64" s="291">
        <v>1033</v>
      </c>
      <c r="M64" s="291">
        <v>54</v>
      </c>
      <c r="N64" s="291">
        <v>5116</v>
      </c>
      <c r="O64" s="291">
        <v>2987</v>
      </c>
      <c r="P64" s="291">
        <v>922</v>
      </c>
      <c r="Q64" s="291">
        <v>53</v>
      </c>
      <c r="R64" s="291">
        <v>14480</v>
      </c>
      <c r="S64" s="291">
        <v>793</v>
      </c>
      <c r="T64" s="291">
        <v>222</v>
      </c>
      <c r="U64" s="291">
        <v>5155</v>
      </c>
      <c r="V64" s="291">
        <v>792</v>
      </c>
      <c r="W64" s="291">
        <v>222</v>
      </c>
    </row>
    <row r="65" spans="1:23" s="64" customFormat="1" ht="14.25" customHeight="1">
      <c r="A65" s="99"/>
      <c r="B65" s="582"/>
      <c r="C65" s="264" t="s">
        <v>580</v>
      </c>
      <c r="D65" s="265" t="s">
        <v>9</v>
      </c>
      <c r="E65" s="264" t="s">
        <v>581</v>
      </c>
      <c r="F65" s="264"/>
      <c r="G65" s="582"/>
      <c r="H65" s="290">
        <v>19390</v>
      </c>
      <c r="I65" s="291">
        <v>11854</v>
      </c>
      <c r="J65" s="291">
        <v>894</v>
      </c>
      <c r="K65" s="291">
        <v>2342</v>
      </c>
      <c r="L65" s="291">
        <v>775</v>
      </c>
      <c r="M65" s="291">
        <v>34</v>
      </c>
      <c r="N65" s="291">
        <v>4493</v>
      </c>
      <c r="O65" s="291">
        <v>2341</v>
      </c>
      <c r="P65" s="291">
        <v>675</v>
      </c>
      <c r="Q65" s="291">
        <v>34</v>
      </c>
      <c r="R65" s="291">
        <v>19323</v>
      </c>
      <c r="S65" s="291">
        <v>487</v>
      </c>
      <c r="T65" s="291">
        <v>155</v>
      </c>
      <c r="U65" s="291">
        <v>4426</v>
      </c>
      <c r="V65" s="291">
        <v>487</v>
      </c>
      <c r="W65" s="291">
        <v>155</v>
      </c>
    </row>
    <row r="66" spans="1:23" s="64" customFormat="1" ht="14.25" customHeight="1">
      <c r="A66" s="99"/>
      <c r="B66" s="582"/>
      <c r="C66" s="264" t="s">
        <v>582</v>
      </c>
      <c r="D66" s="265" t="s">
        <v>9</v>
      </c>
      <c r="E66" s="264" t="s">
        <v>583</v>
      </c>
      <c r="F66" s="264"/>
      <c r="G66" s="582"/>
      <c r="H66" s="290">
        <v>17425</v>
      </c>
      <c r="I66" s="291">
        <v>11453</v>
      </c>
      <c r="J66" s="291">
        <v>604</v>
      </c>
      <c r="K66" s="291">
        <v>895</v>
      </c>
      <c r="L66" s="291">
        <v>247</v>
      </c>
      <c r="M66" s="291">
        <v>8</v>
      </c>
      <c r="N66" s="291">
        <v>2147</v>
      </c>
      <c r="O66" s="291">
        <v>895</v>
      </c>
      <c r="P66" s="291">
        <v>198</v>
      </c>
      <c r="Q66" s="291">
        <v>8</v>
      </c>
      <c r="R66" s="291">
        <v>17457</v>
      </c>
      <c r="S66" s="291">
        <v>165</v>
      </c>
      <c r="T66" s="291">
        <v>73</v>
      </c>
      <c r="U66" s="291">
        <v>2178</v>
      </c>
      <c r="V66" s="291">
        <v>164</v>
      </c>
      <c r="W66" s="291">
        <v>73</v>
      </c>
    </row>
    <row r="67" spans="1:23" s="64" customFormat="1" ht="14.25" customHeight="1">
      <c r="A67" s="585"/>
      <c r="B67" s="582"/>
      <c r="C67" s="264" t="s">
        <v>584</v>
      </c>
      <c r="D67" s="265" t="s">
        <v>9</v>
      </c>
      <c r="E67" s="264" t="s">
        <v>585</v>
      </c>
      <c r="F67" s="264"/>
      <c r="G67" s="583"/>
      <c r="H67" s="290">
        <v>13100</v>
      </c>
      <c r="I67" s="291">
        <v>9220</v>
      </c>
      <c r="J67" s="291">
        <v>323</v>
      </c>
      <c r="K67" s="291">
        <v>261</v>
      </c>
      <c r="L67" s="291">
        <v>49</v>
      </c>
      <c r="M67" s="291">
        <v>2</v>
      </c>
      <c r="N67" s="291">
        <v>813</v>
      </c>
      <c r="O67" s="291">
        <v>260</v>
      </c>
      <c r="P67" s="291">
        <v>35</v>
      </c>
      <c r="Q67" s="291">
        <v>2</v>
      </c>
      <c r="R67" s="291">
        <v>13130</v>
      </c>
      <c r="S67" s="291">
        <v>36</v>
      </c>
      <c r="T67" s="291">
        <v>31</v>
      </c>
      <c r="U67" s="291">
        <v>843</v>
      </c>
      <c r="V67" s="291">
        <v>36</v>
      </c>
      <c r="W67" s="291">
        <v>31</v>
      </c>
    </row>
    <row r="68" spans="1:23" s="64" customFormat="1" ht="14.25" customHeight="1">
      <c r="A68" s="585"/>
      <c r="B68" s="585"/>
      <c r="C68" s="264" t="s">
        <v>586</v>
      </c>
      <c r="D68" s="265" t="s">
        <v>9</v>
      </c>
      <c r="E68" s="264" t="s">
        <v>1227</v>
      </c>
      <c r="F68" s="582"/>
      <c r="G68" s="122"/>
      <c r="H68" s="290">
        <v>8340</v>
      </c>
      <c r="I68" s="291">
        <v>6382</v>
      </c>
      <c r="J68" s="291">
        <v>125</v>
      </c>
      <c r="K68" s="291">
        <v>70</v>
      </c>
      <c r="L68" s="291">
        <v>14</v>
      </c>
      <c r="M68" s="291">
        <v>2</v>
      </c>
      <c r="N68" s="291">
        <v>276</v>
      </c>
      <c r="O68" s="291">
        <v>70</v>
      </c>
      <c r="P68" s="291">
        <v>11</v>
      </c>
      <c r="Q68" s="291">
        <v>2</v>
      </c>
      <c r="R68" s="291">
        <v>8351</v>
      </c>
      <c r="S68" s="291">
        <v>15</v>
      </c>
      <c r="T68" s="291">
        <v>9</v>
      </c>
      <c r="U68" s="291">
        <v>287</v>
      </c>
      <c r="V68" s="291">
        <v>15</v>
      </c>
      <c r="W68" s="291">
        <v>9</v>
      </c>
    </row>
    <row r="69" spans="1:23" s="64" customFormat="1" ht="14.25" customHeight="1">
      <c r="A69" s="83"/>
      <c r="B69" s="83"/>
      <c r="C69" s="264" t="s">
        <v>1225</v>
      </c>
      <c r="D69" s="265" t="s">
        <v>9</v>
      </c>
      <c r="E69" s="264" t="s">
        <v>1228</v>
      </c>
      <c r="F69" s="582"/>
      <c r="G69" s="594"/>
      <c r="H69" s="595">
        <v>3549</v>
      </c>
      <c r="I69" s="596">
        <v>2934</v>
      </c>
      <c r="J69" s="596">
        <v>45</v>
      </c>
      <c r="K69" s="596">
        <v>16</v>
      </c>
      <c r="L69" s="596">
        <v>2</v>
      </c>
      <c r="M69" s="596" t="s">
        <v>88</v>
      </c>
      <c r="N69" s="596">
        <v>83</v>
      </c>
      <c r="O69" s="596">
        <v>16</v>
      </c>
      <c r="P69" s="596">
        <v>2</v>
      </c>
      <c r="Q69" s="596" t="s">
        <v>88</v>
      </c>
      <c r="R69" s="596">
        <v>3554</v>
      </c>
      <c r="S69" s="596">
        <v>4</v>
      </c>
      <c r="T69" s="596">
        <v>3</v>
      </c>
      <c r="U69" s="596">
        <v>88</v>
      </c>
      <c r="V69" s="596">
        <v>4</v>
      </c>
      <c r="W69" s="596">
        <v>3</v>
      </c>
    </row>
    <row r="70" spans="1:23" s="64" customFormat="1" ht="14.25" customHeight="1" thickBot="1">
      <c r="A70" s="126"/>
      <c r="B70" s="126"/>
      <c r="C70" s="587" t="s">
        <v>1226</v>
      </c>
      <c r="D70" s="584"/>
      <c r="E70" s="584"/>
      <c r="F70" s="584"/>
      <c r="G70" s="284"/>
      <c r="H70" s="293">
        <v>1283</v>
      </c>
      <c r="I70" s="294">
        <v>1150</v>
      </c>
      <c r="J70" s="294">
        <v>5</v>
      </c>
      <c r="K70" s="294" t="s">
        <v>88</v>
      </c>
      <c r="L70" s="294" t="s">
        <v>88</v>
      </c>
      <c r="M70" s="294" t="s">
        <v>88</v>
      </c>
      <c r="N70" s="294">
        <v>9</v>
      </c>
      <c r="O70" s="294" t="s">
        <v>88</v>
      </c>
      <c r="P70" s="294" t="s">
        <v>88</v>
      </c>
      <c r="Q70" s="294" t="s">
        <v>88</v>
      </c>
      <c r="R70" s="294">
        <v>1283</v>
      </c>
      <c r="S70" s="294" t="s">
        <v>88</v>
      </c>
      <c r="T70" s="294" t="s">
        <v>88</v>
      </c>
      <c r="U70" s="294">
        <v>9</v>
      </c>
      <c r="V70" s="294" t="s">
        <v>88</v>
      </c>
      <c r="W70" s="294" t="s">
        <v>88</v>
      </c>
    </row>
    <row r="71" spans="1:23" s="2" customFormat="1" ht="14.25" customHeight="1">
      <c r="A71" s="1153" t="s">
        <v>1230</v>
      </c>
      <c r="B71" s="1153"/>
      <c r="C71" s="1153"/>
      <c r="D71" s="1153"/>
      <c r="E71" s="1153"/>
      <c r="F71" s="1153"/>
      <c r="G71" s="1153"/>
      <c r="H71" s="1153"/>
      <c r="I71" s="1153"/>
      <c r="J71" s="1153"/>
      <c r="K71" s="1153"/>
      <c r="L71" s="1153"/>
      <c r="M71" s="1153"/>
      <c r="N71" s="1153"/>
      <c r="O71" s="1149" t="s">
        <v>792</v>
      </c>
      <c r="P71" s="1150"/>
      <c r="Q71" s="5"/>
      <c r="R71" s="5"/>
      <c r="S71" s="4"/>
      <c r="U71" s="1"/>
      <c r="V71" s="1"/>
      <c r="W71" s="1"/>
    </row>
    <row r="72" spans="1:23" s="98" customFormat="1" ht="12" customHeight="1">
      <c r="A72" s="99"/>
      <c r="B72" s="99"/>
      <c r="C72" s="99"/>
      <c r="D72" s="99"/>
      <c r="E72" s="99"/>
      <c r="F72" s="99"/>
      <c r="G72" s="99"/>
    </row>
  </sheetData>
  <mergeCells count="17">
    <mergeCell ref="B7:F7"/>
    <mergeCell ref="O71:P71"/>
    <mergeCell ref="R4:R5"/>
    <mergeCell ref="A71:N71"/>
    <mergeCell ref="U4:U5"/>
    <mergeCell ref="H4:H5"/>
    <mergeCell ref="J4:J5"/>
    <mergeCell ref="M4:M5"/>
    <mergeCell ref="A4:G5"/>
    <mergeCell ref="I4:I5"/>
    <mergeCell ref="K4:K5"/>
    <mergeCell ref="L4:L5"/>
    <mergeCell ref="A1:N1"/>
    <mergeCell ref="O1:W1"/>
    <mergeCell ref="H3:M3"/>
    <mergeCell ref="R3:T3"/>
    <mergeCell ref="U3:W3"/>
  </mergeCells>
  <phoneticPr fontId="3"/>
  <printOptions horizontalCentered="1"/>
  <pageMargins left="0.59055118110236227" right="0.59055118110236227" top="0.59055118110236227" bottom="0.47244094488188981" header="0.51181102362204722" footer="0.11811023622047245"/>
  <pageSetup paperSize="9" scale="85" firstPageNumber="72" orientation="portrait" r:id="rId1"/>
  <headerFooter scaleWithDoc="0" alignWithMargins="0">
    <oddFooter>&amp;C&amp;"ＭＳ Ｐ明朝,標準"- &amp;P -</oddFooter>
  </headerFooter>
  <colBreaks count="1" manualBreakCount="1">
    <brk id="14" max="7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8"/>
  <sheetViews>
    <sheetView view="pageBreakPreview" zoomScaleNormal="100" zoomScaleSheetLayoutView="100" workbookViewId="0">
      <selection sqref="A1:R1"/>
    </sheetView>
  </sheetViews>
  <sheetFormatPr defaultColWidth="7.625" defaultRowHeight="14.65" customHeight="1"/>
  <cols>
    <col min="1" max="1" width="2.125" style="96" customWidth="1"/>
    <col min="2" max="4" width="1.25" style="96" customWidth="1"/>
    <col min="5" max="5" width="13.125" style="96" customWidth="1"/>
    <col min="6" max="6" width="10.75" style="96" bestFit="1" customWidth="1"/>
    <col min="7" max="7" width="10.75" style="96" customWidth="1"/>
    <col min="8" max="8" width="9.625" style="96" customWidth="1"/>
    <col min="9" max="9" width="12.625" style="96" customWidth="1"/>
    <col min="10" max="10" width="2.125" style="96" customWidth="1"/>
    <col min="11" max="13" width="1.25" style="96" customWidth="1"/>
    <col min="14" max="14" width="13.125" style="96" customWidth="1"/>
    <col min="15" max="15" width="10.75" style="96" customWidth="1"/>
    <col min="16" max="16" width="10.125" style="96" customWidth="1"/>
    <col min="17" max="17" width="9.625" style="96" customWidth="1"/>
    <col min="18" max="18" width="12.625" style="96" customWidth="1"/>
    <col min="19" max="19" width="2.125" style="96" customWidth="1"/>
    <col min="20" max="22" width="1.25" style="96" customWidth="1"/>
    <col min="23" max="23" width="13.125" style="96" customWidth="1"/>
    <col min="24" max="24" width="10.75" style="96" customWidth="1"/>
    <col min="25" max="25" width="10.125" style="96" customWidth="1"/>
    <col min="26" max="26" width="9.625" style="96" customWidth="1"/>
    <col min="27" max="27" width="12.625" style="96" customWidth="1"/>
    <col min="28" max="28" width="2.125" style="96" customWidth="1"/>
    <col min="29" max="31" width="1.25" style="96" customWidth="1"/>
    <col min="32" max="32" width="13.125" style="96" customWidth="1"/>
    <col min="33" max="33" width="10.75" style="96" customWidth="1"/>
    <col min="34" max="34" width="10.125" style="96" customWidth="1"/>
    <col min="35" max="35" width="9.625" style="96" customWidth="1"/>
    <col min="36" max="36" width="12.625" style="96" customWidth="1"/>
    <col min="37" max="16384" width="7.625" style="96"/>
  </cols>
  <sheetData>
    <row r="1" spans="1:36" s="68" customFormat="1" ht="26.25" customHeight="1">
      <c r="A1" s="1110" t="s">
        <v>451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24" t="s">
        <v>1275</v>
      </c>
      <c r="T1" s="1124"/>
      <c r="U1" s="1124"/>
      <c r="V1" s="1124"/>
      <c r="W1" s="1124"/>
      <c r="X1" s="1124"/>
      <c r="Y1" s="1124"/>
      <c r="Z1" s="1124"/>
      <c r="AA1" s="1124"/>
      <c r="AB1" s="1124"/>
      <c r="AC1" s="1124"/>
      <c r="AD1" s="1124"/>
      <c r="AE1" s="1124"/>
      <c r="AF1" s="1124"/>
      <c r="AG1" s="1124"/>
      <c r="AH1" s="1124"/>
      <c r="AI1" s="1124"/>
      <c r="AJ1" s="1124"/>
    </row>
    <row r="2" spans="1:36" s="69" customFormat="1" ht="14.25" customHeight="1" thickBot="1">
      <c r="F2" s="7"/>
      <c r="G2" s="6"/>
      <c r="H2" s="6"/>
      <c r="I2" s="6"/>
      <c r="J2" s="6"/>
      <c r="K2" s="6"/>
      <c r="L2" s="6"/>
      <c r="M2" s="6"/>
      <c r="N2" s="6"/>
      <c r="X2" s="7"/>
      <c r="Y2" s="6"/>
      <c r="Z2" s="6"/>
      <c r="AA2" s="6"/>
      <c r="AB2" s="6"/>
      <c r="AC2" s="6"/>
      <c r="AD2" s="6"/>
      <c r="AE2" s="6"/>
      <c r="AF2" s="6"/>
      <c r="AG2" s="70"/>
      <c r="AH2" s="70"/>
      <c r="AI2" s="70"/>
      <c r="AJ2" s="70"/>
    </row>
    <row r="3" spans="1:36" s="69" customFormat="1" ht="17.25" customHeight="1">
      <c r="A3" s="1192" t="s">
        <v>793</v>
      </c>
      <c r="B3" s="1193"/>
      <c r="C3" s="1193"/>
      <c r="D3" s="1193"/>
      <c r="E3" s="1193"/>
      <c r="F3" s="1195" t="s">
        <v>90</v>
      </c>
      <c r="G3" s="32"/>
      <c r="H3" s="32"/>
      <c r="I3" s="37" t="s">
        <v>369</v>
      </c>
      <c r="J3" s="1192" t="s">
        <v>793</v>
      </c>
      <c r="K3" s="1193"/>
      <c r="L3" s="1193"/>
      <c r="M3" s="1193"/>
      <c r="N3" s="1193"/>
      <c r="O3" s="1195" t="s">
        <v>479</v>
      </c>
      <c r="P3" s="32"/>
      <c r="Q3" s="32"/>
      <c r="R3" s="37" t="s">
        <v>369</v>
      </c>
      <c r="S3" s="1192" t="s">
        <v>793</v>
      </c>
      <c r="T3" s="1193"/>
      <c r="U3" s="1193"/>
      <c r="V3" s="1193"/>
      <c r="W3" s="1197"/>
      <c r="X3" s="1195" t="s">
        <v>90</v>
      </c>
      <c r="Y3" s="32"/>
      <c r="Z3" s="32"/>
      <c r="AA3" s="37" t="s">
        <v>369</v>
      </c>
      <c r="AB3" s="1192" t="s">
        <v>793</v>
      </c>
      <c r="AC3" s="1193"/>
      <c r="AD3" s="1193"/>
      <c r="AE3" s="1193"/>
      <c r="AF3" s="1193"/>
      <c r="AG3" s="1195" t="s">
        <v>90</v>
      </c>
      <c r="AH3" s="32"/>
      <c r="AI3" s="32"/>
      <c r="AJ3" s="38" t="s">
        <v>369</v>
      </c>
    </row>
    <row r="4" spans="1:36" s="69" customFormat="1" ht="39" customHeight="1">
      <c r="A4" s="1194"/>
      <c r="B4" s="1194"/>
      <c r="C4" s="1194"/>
      <c r="D4" s="1194"/>
      <c r="E4" s="1194"/>
      <c r="F4" s="1196"/>
      <c r="G4" s="33" t="s">
        <v>372</v>
      </c>
      <c r="H4" s="33" t="s">
        <v>373</v>
      </c>
      <c r="I4" s="34" t="s">
        <v>794</v>
      </c>
      <c r="J4" s="1194"/>
      <c r="K4" s="1194"/>
      <c r="L4" s="1194"/>
      <c r="M4" s="1194"/>
      <c r="N4" s="1194"/>
      <c r="O4" s="1196"/>
      <c r="P4" s="33" t="s">
        <v>372</v>
      </c>
      <c r="Q4" s="33" t="s">
        <v>373</v>
      </c>
      <c r="R4" s="35" t="s">
        <v>794</v>
      </c>
      <c r="S4" s="1194"/>
      <c r="T4" s="1194"/>
      <c r="U4" s="1194"/>
      <c r="V4" s="1194"/>
      <c r="W4" s="1198"/>
      <c r="X4" s="1196"/>
      <c r="Y4" s="33" t="s">
        <v>372</v>
      </c>
      <c r="Z4" s="33" t="s">
        <v>373</v>
      </c>
      <c r="AA4" s="35" t="s">
        <v>794</v>
      </c>
      <c r="AB4" s="1194"/>
      <c r="AC4" s="1194"/>
      <c r="AD4" s="1194"/>
      <c r="AE4" s="1194"/>
      <c r="AF4" s="1194"/>
      <c r="AG4" s="1196"/>
      <c r="AH4" s="33" t="s">
        <v>372</v>
      </c>
      <c r="AI4" s="33" t="s">
        <v>373</v>
      </c>
      <c r="AJ4" s="36" t="s">
        <v>794</v>
      </c>
    </row>
    <row r="5" spans="1:36" s="69" customFormat="1" ht="10.5" customHeight="1">
      <c r="A5" s="1181" t="s">
        <v>795</v>
      </c>
      <c r="B5" s="1181"/>
      <c r="C5" s="1181"/>
      <c r="D5" s="1181"/>
      <c r="E5" s="1182"/>
      <c r="F5" s="1185">
        <v>229273</v>
      </c>
      <c r="G5" s="1187">
        <v>204102</v>
      </c>
      <c r="H5" s="1187">
        <v>25171</v>
      </c>
      <c r="I5" s="1189">
        <v>49898</v>
      </c>
      <c r="J5" s="71"/>
      <c r="K5" s="71"/>
      <c r="L5" s="71"/>
      <c r="M5" s="71"/>
      <c r="N5" s="71"/>
      <c r="O5" s="54"/>
      <c r="P5" s="55"/>
      <c r="Q5" s="55"/>
      <c r="R5" s="57"/>
      <c r="S5" s="71"/>
      <c r="T5" s="71"/>
      <c r="U5" s="71"/>
      <c r="V5" s="71"/>
      <c r="W5" s="71"/>
      <c r="X5" s="54"/>
      <c r="Y5" s="55"/>
      <c r="Z5" s="55"/>
      <c r="AA5" s="57"/>
      <c r="AB5" s="71"/>
      <c r="AC5" s="71"/>
      <c r="AD5" s="71"/>
      <c r="AE5" s="71"/>
      <c r="AF5" s="72"/>
      <c r="AG5" s="55"/>
      <c r="AH5" s="55"/>
      <c r="AI5" s="55"/>
      <c r="AJ5" s="56"/>
    </row>
    <row r="6" spans="1:36" s="43" customFormat="1" ht="18" customHeight="1">
      <c r="A6" s="1183"/>
      <c r="B6" s="1183"/>
      <c r="C6" s="1183"/>
      <c r="D6" s="1183"/>
      <c r="E6" s="1184"/>
      <c r="F6" s="1186"/>
      <c r="G6" s="1188"/>
      <c r="H6" s="1188"/>
      <c r="I6" s="1190"/>
      <c r="J6" s="42"/>
      <c r="K6" s="42"/>
      <c r="L6" s="27"/>
      <c r="M6" s="1162" t="s">
        <v>796</v>
      </c>
      <c r="N6" s="1163"/>
      <c r="O6" s="296">
        <v>776</v>
      </c>
      <c r="P6" s="297">
        <v>561</v>
      </c>
      <c r="Q6" s="297">
        <v>215</v>
      </c>
      <c r="R6" s="299">
        <v>219</v>
      </c>
      <c r="S6" s="298"/>
      <c r="T6" s="297"/>
      <c r="U6" s="27"/>
      <c r="V6" s="1162" t="s">
        <v>1048</v>
      </c>
      <c r="W6" s="1162"/>
      <c r="X6" s="296">
        <v>22</v>
      </c>
      <c r="Y6" s="297">
        <v>13</v>
      </c>
      <c r="Z6" s="297">
        <v>9</v>
      </c>
      <c r="AA6" s="299">
        <v>9</v>
      </c>
      <c r="AB6" s="297"/>
      <c r="AC6" s="297"/>
      <c r="AD6" s="297"/>
      <c r="AE6" s="1162" t="s">
        <v>1049</v>
      </c>
      <c r="AF6" s="1163"/>
      <c r="AG6" s="297">
        <v>52</v>
      </c>
      <c r="AH6" s="297">
        <v>41</v>
      </c>
      <c r="AI6" s="297">
        <v>11</v>
      </c>
      <c r="AJ6" s="297">
        <v>11</v>
      </c>
    </row>
    <row r="7" spans="1:36" s="43" customFormat="1" ht="18" customHeight="1">
      <c r="A7" s="42"/>
      <c r="B7" s="1191" t="s">
        <v>799</v>
      </c>
      <c r="C7" s="1191"/>
      <c r="D7" s="1191"/>
      <c r="E7" s="1180"/>
      <c r="F7" s="296">
        <v>111326</v>
      </c>
      <c r="G7" s="300">
        <v>103390</v>
      </c>
      <c r="H7" s="300">
        <v>7936</v>
      </c>
      <c r="I7" s="299">
        <v>28159</v>
      </c>
      <c r="J7" s="301"/>
      <c r="K7" s="302"/>
      <c r="L7" s="302"/>
      <c r="M7" s="1178" t="s">
        <v>800</v>
      </c>
      <c r="N7" s="1163"/>
      <c r="O7" s="296">
        <v>476</v>
      </c>
      <c r="P7" s="300">
        <v>386</v>
      </c>
      <c r="Q7" s="300">
        <v>90</v>
      </c>
      <c r="R7" s="299">
        <v>93</v>
      </c>
      <c r="S7" s="298"/>
      <c r="T7" s="297"/>
      <c r="U7" s="297"/>
      <c r="V7" s="1162" t="s">
        <v>1050</v>
      </c>
      <c r="W7" s="1162"/>
      <c r="X7" s="296">
        <v>18</v>
      </c>
      <c r="Y7" s="297">
        <v>11</v>
      </c>
      <c r="Z7" s="297">
        <v>7</v>
      </c>
      <c r="AA7" s="299">
        <v>8</v>
      </c>
      <c r="AB7" s="297"/>
      <c r="AC7" s="297"/>
      <c r="AD7" s="297"/>
      <c r="AE7" s="1162" t="s">
        <v>1051</v>
      </c>
      <c r="AF7" s="1163"/>
      <c r="AG7" s="297">
        <v>15</v>
      </c>
      <c r="AH7" s="297">
        <v>6</v>
      </c>
      <c r="AI7" s="297">
        <v>9</v>
      </c>
      <c r="AJ7" s="297">
        <v>9</v>
      </c>
    </row>
    <row r="8" spans="1:36" s="43" customFormat="1" ht="18" customHeight="1">
      <c r="A8" s="42"/>
      <c r="B8" s="42"/>
      <c r="C8" s="1178" t="s">
        <v>802</v>
      </c>
      <c r="D8" s="1178"/>
      <c r="E8" s="1178"/>
      <c r="F8" s="296">
        <v>15278</v>
      </c>
      <c r="G8" s="300">
        <v>15278</v>
      </c>
      <c r="H8" s="300" t="s">
        <v>88</v>
      </c>
      <c r="I8" s="299" t="s">
        <v>88</v>
      </c>
      <c r="J8" s="301"/>
      <c r="K8" s="300"/>
      <c r="L8" s="300"/>
      <c r="M8" s="1178" t="s">
        <v>803</v>
      </c>
      <c r="N8" s="1163"/>
      <c r="O8" s="296">
        <v>1729</v>
      </c>
      <c r="P8" s="300">
        <v>1437</v>
      </c>
      <c r="Q8" s="300">
        <v>292</v>
      </c>
      <c r="R8" s="299">
        <v>307</v>
      </c>
      <c r="S8" s="298"/>
      <c r="T8" s="297"/>
      <c r="U8" s="297"/>
      <c r="V8" s="1162" t="s">
        <v>1052</v>
      </c>
      <c r="W8" s="1163"/>
      <c r="X8" s="296">
        <v>52</v>
      </c>
      <c r="Y8" s="297">
        <v>42</v>
      </c>
      <c r="Z8" s="297">
        <v>10</v>
      </c>
      <c r="AA8" s="299">
        <v>10</v>
      </c>
      <c r="AB8" s="297"/>
      <c r="AC8" s="297"/>
      <c r="AD8" s="1173" t="s">
        <v>1053</v>
      </c>
      <c r="AE8" s="1173"/>
      <c r="AF8" s="1174"/>
      <c r="AG8" s="29">
        <v>16464</v>
      </c>
      <c r="AH8" s="29">
        <v>14152</v>
      </c>
      <c r="AI8" s="29">
        <v>2312</v>
      </c>
      <c r="AJ8" s="29">
        <v>2424</v>
      </c>
    </row>
    <row r="9" spans="1:36" s="43" customFormat="1" ht="18" customHeight="1">
      <c r="A9" s="42"/>
      <c r="B9" s="42"/>
      <c r="C9" s="1178" t="s">
        <v>806</v>
      </c>
      <c r="D9" s="1178"/>
      <c r="E9" s="1178"/>
      <c r="F9" s="296">
        <v>96048</v>
      </c>
      <c r="G9" s="300">
        <v>88112</v>
      </c>
      <c r="H9" s="300">
        <v>7936</v>
      </c>
      <c r="I9" s="299">
        <v>28159</v>
      </c>
      <c r="J9" s="301"/>
      <c r="K9" s="300"/>
      <c r="L9" s="300"/>
      <c r="M9" s="1178" t="s">
        <v>807</v>
      </c>
      <c r="N9" s="1163"/>
      <c r="O9" s="296">
        <v>1044</v>
      </c>
      <c r="P9" s="300">
        <v>889</v>
      </c>
      <c r="Q9" s="300">
        <v>155</v>
      </c>
      <c r="R9" s="299">
        <v>161</v>
      </c>
      <c r="S9" s="298"/>
      <c r="T9" s="27"/>
      <c r="U9" s="297"/>
      <c r="V9" s="1162" t="s">
        <v>1054</v>
      </c>
      <c r="W9" s="1162"/>
      <c r="X9" s="28">
        <v>32</v>
      </c>
      <c r="Y9" s="29">
        <v>17</v>
      </c>
      <c r="Z9" s="29">
        <v>15</v>
      </c>
      <c r="AA9" s="30">
        <v>15</v>
      </c>
      <c r="AB9" s="297"/>
      <c r="AC9" s="297"/>
      <c r="AD9" s="297"/>
      <c r="AE9" s="1162" t="s">
        <v>1055</v>
      </c>
      <c r="AF9" s="1163"/>
      <c r="AG9" s="29">
        <v>5817</v>
      </c>
      <c r="AH9" s="29">
        <v>5205</v>
      </c>
      <c r="AI9" s="29">
        <v>612</v>
      </c>
      <c r="AJ9" s="29">
        <v>651</v>
      </c>
    </row>
    <row r="10" spans="1:36" s="43" customFormat="1" ht="18" customHeight="1">
      <c r="A10" s="42"/>
      <c r="B10" s="1179" t="s">
        <v>809</v>
      </c>
      <c r="C10" s="1179"/>
      <c r="D10" s="1179"/>
      <c r="E10" s="1180"/>
      <c r="F10" s="296">
        <v>106095</v>
      </c>
      <c r="G10" s="300">
        <v>89672</v>
      </c>
      <c r="H10" s="300">
        <v>16423</v>
      </c>
      <c r="I10" s="299">
        <v>17018</v>
      </c>
      <c r="J10" s="301"/>
      <c r="K10" s="300"/>
      <c r="L10" s="300"/>
      <c r="M10" s="1178" t="s">
        <v>810</v>
      </c>
      <c r="N10" s="1178"/>
      <c r="O10" s="296">
        <v>1664</v>
      </c>
      <c r="P10" s="300">
        <v>1507</v>
      </c>
      <c r="Q10" s="300">
        <v>157</v>
      </c>
      <c r="R10" s="299">
        <v>163</v>
      </c>
      <c r="S10" s="298"/>
      <c r="T10" s="297"/>
      <c r="U10" s="27"/>
      <c r="V10" s="1162" t="s">
        <v>1056</v>
      </c>
      <c r="W10" s="1162"/>
      <c r="X10" s="28">
        <v>30</v>
      </c>
      <c r="Y10" s="29">
        <v>20</v>
      </c>
      <c r="Z10" s="29">
        <v>10</v>
      </c>
      <c r="AA10" s="30">
        <v>10</v>
      </c>
      <c r="AB10" s="29"/>
      <c r="AC10" s="29"/>
      <c r="AD10" s="27"/>
      <c r="AE10" s="1162" t="s">
        <v>1057</v>
      </c>
      <c r="AF10" s="1163"/>
      <c r="AG10" s="300">
        <v>448</v>
      </c>
      <c r="AH10" s="300">
        <v>353</v>
      </c>
      <c r="AI10" s="300">
        <v>95</v>
      </c>
      <c r="AJ10" s="297">
        <v>99</v>
      </c>
    </row>
    <row r="11" spans="1:36" s="43" customFormat="1" ht="18" customHeight="1">
      <c r="A11" s="42"/>
      <c r="B11" s="42"/>
      <c r="C11" s="1178" t="s">
        <v>812</v>
      </c>
      <c r="D11" s="1178"/>
      <c r="E11" s="1178"/>
      <c r="F11" s="296">
        <v>77998</v>
      </c>
      <c r="G11" s="300">
        <v>67360</v>
      </c>
      <c r="H11" s="300">
        <v>10638</v>
      </c>
      <c r="I11" s="299">
        <v>11081</v>
      </c>
      <c r="J11" s="301"/>
      <c r="K11" s="300"/>
      <c r="L11" s="300"/>
      <c r="M11" s="1178" t="s">
        <v>813</v>
      </c>
      <c r="N11" s="1178"/>
      <c r="O11" s="296">
        <v>480</v>
      </c>
      <c r="P11" s="300">
        <v>426</v>
      </c>
      <c r="Q11" s="300">
        <v>54</v>
      </c>
      <c r="R11" s="299">
        <v>56</v>
      </c>
      <c r="S11" s="301"/>
      <c r="T11" s="300"/>
      <c r="U11" s="300"/>
      <c r="V11" s="1162" t="s">
        <v>1058</v>
      </c>
      <c r="W11" s="1162"/>
      <c r="X11" s="28">
        <v>16</v>
      </c>
      <c r="Y11" s="29">
        <v>10</v>
      </c>
      <c r="Z11" s="29">
        <v>6</v>
      </c>
      <c r="AA11" s="30">
        <v>6</v>
      </c>
      <c r="AB11" s="29"/>
      <c r="AC11" s="29"/>
      <c r="AD11" s="29"/>
      <c r="AE11" s="1162" t="s">
        <v>1059</v>
      </c>
      <c r="AF11" s="1163"/>
      <c r="AG11" s="300">
        <v>722</v>
      </c>
      <c r="AH11" s="300">
        <v>616</v>
      </c>
      <c r="AI11" s="300">
        <v>106</v>
      </c>
      <c r="AJ11" s="297">
        <v>108</v>
      </c>
    </row>
    <row r="12" spans="1:36" s="43" customFormat="1" ht="18" customHeight="1">
      <c r="A12" s="42"/>
      <c r="B12" s="42"/>
      <c r="C12" s="42"/>
      <c r="D12" s="1178" t="s">
        <v>814</v>
      </c>
      <c r="E12" s="1178"/>
      <c r="F12" s="296">
        <v>29125</v>
      </c>
      <c r="G12" s="300">
        <v>25797</v>
      </c>
      <c r="H12" s="300">
        <v>3328</v>
      </c>
      <c r="I12" s="299">
        <v>3552</v>
      </c>
      <c r="J12" s="301"/>
      <c r="K12" s="300"/>
      <c r="L12" s="300"/>
      <c r="M12" s="1178" t="s">
        <v>815</v>
      </c>
      <c r="N12" s="1178"/>
      <c r="O12" s="296">
        <v>281</v>
      </c>
      <c r="P12" s="300">
        <v>213</v>
      </c>
      <c r="Q12" s="300">
        <v>68</v>
      </c>
      <c r="R12" s="299">
        <v>68</v>
      </c>
      <c r="S12" s="301"/>
      <c r="T12" s="300"/>
      <c r="U12" s="300"/>
      <c r="V12" s="1162" t="s">
        <v>1060</v>
      </c>
      <c r="W12" s="1162"/>
      <c r="X12" s="28">
        <v>19</v>
      </c>
      <c r="Y12" s="29">
        <v>11</v>
      </c>
      <c r="Z12" s="29">
        <v>8</v>
      </c>
      <c r="AA12" s="30">
        <v>8</v>
      </c>
      <c r="AB12" s="29"/>
      <c r="AC12" s="29"/>
      <c r="AD12" s="29"/>
      <c r="AE12" s="1162" t="s">
        <v>1061</v>
      </c>
      <c r="AF12" s="1163"/>
      <c r="AG12" s="300">
        <v>264</v>
      </c>
      <c r="AH12" s="300">
        <v>204</v>
      </c>
      <c r="AI12" s="300">
        <v>60</v>
      </c>
      <c r="AJ12" s="297">
        <v>66</v>
      </c>
    </row>
    <row r="13" spans="1:36" s="43" customFormat="1" ht="18" customHeight="1">
      <c r="A13" s="42"/>
      <c r="B13" s="42"/>
      <c r="C13" s="42"/>
      <c r="D13" s="525"/>
      <c r="E13" s="525" t="s">
        <v>818</v>
      </c>
      <c r="F13" s="296">
        <v>856</v>
      </c>
      <c r="G13" s="300">
        <v>732</v>
      </c>
      <c r="H13" s="300">
        <v>124</v>
      </c>
      <c r="I13" s="299">
        <v>129</v>
      </c>
      <c r="J13" s="301"/>
      <c r="K13" s="300"/>
      <c r="L13" s="300"/>
      <c r="M13" s="1178" t="s">
        <v>819</v>
      </c>
      <c r="N13" s="1178"/>
      <c r="O13" s="296">
        <v>759</v>
      </c>
      <c r="P13" s="300">
        <v>664</v>
      </c>
      <c r="Q13" s="300">
        <v>95</v>
      </c>
      <c r="R13" s="299">
        <v>96</v>
      </c>
      <c r="S13" s="301"/>
      <c r="T13" s="300"/>
      <c r="U13" s="300"/>
      <c r="V13" s="1162" t="s">
        <v>1062</v>
      </c>
      <c r="W13" s="1163"/>
      <c r="X13" s="28">
        <v>18</v>
      </c>
      <c r="Y13" s="29">
        <v>6</v>
      </c>
      <c r="Z13" s="29">
        <v>12</v>
      </c>
      <c r="AA13" s="30">
        <v>12</v>
      </c>
      <c r="AB13" s="28"/>
      <c r="AC13" s="29"/>
      <c r="AD13" s="29"/>
      <c r="AE13" s="1162" t="s">
        <v>1063</v>
      </c>
      <c r="AF13" s="1163"/>
      <c r="AG13" s="297">
        <v>708</v>
      </c>
      <c r="AH13" s="297">
        <v>523</v>
      </c>
      <c r="AI13" s="297">
        <v>185</v>
      </c>
      <c r="AJ13" s="297">
        <v>189</v>
      </c>
    </row>
    <row r="14" spans="1:36" s="43" customFormat="1" ht="18" customHeight="1">
      <c r="A14" s="42"/>
      <c r="B14" s="42"/>
      <c r="C14" s="42"/>
      <c r="D14" s="525"/>
      <c r="E14" s="525" t="s">
        <v>822</v>
      </c>
      <c r="F14" s="296">
        <v>509</v>
      </c>
      <c r="G14" s="300">
        <v>422</v>
      </c>
      <c r="H14" s="300">
        <v>87</v>
      </c>
      <c r="I14" s="299">
        <v>95</v>
      </c>
      <c r="J14" s="301"/>
      <c r="K14" s="300"/>
      <c r="L14" s="300"/>
      <c r="M14" s="1178" t="s">
        <v>823</v>
      </c>
      <c r="N14" s="1178"/>
      <c r="O14" s="296">
        <v>140</v>
      </c>
      <c r="P14" s="300">
        <v>93</v>
      </c>
      <c r="Q14" s="300">
        <v>47</v>
      </c>
      <c r="R14" s="299">
        <v>47</v>
      </c>
      <c r="S14" s="301"/>
      <c r="T14" s="300"/>
      <c r="U14" s="1175" t="s">
        <v>1064</v>
      </c>
      <c r="V14" s="1175"/>
      <c r="W14" s="1170"/>
      <c r="X14" s="28">
        <v>2645</v>
      </c>
      <c r="Y14" s="29">
        <v>2162</v>
      </c>
      <c r="Z14" s="29">
        <v>483</v>
      </c>
      <c r="AA14" s="30">
        <v>498</v>
      </c>
      <c r="AB14" s="29"/>
      <c r="AC14" s="29"/>
      <c r="AD14" s="29"/>
      <c r="AE14" s="1162" t="s">
        <v>1065</v>
      </c>
      <c r="AF14" s="1163"/>
      <c r="AG14" s="300">
        <v>310</v>
      </c>
      <c r="AH14" s="300">
        <v>224</v>
      </c>
      <c r="AI14" s="300">
        <v>86</v>
      </c>
      <c r="AJ14" s="297">
        <v>93</v>
      </c>
    </row>
    <row r="15" spans="1:36" s="43" customFormat="1" ht="18" customHeight="1">
      <c r="A15" s="42"/>
      <c r="B15" s="42"/>
      <c r="C15" s="42"/>
      <c r="D15" s="525"/>
      <c r="E15" s="525" t="s">
        <v>826</v>
      </c>
      <c r="F15" s="296">
        <v>347</v>
      </c>
      <c r="G15" s="300">
        <v>293</v>
      </c>
      <c r="H15" s="300">
        <v>54</v>
      </c>
      <c r="I15" s="299">
        <v>58</v>
      </c>
      <c r="J15" s="301"/>
      <c r="K15" s="300"/>
      <c r="L15" s="300"/>
      <c r="M15" s="1178" t="s">
        <v>827</v>
      </c>
      <c r="N15" s="1178"/>
      <c r="O15" s="296">
        <v>1590</v>
      </c>
      <c r="P15" s="300">
        <v>1402</v>
      </c>
      <c r="Q15" s="300">
        <v>188</v>
      </c>
      <c r="R15" s="299">
        <v>195</v>
      </c>
      <c r="S15" s="298"/>
      <c r="T15" s="297"/>
      <c r="U15" s="297"/>
      <c r="V15" s="1162" t="s">
        <v>1066</v>
      </c>
      <c r="W15" s="1163"/>
      <c r="X15" s="28">
        <v>747</v>
      </c>
      <c r="Y15" s="29">
        <v>576</v>
      </c>
      <c r="Z15" s="29">
        <v>171</v>
      </c>
      <c r="AA15" s="30">
        <v>172</v>
      </c>
      <c r="AB15" s="29"/>
      <c r="AC15" s="29"/>
      <c r="AD15" s="29"/>
      <c r="AE15" s="1162" t="s">
        <v>1067</v>
      </c>
      <c r="AF15" s="1163"/>
      <c r="AG15" s="297">
        <v>62</v>
      </c>
      <c r="AH15" s="297">
        <v>27</v>
      </c>
      <c r="AI15" s="297">
        <v>35</v>
      </c>
      <c r="AJ15" s="297">
        <v>35</v>
      </c>
    </row>
    <row r="16" spans="1:36" s="43" customFormat="1" ht="18" customHeight="1">
      <c r="A16" s="42"/>
      <c r="B16" s="42"/>
      <c r="C16" s="42"/>
      <c r="D16" s="525"/>
      <c r="E16" s="525" t="s">
        <v>375</v>
      </c>
      <c r="F16" s="296">
        <v>709</v>
      </c>
      <c r="G16" s="300">
        <v>607</v>
      </c>
      <c r="H16" s="300">
        <v>102</v>
      </c>
      <c r="I16" s="299">
        <v>112</v>
      </c>
      <c r="J16" s="301"/>
      <c r="K16" s="300"/>
      <c r="L16" s="300"/>
      <c r="M16" s="1178" t="s">
        <v>829</v>
      </c>
      <c r="N16" s="1178"/>
      <c r="O16" s="296">
        <v>914</v>
      </c>
      <c r="P16" s="300">
        <v>783</v>
      </c>
      <c r="Q16" s="300">
        <v>131</v>
      </c>
      <c r="R16" s="299">
        <v>137</v>
      </c>
      <c r="S16" s="301"/>
      <c r="T16" s="300"/>
      <c r="U16" s="300"/>
      <c r="V16" s="27"/>
      <c r="W16" s="525" t="s">
        <v>456</v>
      </c>
      <c r="X16" s="28">
        <v>45</v>
      </c>
      <c r="Y16" s="29">
        <v>33</v>
      </c>
      <c r="Z16" s="29">
        <v>12</v>
      </c>
      <c r="AA16" s="30">
        <v>12</v>
      </c>
      <c r="AB16" s="29"/>
      <c r="AC16" s="29"/>
      <c r="AD16" s="29"/>
      <c r="AE16" s="1162" t="s">
        <v>1068</v>
      </c>
      <c r="AF16" s="1163"/>
      <c r="AG16" s="297">
        <v>70</v>
      </c>
      <c r="AH16" s="297">
        <v>46</v>
      </c>
      <c r="AI16" s="297">
        <v>24</v>
      </c>
      <c r="AJ16" s="297">
        <v>24</v>
      </c>
    </row>
    <row r="17" spans="1:36" s="43" customFormat="1" ht="18" customHeight="1">
      <c r="A17" s="42"/>
      <c r="B17" s="42"/>
      <c r="C17" s="42"/>
      <c r="D17" s="525"/>
      <c r="E17" s="525" t="s">
        <v>376</v>
      </c>
      <c r="F17" s="296">
        <v>574</v>
      </c>
      <c r="G17" s="300">
        <v>477</v>
      </c>
      <c r="H17" s="300">
        <v>97</v>
      </c>
      <c r="I17" s="299">
        <v>99</v>
      </c>
      <c r="J17" s="301"/>
      <c r="K17" s="300"/>
      <c r="L17" s="300"/>
      <c r="M17" s="1178" t="s">
        <v>832</v>
      </c>
      <c r="N17" s="1178"/>
      <c r="O17" s="296">
        <v>300</v>
      </c>
      <c r="P17" s="300">
        <v>227</v>
      </c>
      <c r="Q17" s="300">
        <v>73</v>
      </c>
      <c r="R17" s="299">
        <v>75</v>
      </c>
      <c r="S17" s="301"/>
      <c r="T17" s="300"/>
      <c r="U17" s="27"/>
      <c r="V17" s="27"/>
      <c r="W17" s="525" t="s">
        <v>1069</v>
      </c>
      <c r="X17" s="28">
        <v>26</v>
      </c>
      <c r="Y17" s="29">
        <v>21</v>
      </c>
      <c r="Z17" s="29">
        <v>5</v>
      </c>
      <c r="AA17" s="30">
        <v>5</v>
      </c>
      <c r="AB17" s="29"/>
      <c r="AC17" s="29"/>
      <c r="AD17" s="29"/>
      <c r="AE17" s="1162" t="s">
        <v>1070</v>
      </c>
      <c r="AF17" s="1163"/>
      <c r="AG17" s="300">
        <v>4266</v>
      </c>
      <c r="AH17" s="300">
        <v>3935</v>
      </c>
      <c r="AI17" s="300">
        <v>331</v>
      </c>
      <c r="AJ17" s="300">
        <v>345</v>
      </c>
    </row>
    <row r="18" spans="1:36" s="43" customFormat="1" ht="18" customHeight="1">
      <c r="A18" s="42"/>
      <c r="B18" s="42"/>
      <c r="C18" s="42"/>
      <c r="D18" s="525"/>
      <c r="E18" s="525" t="s">
        <v>835</v>
      </c>
      <c r="F18" s="296">
        <v>387</v>
      </c>
      <c r="G18" s="300">
        <v>323</v>
      </c>
      <c r="H18" s="300">
        <v>64</v>
      </c>
      <c r="I18" s="299">
        <v>71</v>
      </c>
      <c r="J18" s="300"/>
      <c r="K18" s="42"/>
      <c r="L18" s="42"/>
      <c r="M18" s="1178" t="s">
        <v>836</v>
      </c>
      <c r="N18" s="1178"/>
      <c r="O18" s="296">
        <v>131</v>
      </c>
      <c r="P18" s="300">
        <v>71</v>
      </c>
      <c r="Q18" s="300">
        <v>60</v>
      </c>
      <c r="R18" s="299">
        <v>60</v>
      </c>
      <c r="S18" s="301"/>
      <c r="T18" s="297"/>
      <c r="U18" s="527"/>
      <c r="V18" s="527"/>
      <c r="W18" s="525" t="s">
        <v>1071</v>
      </c>
      <c r="X18" s="28">
        <v>82</v>
      </c>
      <c r="Y18" s="29">
        <v>61</v>
      </c>
      <c r="Z18" s="29">
        <v>21</v>
      </c>
      <c r="AA18" s="30">
        <v>21</v>
      </c>
      <c r="AB18" s="29"/>
      <c r="AC18" s="29"/>
      <c r="AD18" s="29"/>
      <c r="AE18" s="1162" t="s">
        <v>1072</v>
      </c>
      <c r="AF18" s="1163"/>
      <c r="AG18" s="300">
        <v>1141</v>
      </c>
      <c r="AH18" s="300">
        <v>921</v>
      </c>
      <c r="AI18" s="300">
        <v>220</v>
      </c>
      <c r="AJ18" s="300">
        <v>228</v>
      </c>
    </row>
    <row r="19" spans="1:36" s="43" customFormat="1" ht="18" customHeight="1">
      <c r="A19" s="42"/>
      <c r="B19" s="42"/>
      <c r="C19" s="42"/>
      <c r="D19" s="525"/>
      <c r="E19" s="525" t="s">
        <v>838</v>
      </c>
      <c r="F19" s="296">
        <v>1265</v>
      </c>
      <c r="G19" s="300">
        <v>1104</v>
      </c>
      <c r="H19" s="300">
        <v>161</v>
      </c>
      <c r="I19" s="299">
        <v>172</v>
      </c>
      <c r="J19" s="301"/>
      <c r="K19" s="300"/>
      <c r="L19" s="300"/>
      <c r="M19" s="1178" t="s">
        <v>839</v>
      </c>
      <c r="N19" s="1178"/>
      <c r="O19" s="296">
        <v>79</v>
      </c>
      <c r="P19" s="300">
        <v>65</v>
      </c>
      <c r="Q19" s="300">
        <v>14</v>
      </c>
      <c r="R19" s="299">
        <v>14</v>
      </c>
      <c r="S19" s="300"/>
      <c r="T19" s="300"/>
      <c r="U19" s="300"/>
      <c r="V19" s="528"/>
      <c r="W19" s="525" t="s">
        <v>1073</v>
      </c>
      <c r="X19" s="28">
        <v>52</v>
      </c>
      <c r="Y19" s="29">
        <v>45</v>
      </c>
      <c r="Z19" s="29">
        <v>7</v>
      </c>
      <c r="AA19" s="30">
        <v>7</v>
      </c>
      <c r="AB19" s="29"/>
      <c r="AC19" s="29"/>
      <c r="AD19" s="529"/>
      <c r="AE19" s="1162" t="s">
        <v>1074</v>
      </c>
      <c r="AF19" s="1163"/>
      <c r="AG19" s="300">
        <v>196</v>
      </c>
      <c r="AH19" s="300">
        <v>142</v>
      </c>
      <c r="AI19" s="300">
        <v>54</v>
      </c>
      <c r="AJ19" s="300">
        <v>54</v>
      </c>
    </row>
    <row r="20" spans="1:36" s="43" customFormat="1" ht="18" customHeight="1">
      <c r="A20" s="42"/>
      <c r="B20" s="42"/>
      <c r="C20" s="42"/>
      <c r="D20" s="525"/>
      <c r="E20" s="525" t="s">
        <v>841</v>
      </c>
      <c r="F20" s="296">
        <v>372</v>
      </c>
      <c r="G20" s="300">
        <v>320</v>
      </c>
      <c r="H20" s="300">
        <v>52</v>
      </c>
      <c r="I20" s="299">
        <v>54</v>
      </c>
      <c r="J20" s="42"/>
      <c r="K20" s="42"/>
      <c r="L20" s="42"/>
      <c r="M20" s="1178" t="s">
        <v>842</v>
      </c>
      <c r="N20" s="1178"/>
      <c r="O20" s="296">
        <v>42</v>
      </c>
      <c r="P20" s="300">
        <v>35</v>
      </c>
      <c r="Q20" s="300">
        <v>7</v>
      </c>
      <c r="R20" s="299">
        <v>7</v>
      </c>
      <c r="S20" s="300"/>
      <c r="T20" s="300"/>
      <c r="U20" s="300"/>
      <c r="V20" s="300"/>
      <c r="W20" s="525" t="s">
        <v>1075</v>
      </c>
      <c r="X20" s="28">
        <v>18</v>
      </c>
      <c r="Y20" s="29">
        <v>15</v>
      </c>
      <c r="Z20" s="29">
        <v>3</v>
      </c>
      <c r="AA20" s="30">
        <v>3</v>
      </c>
      <c r="AB20" s="29"/>
      <c r="AC20" s="29"/>
      <c r="AD20" s="29"/>
      <c r="AE20" s="1162" t="s">
        <v>1076</v>
      </c>
      <c r="AF20" s="1163"/>
      <c r="AG20" s="300">
        <v>125</v>
      </c>
      <c r="AH20" s="300">
        <v>89</v>
      </c>
      <c r="AI20" s="300">
        <v>36</v>
      </c>
      <c r="AJ20" s="300">
        <v>39</v>
      </c>
    </row>
    <row r="21" spans="1:36" s="43" customFormat="1" ht="18" customHeight="1">
      <c r="A21" s="42"/>
      <c r="B21" s="42"/>
      <c r="C21" s="42"/>
      <c r="D21" s="525"/>
      <c r="E21" s="525" t="s">
        <v>845</v>
      </c>
      <c r="F21" s="296">
        <v>520</v>
      </c>
      <c r="G21" s="300">
        <v>424</v>
      </c>
      <c r="H21" s="300">
        <v>96</v>
      </c>
      <c r="I21" s="299">
        <v>105</v>
      </c>
      <c r="J21" s="42"/>
      <c r="K21" s="42"/>
      <c r="L21" s="42"/>
      <c r="M21" s="1162" t="s">
        <v>846</v>
      </c>
      <c r="N21" s="1162"/>
      <c r="O21" s="296">
        <v>7</v>
      </c>
      <c r="P21" s="300">
        <v>7</v>
      </c>
      <c r="Q21" s="300" t="s">
        <v>88</v>
      </c>
      <c r="R21" s="299" t="s">
        <v>88</v>
      </c>
      <c r="S21" s="300"/>
      <c r="T21" s="300"/>
      <c r="U21" s="300"/>
      <c r="V21" s="300"/>
      <c r="W21" s="525" t="s">
        <v>1077</v>
      </c>
      <c r="X21" s="28">
        <v>42</v>
      </c>
      <c r="Y21" s="29">
        <v>32</v>
      </c>
      <c r="Z21" s="29">
        <v>10</v>
      </c>
      <c r="AA21" s="30">
        <v>10</v>
      </c>
      <c r="AB21" s="29"/>
      <c r="AC21" s="29"/>
      <c r="AD21" s="29"/>
      <c r="AE21" s="1162" t="s">
        <v>1078</v>
      </c>
      <c r="AF21" s="1163"/>
      <c r="AG21" s="300">
        <v>421</v>
      </c>
      <c r="AH21" s="300">
        <v>385</v>
      </c>
      <c r="AI21" s="300">
        <v>36</v>
      </c>
      <c r="AJ21" s="300">
        <v>38</v>
      </c>
    </row>
    <row r="22" spans="1:36" s="43" customFormat="1" ht="18" customHeight="1">
      <c r="A22" s="42"/>
      <c r="B22" s="42"/>
      <c r="C22" s="42"/>
      <c r="D22" s="525"/>
      <c r="E22" s="525" t="s">
        <v>849</v>
      </c>
      <c r="F22" s="296">
        <v>857</v>
      </c>
      <c r="G22" s="300">
        <v>776</v>
      </c>
      <c r="H22" s="300">
        <v>81</v>
      </c>
      <c r="I22" s="299">
        <v>84</v>
      </c>
      <c r="J22" s="301"/>
      <c r="K22" s="300"/>
      <c r="L22" s="300"/>
      <c r="M22" s="1178" t="s">
        <v>850</v>
      </c>
      <c r="N22" s="1178"/>
      <c r="O22" s="296">
        <v>53</v>
      </c>
      <c r="P22" s="300">
        <v>32</v>
      </c>
      <c r="Q22" s="300">
        <v>21</v>
      </c>
      <c r="R22" s="299">
        <v>24</v>
      </c>
      <c r="S22" s="300"/>
      <c r="T22" s="300"/>
      <c r="U22" s="300"/>
      <c r="V22" s="300"/>
      <c r="W22" s="525" t="s">
        <v>1079</v>
      </c>
      <c r="X22" s="28">
        <v>58</v>
      </c>
      <c r="Y22" s="29">
        <v>53</v>
      </c>
      <c r="Z22" s="29">
        <v>5</v>
      </c>
      <c r="AA22" s="30">
        <v>5</v>
      </c>
      <c r="AB22" s="29"/>
      <c r="AC22" s="29"/>
      <c r="AD22" s="29"/>
      <c r="AE22" s="1162" t="s">
        <v>1080</v>
      </c>
      <c r="AF22" s="1163"/>
      <c r="AG22" s="300">
        <v>255</v>
      </c>
      <c r="AH22" s="300">
        <v>227</v>
      </c>
      <c r="AI22" s="300">
        <v>28</v>
      </c>
      <c r="AJ22" s="300">
        <v>36</v>
      </c>
    </row>
    <row r="23" spans="1:36" s="43" customFormat="1" ht="18" customHeight="1">
      <c r="A23" s="42"/>
      <c r="B23" s="42"/>
      <c r="C23" s="42"/>
      <c r="D23" s="525"/>
      <c r="E23" s="525" t="s">
        <v>853</v>
      </c>
      <c r="F23" s="296">
        <v>2666</v>
      </c>
      <c r="G23" s="300">
        <v>2434</v>
      </c>
      <c r="H23" s="300">
        <v>232</v>
      </c>
      <c r="I23" s="299">
        <v>251</v>
      </c>
      <c r="J23" s="301"/>
      <c r="K23" s="300"/>
      <c r="L23" s="300"/>
      <c r="M23" s="1178" t="s">
        <v>854</v>
      </c>
      <c r="N23" s="1178"/>
      <c r="O23" s="296">
        <v>143</v>
      </c>
      <c r="P23" s="300">
        <v>86</v>
      </c>
      <c r="Q23" s="300">
        <v>57</v>
      </c>
      <c r="R23" s="299">
        <v>57</v>
      </c>
      <c r="S23" s="300"/>
      <c r="T23" s="300"/>
      <c r="U23" s="300"/>
      <c r="V23" s="300"/>
      <c r="W23" s="525" t="s">
        <v>1081</v>
      </c>
      <c r="X23" s="28">
        <v>79</v>
      </c>
      <c r="Y23" s="29">
        <v>58</v>
      </c>
      <c r="Z23" s="29">
        <v>21</v>
      </c>
      <c r="AA23" s="30">
        <v>21</v>
      </c>
      <c r="AB23" s="29"/>
      <c r="AC23" s="29"/>
      <c r="AD23" s="29"/>
      <c r="AE23" s="1162" t="s">
        <v>1082</v>
      </c>
      <c r="AF23" s="1163"/>
      <c r="AG23" s="300">
        <v>238</v>
      </c>
      <c r="AH23" s="300">
        <v>193</v>
      </c>
      <c r="AI23" s="300">
        <v>45</v>
      </c>
      <c r="AJ23" s="300">
        <v>49</v>
      </c>
    </row>
    <row r="24" spans="1:36" s="43" customFormat="1" ht="18" customHeight="1">
      <c r="A24" s="42"/>
      <c r="B24" s="42"/>
      <c r="C24" s="42"/>
      <c r="D24" s="525"/>
      <c r="E24" s="525" t="s">
        <v>857</v>
      </c>
      <c r="F24" s="296">
        <v>2941</v>
      </c>
      <c r="G24" s="300">
        <v>2620</v>
      </c>
      <c r="H24" s="300">
        <v>321</v>
      </c>
      <c r="I24" s="299">
        <v>371</v>
      </c>
      <c r="J24" s="301"/>
      <c r="K24" s="300"/>
      <c r="L24" s="300"/>
      <c r="M24" s="1178" t="s">
        <v>858</v>
      </c>
      <c r="N24" s="1178"/>
      <c r="O24" s="296">
        <v>27</v>
      </c>
      <c r="P24" s="300">
        <v>15</v>
      </c>
      <c r="Q24" s="300">
        <v>12</v>
      </c>
      <c r="R24" s="299">
        <v>12</v>
      </c>
      <c r="S24" s="300"/>
      <c r="T24" s="300"/>
      <c r="U24" s="300"/>
      <c r="V24" s="300"/>
      <c r="W24" s="525" t="s">
        <v>1083</v>
      </c>
      <c r="X24" s="28">
        <v>200</v>
      </c>
      <c r="Y24" s="29">
        <v>151</v>
      </c>
      <c r="Z24" s="29">
        <v>49</v>
      </c>
      <c r="AA24" s="30">
        <v>49</v>
      </c>
      <c r="AB24" s="42"/>
      <c r="AC24" s="42"/>
      <c r="AD24" s="27"/>
      <c r="AE24" s="1162" t="s">
        <v>1084</v>
      </c>
      <c r="AF24" s="1163"/>
      <c r="AG24" s="300">
        <v>45</v>
      </c>
      <c r="AH24" s="300">
        <v>40</v>
      </c>
      <c r="AI24" s="300">
        <v>5</v>
      </c>
      <c r="AJ24" s="300">
        <v>6</v>
      </c>
    </row>
    <row r="25" spans="1:36" s="43" customFormat="1" ht="18" customHeight="1">
      <c r="A25" s="42"/>
      <c r="B25" s="42"/>
      <c r="C25" s="42"/>
      <c r="D25" s="525"/>
      <c r="E25" s="525" t="s">
        <v>861</v>
      </c>
      <c r="F25" s="296">
        <v>779</v>
      </c>
      <c r="G25" s="300">
        <v>711</v>
      </c>
      <c r="H25" s="300">
        <v>68</v>
      </c>
      <c r="I25" s="299">
        <v>72</v>
      </c>
      <c r="J25" s="42"/>
      <c r="K25" s="42"/>
      <c r="L25" s="42"/>
      <c r="M25" s="1162" t="s">
        <v>862</v>
      </c>
      <c r="N25" s="1162"/>
      <c r="O25" s="296">
        <v>41</v>
      </c>
      <c r="P25" s="300">
        <v>20</v>
      </c>
      <c r="Q25" s="300">
        <v>21</v>
      </c>
      <c r="R25" s="299">
        <v>21</v>
      </c>
      <c r="S25" s="300"/>
      <c r="T25" s="300"/>
      <c r="U25" s="300"/>
      <c r="V25" s="300"/>
      <c r="W25" s="525" t="s">
        <v>1085</v>
      </c>
      <c r="X25" s="28">
        <v>51</v>
      </c>
      <c r="Y25" s="29">
        <v>37</v>
      </c>
      <c r="Z25" s="29">
        <v>14</v>
      </c>
      <c r="AA25" s="30">
        <v>14</v>
      </c>
      <c r="AB25" s="42"/>
      <c r="AC25" s="42"/>
      <c r="AD25" s="27"/>
      <c r="AE25" s="1162" t="s">
        <v>1086</v>
      </c>
      <c r="AF25" s="1163"/>
      <c r="AG25" s="300">
        <v>51</v>
      </c>
      <c r="AH25" s="300">
        <v>45</v>
      </c>
      <c r="AI25" s="300">
        <v>6</v>
      </c>
      <c r="AJ25" s="300">
        <v>7</v>
      </c>
    </row>
    <row r="26" spans="1:36" s="43" customFormat="1" ht="18" customHeight="1">
      <c r="A26" s="42"/>
      <c r="B26" s="42"/>
      <c r="C26" s="42"/>
      <c r="D26" s="525"/>
      <c r="E26" s="525" t="s">
        <v>865</v>
      </c>
      <c r="F26" s="296">
        <v>3402</v>
      </c>
      <c r="G26" s="300">
        <v>3102</v>
      </c>
      <c r="H26" s="300">
        <v>300</v>
      </c>
      <c r="I26" s="299">
        <v>310</v>
      </c>
      <c r="J26" s="301"/>
      <c r="K26" s="300"/>
      <c r="L26" s="300"/>
      <c r="M26" s="1178" t="s">
        <v>866</v>
      </c>
      <c r="N26" s="1178"/>
      <c r="O26" s="296">
        <v>122</v>
      </c>
      <c r="P26" s="300">
        <v>103</v>
      </c>
      <c r="Q26" s="300">
        <v>19</v>
      </c>
      <c r="R26" s="299">
        <v>19</v>
      </c>
      <c r="S26" s="300"/>
      <c r="T26" s="300"/>
      <c r="U26" s="300"/>
      <c r="V26" s="300"/>
      <c r="W26" s="525" t="s">
        <v>1087</v>
      </c>
      <c r="X26" s="28">
        <v>94</v>
      </c>
      <c r="Y26" s="29">
        <v>70</v>
      </c>
      <c r="Z26" s="29">
        <v>24</v>
      </c>
      <c r="AA26" s="30">
        <v>25</v>
      </c>
      <c r="AB26" s="29"/>
      <c r="AC26" s="29"/>
      <c r="AD26" s="29"/>
      <c r="AE26" s="1162" t="s">
        <v>1088</v>
      </c>
      <c r="AF26" s="1163"/>
      <c r="AG26" s="300">
        <v>48</v>
      </c>
      <c r="AH26" s="300">
        <v>34</v>
      </c>
      <c r="AI26" s="300">
        <v>14</v>
      </c>
      <c r="AJ26" s="300">
        <v>14</v>
      </c>
    </row>
    <row r="27" spans="1:36" s="43" customFormat="1" ht="18" customHeight="1">
      <c r="A27" s="42"/>
      <c r="B27" s="42"/>
      <c r="C27" s="42"/>
      <c r="D27" s="525"/>
      <c r="E27" s="525" t="s">
        <v>869</v>
      </c>
      <c r="F27" s="296">
        <v>892</v>
      </c>
      <c r="G27" s="300">
        <v>728</v>
      </c>
      <c r="H27" s="300">
        <v>164</v>
      </c>
      <c r="I27" s="299">
        <v>170</v>
      </c>
      <c r="J27" s="301"/>
      <c r="K27" s="300"/>
      <c r="L27" s="300"/>
      <c r="M27" s="1178" t="s">
        <v>870</v>
      </c>
      <c r="N27" s="1178"/>
      <c r="O27" s="296">
        <v>112</v>
      </c>
      <c r="P27" s="300">
        <v>93</v>
      </c>
      <c r="Q27" s="300">
        <v>19</v>
      </c>
      <c r="R27" s="299">
        <v>19</v>
      </c>
      <c r="S27" s="300"/>
      <c r="T27" s="300"/>
      <c r="U27" s="300"/>
      <c r="V27" s="1162" t="s">
        <v>1089</v>
      </c>
      <c r="W27" s="1162"/>
      <c r="X27" s="28">
        <v>207</v>
      </c>
      <c r="Y27" s="29">
        <v>148</v>
      </c>
      <c r="Z27" s="29">
        <v>59</v>
      </c>
      <c r="AA27" s="30">
        <v>60</v>
      </c>
      <c r="AB27" s="29"/>
      <c r="AC27" s="29"/>
      <c r="AD27" s="29"/>
      <c r="AE27" s="1162" t="s">
        <v>1090</v>
      </c>
      <c r="AF27" s="1163"/>
      <c r="AG27" s="300">
        <v>209</v>
      </c>
      <c r="AH27" s="300">
        <v>151</v>
      </c>
      <c r="AI27" s="300">
        <v>58</v>
      </c>
      <c r="AJ27" s="300">
        <v>58</v>
      </c>
    </row>
    <row r="28" spans="1:36" s="43" customFormat="1" ht="18" customHeight="1">
      <c r="A28" s="42"/>
      <c r="B28" s="42"/>
      <c r="C28" s="42"/>
      <c r="D28" s="525"/>
      <c r="E28" s="525" t="s">
        <v>873</v>
      </c>
      <c r="F28" s="296">
        <v>992</v>
      </c>
      <c r="G28" s="300">
        <v>860</v>
      </c>
      <c r="H28" s="300">
        <v>132</v>
      </c>
      <c r="I28" s="299">
        <v>137</v>
      </c>
      <c r="J28" s="42"/>
      <c r="K28" s="42"/>
      <c r="L28" s="42"/>
      <c r="M28" s="1162" t="s">
        <v>874</v>
      </c>
      <c r="N28" s="1162"/>
      <c r="O28" s="296">
        <v>20</v>
      </c>
      <c r="P28" s="300">
        <v>13</v>
      </c>
      <c r="Q28" s="300">
        <v>7</v>
      </c>
      <c r="R28" s="299">
        <v>7</v>
      </c>
      <c r="S28" s="300"/>
      <c r="T28" s="300"/>
      <c r="U28" s="300"/>
      <c r="V28" s="1162" t="s">
        <v>1091</v>
      </c>
      <c r="W28" s="1162"/>
      <c r="X28" s="28">
        <v>31</v>
      </c>
      <c r="Y28" s="29">
        <v>24</v>
      </c>
      <c r="Z28" s="29">
        <v>7</v>
      </c>
      <c r="AA28" s="30">
        <v>7</v>
      </c>
      <c r="AB28" s="29"/>
      <c r="AC28" s="29"/>
      <c r="AD28" s="29"/>
      <c r="AE28" s="1162" t="s">
        <v>1092</v>
      </c>
      <c r="AF28" s="1163"/>
      <c r="AG28" s="300">
        <v>19</v>
      </c>
      <c r="AH28" s="300">
        <v>13</v>
      </c>
      <c r="AI28" s="300">
        <v>6</v>
      </c>
      <c r="AJ28" s="300">
        <v>6</v>
      </c>
    </row>
    <row r="29" spans="1:36" s="43" customFormat="1" ht="18" customHeight="1">
      <c r="A29" s="42"/>
      <c r="B29" s="42"/>
      <c r="C29" s="42"/>
      <c r="D29" s="525"/>
      <c r="E29" s="525" t="s">
        <v>877</v>
      </c>
      <c r="F29" s="296">
        <v>1175</v>
      </c>
      <c r="G29" s="300">
        <v>1005</v>
      </c>
      <c r="H29" s="300">
        <v>170</v>
      </c>
      <c r="I29" s="299">
        <v>176</v>
      </c>
      <c r="J29" s="301"/>
      <c r="K29" s="1169" t="s">
        <v>878</v>
      </c>
      <c r="L29" s="1169"/>
      <c r="M29" s="1169"/>
      <c r="N29" s="1170"/>
      <c r="O29" s="296">
        <v>28097</v>
      </c>
      <c r="P29" s="300">
        <v>22312</v>
      </c>
      <c r="Q29" s="300">
        <v>5785</v>
      </c>
      <c r="R29" s="299">
        <v>5937</v>
      </c>
      <c r="S29" s="300"/>
      <c r="T29" s="300"/>
      <c r="U29" s="300"/>
      <c r="V29" s="1162" t="s">
        <v>1093</v>
      </c>
      <c r="W29" s="1162"/>
      <c r="X29" s="28">
        <v>111</v>
      </c>
      <c r="Y29" s="29">
        <v>90</v>
      </c>
      <c r="Z29" s="29">
        <v>21</v>
      </c>
      <c r="AA29" s="30">
        <v>23</v>
      </c>
      <c r="AB29" s="29"/>
      <c r="AC29" s="29"/>
      <c r="AD29" s="29"/>
      <c r="AE29" s="1162" t="s">
        <v>1094</v>
      </c>
      <c r="AF29" s="1163"/>
      <c r="AG29" s="300">
        <v>18</v>
      </c>
      <c r="AH29" s="300">
        <v>11</v>
      </c>
      <c r="AI29" s="300">
        <v>7</v>
      </c>
      <c r="AJ29" s="300">
        <v>7</v>
      </c>
    </row>
    <row r="30" spans="1:36" s="43" customFormat="1" ht="18" customHeight="1">
      <c r="A30" s="42"/>
      <c r="B30" s="42"/>
      <c r="C30" s="42"/>
      <c r="D30" s="525"/>
      <c r="E30" s="525" t="s">
        <v>881</v>
      </c>
      <c r="F30" s="296">
        <v>433</v>
      </c>
      <c r="G30" s="300">
        <v>376</v>
      </c>
      <c r="H30" s="300">
        <v>57</v>
      </c>
      <c r="I30" s="299">
        <v>65</v>
      </c>
      <c r="J30" s="301"/>
      <c r="K30" s="601"/>
      <c r="L30" s="1176" t="s">
        <v>890</v>
      </c>
      <c r="M30" s="1176"/>
      <c r="N30" s="1177"/>
      <c r="O30" s="296">
        <v>20</v>
      </c>
      <c r="P30" s="300">
        <v>17</v>
      </c>
      <c r="Q30" s="300">
        <v>3</v>
      </c>
      <c r="R30" s="299">
        <v>3</v>
      </c>
      <c r="S30" s="42"/>
      <c r="T30" s="42"/>
      <c r="U30" s="42"/>
      <c r="V30" s="1162" t="s">
        <v>1095</v>
      </c>
      <c r="W30" s="1162"/>
      <c r="X30" s="28">
        <v>43</v>
      </c>
      <c r="Y30" s="29">
        <v>32</v>
      </c>
      <c r="Z30" s="29">
        <v>11</v>
      </c>
      <c r="AA30" s="30">
        <v>11</v>
      </c>
      <c r="AB30" s="29"/>
      <c r="AC30" s="29"/>
      <c r="AD30" s="29"/>
      <c r="AE30" s="1162" t="s">
        <v>1096</v>
      </c>
      <c r="AF30" s="1163"/>
      <c r="AG30" s="300">
        <v>200</v>
      </c>
      <c r="AH30" s="300">
        <v>165</v>
      </c>
      <c r="AI30" s="300">
        <v>35</v>
      </c>
      <c r="AJ30" s="300">
        <v>35</v>
      </c>
    </row>
    <row r="31" spans="1:36" s="43" customFormat="1" ht="18" customHeight="1">
      <c r="A31" s="42"/>
      <c r="B31" s="42"/>
      <c r="C31" s="42"/>
      <c r="D31" s="525"/>
      <c r="E31" s="525" t="s">
        <v>884</v>
      </c>
      <c r="F31" s="296">
        <v>744</v>
      </c>
      <c r="G31" s="300">
        <v>662</v>
      </c>
      <c r="H31" s="300">
        <v>82</v>
      </c>
      <c r="I31" s="299">
        <v>84</v>
      </c>
      <c r="J31" s="301"/>
      <c r="K31" s="601"/>
      <c r="L31" s="1176" t="s">
        <v>1097</v>
      </c>
      <c r="M31" s="1176"/>
      <c r="N31" s="1177"/>
      <c r="O31" s="296">
        <v>18</v>
      </c>
      <c r="P31" s="300">
        <v>16</v>
      </c>
      <c r="Q31" s="300">
        <v>2</v>
      </c>
      <c r="R31" s="299">
        <v>2</v>
      </c>
      <c r="S31" s="300"/>
      <c r="T31" s="300"/>
      <c r="U31" s="300"/>
      <c r="V31" s="1162" t="s">
        <v>1098</v>
      </c>
      <c r="W31" s="1162"/>
      <c r="X31" s="28">
        <v>117</v>
      </c>
      <c r="Y31" s="29">
        <v>94</v>
      </c>
      <c r="Z31" s="29">
        <v>23</v>
      </c>
      <c r="AA31" s="30">
        <v>23</v>
      </c>
      <c r="AB31" s="29"/>
      <c r="AC31" s="29"/>
      <c r="AD31" s="29"/>
      <c r="AE31" s="1162" t="s">
        <v>1099</v>
      </c>
      <c r="AF31" s="1163"/>
      <c r="AG31" s="300">
        <v>252</v>
      </c>
      <c r="AH31" s="300">
        <v>207</v>
      </c>
      <c r="AI31" s="300">
        <v>45</v>
      </c>
      <c r="AJ31" s="300">
        <v>49</v>
      </c>
    </row>
    <row r="32" spans="1:36" s="43" customFormat="1" ht="18" customHeight="1">
      <c r="A32" s="42"/>
      <c r="B32" s="42"/>
      <c r="C32" s="42"/>
      <c r="D32" s="525"/>
      <c r="E32" s="525" t="s">
        <v>886</v>
      </c>
      <c r="F32" s="296">
        <v>3426</v>
      </c>
      <c r="G32" s="300">
        <v>3163</v>
      </c>
      <c r="H32" s="300">
        <v>263</v>
      </c>
      <c r="I32" s="299">
        <v>277</v>
      </c>
      <c r="J32" s="301"/>
      <c r="K32" s="601"/>
      <c r="L32" s="1176" t="s">
        <v>1235</v>
      </c>
      <c r="M32" s="1176"/>
      <c r="N32" s="1177"/>
      <c r="O32" s="296">
        <v>28</v>
      </c>
      <c r="P32" s="300">
        <v>25</v>
      </c>
      <c r="Q32" s="300">
        <v>3</v>
      </c>
      <c r="R32" s="299">
        <v>3</v>
      </c>
      <c r="S32" s="300"/>
      <c r="T32" s="300"/>
      <c r="U32" s="300"/>
      <c r="V32" s="1162" t="s">
        <v>1100</v>
      </c>
      <c r="W32" s="1162"/>
      <c r="X32" s="28">
        <v>182</v>
      </c>
      <c r="Y32" s="29">
        <v>160</v>
      </c>
      <c r="Z32" s="29">
        <v>22</v>
      </c>
      <c r="AA32" s="30">
        <v>22</v>
      </c>
      <c r="AB32" s="29"/>
      <c r="AC32" s="29"/>
      <c r="AD32" s="27"/>
      <c r="AE32" s="1162" t="s">
        <v>1101</v>
      </c>
      <c r="AF32" s="1163"/>
      <c r="AG32" s="300">
        <v>373</v>
      </c>
      <c r="AH32" s="300">
        <v>256</v>
      </c>
      <c r="AI32" s="300">
        <v>117</v>
      </c>
      <c r="AJ32" s="300">
        <v>120</v>
      </c>
    </row>
    <row r="33" spans="1:36" s="43" customFormat="1" ht="18" customHeight="1">
      <c r="A33" s="42"/>
      <c r="B33" s="42"/>
      <c r="C33" s="42"/>
      <c r="D33" s="525"/>
      <c r="E33" s="525" t="s">
        <v>889</v>
      </c>
      <c r="F33" s="296">
        <v>702</v>
      </c>
      <c r="G33" s="300">
        <v>591</v>
      </c>
      <c r="H33" s="300">
        <v>111</v>
      </c>
      <c r="I33" s="299">
        <v>119</v>
      </c>
      <c r="J33" s="301"/>
      <c r="K33" s="601"/>
      <c r="L33" s="27"/>
      <c r="M33" s="1162" t="s">
        <v>1102</v>
      </c>
      <c r="N33" s="1163"/>
      <c r="O33" s="296">
        <v>19</v>
      </c>
      <c r="P33" s="300">
        <v>17</v>
      </c>
      <c r="Q33" s="300">
        <v>2</v>
      </c>
      <c r="R33" s="299">
        <v>2</v>
      </c>
      <c r="S33" s="300"/>
      <c r="T33" s="300"/>
      <c r="U33" s="300"/>
      <c r="V33" s="1162" t="s">
        <v>1103</v>
      </c>
      <c r="W33" s="1162"/>
      <c r="X33" s="28">
        <v>306</v>
      </c>
      <c r="Y33" s="29">
        <v>266</v>
      </c>
      <c r="Z33" s="29">
        <v>40</v>
      </c>
      <c r="AA33" s="30">
        <v>45</v>
      </c>
      <c r="AB33" s="29"/>
      <c r="AC33" s="29"/>
      <c r="AD33" s="29"/>
      <c r="AE33" s="1162" t="s">
        <v>1104</v>
      </c>
      <c r="AF33" s="1163"/>
      <c r="AG33" s="300">
        <v>132</v>
      </c>
      <c r="AH33" s="300">
        <v>96</v>
      </c>
      <c r="AI33" s="300">
        <v>36</v>
      </c>
      <c r="AJ33" s="300">
        <v>38</v>
      </c>
    </row>
    <row r="34" spans="1:36" s="43" customFormat="1" ht="18" customHeight="1">
      <c r="A34" s="42"/>
      <c r="B34" s="42"/>
      <c r="C34" s="42"/>
      <c r="D34" s="525"/>
      <c r="E34" s="525" t="s">
        <v>891</v>
      </c>
      <c r="F34" s="296">
        <v>2888</v>
      </c>
      <c r="G34" s="300">
        <v>2521</v>
      </c>
      <c r="H34" s="300">
        <v>367</v>
      </c>
      <c r="I34" s="299">
        <v>388</v>
      </c>
      <c r="J34" s="301"/>
      <c r="K34" s="601"/>
      <c r="L34" s="27"/>
      <c r="M34" s="27"/>
      <c r="N34" s="597" t="s">
        <v>1105</v>
      </c>
      <c r="O34" s="296">
        <v>2</v>
      </c>
      <c r="P34" s="300">
        <v>2</v>
      </c>
      <c r="Q34" s="300" t="s">
        <v>88</v>
      </c>
      <c r="R34" s="299" t="s">
        <v>88</v>
      </c>
      <c r="S34" s="300"/>
      <c r="T34" s="300"/>
      <c r="U34" s="300"/>
      <c r="V34" s="1162" t="s">
        <v>1106</v>
      </c>
      <c r="W34" s="1162"/>
      <c r="X34" s="28">
        <v>491</v>
      </c>
      <c r="Y34" s="29">
        <v>436</v>
      </c>
      <c r="Z34" s="29">
        <v>55</v>
      </c>
      <c r="AA34" s="30">
        <v>57</v>
      </c>
      <c r="AB34" s="29"/>
      <c r="AC34" s="29"/>
      <c r="AD34" s="29"/>
      <c r="AE34" s="1162" t="s">
        <v>1107</v>
      </c>
      <c r="AF34" s="1163"/>
      <c r="AG34" s="300">
        <v>40</v>
      </c>
      <c r="AH34" s="300">
        <v>26</v>
      </c>
      <c r="AI34" s="300">
        <v>14</v>
      </c>
      <c r="AJ34" s="300">
        <v>14</v>
      </c>
    </row>
    <row r="35" spans="1:36" s="43" customFormat="1" ht="18" customHeight="1">
      <c r="A35" s="42"/>
      <c r="B35" s="42"/>
      <c r="C35" s="42"/>
      <c r="D35" s="525"/>
      <c r="E35" s="525" t="s">
        <v>843</v>
      </c>
      <c r="F35" s="296">
        <v>647</v>
      </c>
      <c r="G35" s="300">
        <v>587</v>
      </c>
      <c r="H35" s="300">
        <v>60</v>
      </c>
      <c r="I35" s="299">
        <v>64</v>
      </c>
      <c r="J35" s="301"/>
      <c r="K35" s="601"/>
      <c r="L35" s="27"/>
      <c r="M35" s="27"/>
      <c r="N35" s="598" t="s">
        <v>462</v>
      </c>
      <c r="O35" s="296">
        <v>1</v>
      </c>
      <c r="P35" s="300">
        <v>1</v>
      </c>
      <c r="Q35" s="300" t="s">
        <v>88</v>
      </c>
      <c r="R35" s="299" t="s">
        <v>88</v>
      </c>
      <c r="S35" s="300"/>
      <c r="T35" s="300"/>
      <c r="U35" s="300"/>
      <c r="V35" s="1162" t="s">
        <v>1108</v>
      </c>
      <c r="W35" s="1162"/>
      <c r="X35" s="28">
        <v>23</v>
      </c>
      <c r="Y35" s="29">
        <v>20</v>
      </c>
      <c r="Z35" s="29">
        <v>3</v>
      </c>
      <c r="AA35" s="30">
        <v>3</v>
      </c>
      <c r="AB35" s="29"/>
      <c r="AC35" s="29"/>
      <c r="AD35" s="1173" t="s">
        <v>1109</v>
      </c>
      <c r="AE35" s="1173"/>
      <c r="AF35" s="1174"/>
      <c r="AG35" s="300">
        <v>797</v>
      </c>
      <c r="AH35" s="300">
        <v>318</v>
      </c>
      <c r="AI35" s="300">
        <v>479</v>
      </c>
      <c r="AJ35" s="300">
        <v>479</v>
      </c>
    </row>
    <row r="36" spans="1:36" s="43" customFormat="1" ht="18" customHeight="1">
      <c r="A36" s="42"/>
      <c r="B36" s="42"/>
      <c r="C36" s="42"/>
      <c r="D36" s="525"/>
      <c r="E36" s="525" t="s">
        <v>894</v>
      </c>
      <c r="F36" s="296">
        <v>1042</v>
      </c>
      <c r="G36" s="300">
        <v>959</v>
      </c>
      <c r="H36" s="300">
        <v>83</v>
      </c>
      <c r="I36" s="299">
        <v>89</v>
      </c>
      <c r="J36" s="301"/>
      <c r="K36" s="601"/>
      <c r="L36" s="27"/>
      <c r="M36" s="27"/>
      <c r="N36" s="598" t="s">
        <v>463</v>
      </c>
      <c r="O36" s="296">
        <v>1</v>
      </c>
      <c r="P36" s="300">
        <v>1</v>
      </c>
      <c r="Q36" s="300" t="s">
        <v>88</v>
      </c>
      <c r="R36" s="299" t="s">
        <v>88</v>
      </c>
      <c r="S36" s="300"/>
      <c r="T36" s="300"/>
      <c r="U36" s="300"/>
      <c r="V36" s="1162" t="s">
        <v>1110</v>
      </c>
      <c r="W36" s="1163"/>
      <c r="X36" s="28">
        <v>307</v>
      </c>
      <c r="Y36" s="29">
        <v>266</v>
      </c>
      <c r="Z36" s="29">
        <v>41</v>
      </c>
      <c r="AA36" s="30">
        <v>43</v>
      </c>
      <c r="AB36" s="29"/>
      <c r="AC36" s="29"/>
      <c r="AD36" s="27"/>
      <c r="AE36" s="1162" t="s">
        <v>1111</v>
      </c>
      <c r="AF36" s="1163"/>
      <c r="AG36" s="300">
        <v>410</v>
      </c>
      <c r="AH36" s="300">
        <v>141</v>
      </c>
      <c r="AI36" s="300">
        <v>269</v>
      </c>
      <c r="AJ36" s="300">
        <v>269</v>
      </c>
    </row>
    <row r="37" spans="1:36" s="43" customFormat="1" ht="18" customHeight="1">
      <c r="A37" s="42"/>
      <c r="B37" s="42"/>
      <c r="C37" s="525"/>
      <c r="D37" s="1162" t="s">
        <v>897</v>
      </c>
      <c r="E37" s="1162"/>
      <c r="F37" s="296">
        <v>4275</v>
      </c>
      <c r="G37" s="300">
        <v>3426</v>
      </c>
      <c r="H37" s="300">
        <v>849</v>
      </c>
      <c r="I37" s="299">
        <v>864</v>
      </c>
      <c r="J37" s="301"/>
      <c r="K37" s="598"/>
      <c r="L37" s="598"/>
      <c r="M37" s="27"/>
      <c r="N37" s="598" t="s">
        <v>464</v>
      </c>
      <c r="O37" s="296">
        <v>1</v>
      </c>
      <c r="P37" s="300" t="s">
        <v>88</v>
      </c>
      <c r="Q37" s="300">
        <v>1</v>
      </c>
      <c r="R37" s="299">
        <v>1</v>
      </c>
      <c r="S37" s="300"/>
      <c r="T37" s="300"/>
      <c r="U37" s="1175" t="s">
        <v>1112</v>
      </c>
      <c r="V37" s="1175"/>
      <c r="W37" s="1170"/>
      <c r="X37" s="28">
        <v>6470</v>
      </c>
      <c r="Y37" s="29">
        <v>4748</v>
      </c>
      <c r="Z37" s="29">
        <v>1722</v>
      </c>
      <c r="AA37" s="30">
        <v>1742</v>
      </c>
      <c r="AB37" s="29"/>
      <c r="AC37" s="29"/>
      <c r="AD37" s="27"/>
      <c r="AE37" s="1162" t="s">
        <v>1113</v>
      </c>
      <c r="AF37" s="1163"/>
      <c r="AG37" s="300">
        <v>30</v>
      </c>
      <c r="AH37" s="300">
        <v>8</v>
      </c>
      <c r="AI37" s="300">
        <v>22</v>
      </c>
      <c r="AJ37" s="300">
        <v>22</v>
      </c>
    </row>
    <row r="38" spans="1:36" s="43" customFormat="1" ht="18" customHeight="1">
      <c r="A38" s="42"/>
      <c r="B38" s="42"/>
      <c r="C38" s="42"/>
      <c r="D38" s="42"/>
      <c r="E38" s="525" t="s">
        <v>900</v>
      </c>
      <c r="F38" s="296">
        <v>628</v>
      </c>
      <c r="G38" s="300">
        <v>491</v>
      </c>
      <c r="H38" s="300">
        <v>137</v>
      </c>
      <c r="I38" s="299">
        <v>140</v>
      </c>
      <c r="J38" s="301"/>
      <c r="K38" s="598"/>
      <c r="L38" s="300"/>
      <c r="N38" s="598" t="s">
        <v>1114</v>
      </c>
      <c r="O38" s="296">
        <v>2</v>
      </c>
      <c r="P38" s="300">
        <v>2</v>
      </c>
      <c r="Q38" s="300" t="s">
        <v>88</v>
      </c>
      <c r="R38" s="299" t="s">
        <v>88</v>
      </c>
      <c r="S38" s="300"/>
      <c r="T38" s="300"/>
      <c r="U38" s="300"/>
      <c r="V38" s="1175" t="s">
        <v>1115</v>
      </c>
      <c r="W38" s="1170"/>
      <c r="X38" s="28">
        <v>1418</v>
      </c>
      <c r="Y38" s="29">
        <v>972</v>
      </c>
      <c r="Z38" s="29">
        <v>446</v>
      </c>
      <c r="AA38" s="30">
        <v>448</v>
      </c>
      <c r="AB38" s="29"/>
      <c r="AC38" s="29"/>
      <c r="AD38" s="29"/>
      <c r="AE38" s="1162" t="s">
        <v>1116</v>
      </c>
      <c r="AF38" s="1163"/>
      <c r="AG38" s="300">
        <v>149</v>
      </c>
      <c r="AH38" s="300">
        <v>102</v>
      </c>
      <c r="AI38" s="300">
        <v>47</v>
      </c>
      <c r="AJ38" s="300">
        <v>47</v>
      </c>
    </row>
    <row r="39" spans="1:36" s="43" customFormat="1" ht="18" customHeight="1">
      <c r="A39" s="42"/>
      <c r="B39" s="42"/>
      <c r="C39" s="42"/>
      <c r="D39" s="42"/>
      <c r="E39" s="525" t="s">
        <v>797</v>
      </c>
      <c r="F39" s="296">
        <v>580</v>
      </c>
      <c r="G39" s="300">
        <v>466</v>
      </c>
      <c r="H39" s="300">
        <v>114</v>
      </c>
      <c r="I39" s="299">
        <v>116</v>
      </c>
      <c r="J39" s="301"/>
      <c r="K39" s="598"/>
      <c r="L39" s="300"/>
      <c r="N39" s="598" t="s">
        <v>1117</v>
      </c>
      <c r="O39" s="296">
        <v>2</v>
      </c>
      <c r="P39" s="300">
        <v>2</v>
      </c>
      <c r="Q39" s="300" t="s">
        <v>88</v>
      </c>
      <c r="R39" s="299" t="s">
        <v>88</v>
      </c>
      <c r="S39" s="300"/>
      <c r="T39" s="300"/>
      <c r="U39" s="300"/>
      <c r="V39" s="27"/>
      <c r="W39" s="525" t="s">
        <v>1118</v>
      </c>
      <c r="X39" s="28">
        <v>406</v>
      </c>
      <c r="Y39" s="29">
        <v>310</v>
      </c>
      <c r="Z39" s="29">
        <v>96</v>
      </c>
      <c r="AA39" s="30">
        <v>96</v>
      </c>
      <c r="AB39" s="29"/>
      <c r="AC39" s="29"/>
      <c r="AD39" s="29"/>
      <c r="AE39" s="1162" t="s">
        <v>1119</v>
      </c>
      <c r="AF39" s="1163"/>
      <c r="AG39" s="300">
        <v>47</v>
      </c>
      <c r="AH39" s="300">
        <v>19</v>
      </c>
      <c r="AI39" s="300">
        <v>28</v>
      </c>
      <c r="AJ39" s="300">
        <v>28</v>
      </c>
    </row>
    <row r="40" spans="1:36" s="43" customFormat="1" ht="18" customHeight="1">
      <c r="A40" s="42"/>
      <c r="B40" s="42"/>
      <c r="C40" s="42"/>
      <c r="D40" s="42"/>
      <c r="E40" s="525" t="s">
        <v>904</v>
      </c>
      <c r="F40" s="296">
        <v>526</v>
      </c>
      <c r="G40" s="300">
        <v>419</v>
      </c>
      <c r="H40" s="300">
        <v>107</v>
      </c>
      <c r="I40" s="299">
        <v>108</v>
      </c>
      <c r="J40" s="301"/>
      <c r="K40" s="300"/>
      <c r="L40" s="300"/>
      <c r="N40" s="598" t="s">
        <v>1120</v>
      </c>
      <c r="O40" s="296">
        <v>2</v>
      </c>
      <c r="P40" s="300">
        <v>2</v>
      </c>
      <c r="Q40" s="300" t="s">
        <v>88</v>
      </c>
      <c r="R40" s="299" t="s">
        <v>88</v>
      </c>
      <c r="S40" s="300"/>
      <c r="T40" s="300"/>
      <c r="U40" s="300"/>
      <c r="V40" s="27"/>
      <c r="W40" s="525" t="s">
        <v>1121</v>
      </c>
      <c r="X40" s="28">
        <v>186</v>
      </c>
      <c r="Y40" s="29">
        <v>124</v>
      </c>
      <c r="Z40" s="29">
        <v>62</v>
      </c>
      <c r="AA40" s="30">
        <v>63</v>
      </c>
      <c r="AB40" s="29"/>
      <c r="AC40" s="29"/>
      <c r="AD40" s="27"/>
      <c r="AE40" s="1162" t="s">
        <v>1122</v>
      </c>
      <c r="AF40" s="1163"/>
      <c r="AG40" s="300">
        <v>61</v>
      </c>
      <c r="AH40" s="300">
        <v>25</v>
      </c>
      <c r="AI40" s="300">
        <v>36</v>
      </c>
      <c r="AJ40" s="300">
        <v>36</v>
      </c>
    </row>
    <row r="41" spans="1:36" s="43" customFormat="1" ht="18" customHeight="1">
      <c r="A41" s="42"/>
      <c r="B41" s="42"/>
      <c r="C41" s="42"/>
      <c r="D41" s="42"/>
      <c r="E41" s="525" t="s">
        <v>905</v>
      </c>
      <c r="F41" s="296">
        <v>676</v>
      </c>
      <c r="G41" s="300">
        <v>516</v>
      </c>
      <c r="H41" s="300">
        <v>160</v>
      </c>
      <c r="I41" s="299">
        <v>165</v>
      </c>
      <c r="J41" s="301"/>
      <c r="K41" s="300"/>
      <c r="L41" s="300"/>
      <c r="N41" s="598" t="s">
        <v>1123</v>
      </c>
      <c r="O41" s="296">
        <v>2</v>
      </c>
      <c r="P41" s="300">
        <v>2</v>
      </c>
      <c r="Q41" s="300" t="s">
        <v>88</v>
      </c>
      <c r="R41" s="299" t="s">
        <v>88</v>
      </c>
      <c r="S41" s="300"/>
      <c r="T41" s="300"/>
      <c r="U41" s="300"/>
      <c r="V41" s="27"/>
      <c r="W41" s="525" t="s">
        <v>1124</v>
      </c>
      <c r="X41" s="28">
        <v>77</v>
      </c>
      <c r="Y41" s="29">
        <v>54</v>
      </c>
      <c r="Z41" s="29">
        <v>23</v>
      </c>
      <c r="AA41" s="30">
        <v>23</v>
      </c>
      <c r="AB41" s="29"/>
      <c r="AC41" s="29"/>
      <c r="AD41" s="29"/>
      <c r="AE41" s="1162" t="s">
        <v>1125</v>
      </c>
      <c r="AF41" s="1163"/>
      <c r="AG41" s="300">
        <v>15</v>
      </c>
      <c r="AH41" s="300">
        <v>4</v>
      </c>
      <c r="AI41" s="300">
        <v>11</v>
      </c>
      <c r="AJ41" s="300">
        <v>11</v>
      </c>
    </row>
    <row r="42" spans="1:36" s="43" customFormat="1" ht="18" customHeight="1">
      <c r="A42" s="42"/>
      <c r="B42" s="42"/>
      <c r="C42" s="42"/>
      <c r="D42" s="42"/>
      <c r="E42" s="525" t="s">
        <v>867</v>
      </c>
      <c r="F42" s="296">
        <v>608</v>
      </c>
      <c r="G42" s="300">
        <v>486</v>
      </c>
      <c r="H42" s="300">
        <v>122</v>
      </c>
      <c r="I42" s="299">
        <v>122</v>
      </c>
      <c r="J42" s="301"/>
      <c r="K42" s="300"/>
      <c r="L42" s="300"/>
      <c r="N42" s="598" t="s">
        <v>1126</v>
      </c>
      <c r="O42" s="296">
        <v>2</v>
      </c>
      <c r="P42" s="300">
        <v>2</v>
      </c>
      <c r="Q42" s="300" t="s">
        <v>88</v>
      </c>
      <c r="R42" s="299" t="s">
        <v>88</v>
      </c>
      <c r="S42" s="300"/>
      <c r="T42" s="300"/>
      <c r="U42" s="300"/>
      <c r="V42" s="27"/>
      <c r="W42" s="525" t="s">
        <v>1127</v>
      </c>
      <c r="X42" s="28">
        <v>57</v>
      </c>
      <c r="Y42" s="29">
        <v>38</v>
      </c>
      <c r="Z42" s="29">
        <v>19</v>
      </c>
      <c r="AA42" s="30">
        <v>19</v>
      </c>
      <c r="AB42" s="29"/>
      <c r="AC42" s="29"/>
      <c r="AD42" s="1173" t="s">
        <v>1128</v>
      </c>
      <c r="AE42" s="1173"/>
      <c r="AF42" s="1174"/>
      <c r="AG42" s="300">
        <v>28</v>
      </c>
      <c r="AH42" s="300">
        <v>10</v>
      </c>
      <c r="AI42" s="300">
        <v>18</v>
      </c>
      <c r="AJ42" s="300">
        <v>18</v>
      </c>
    </row>
    <row r="43" spans="1:36" s="43" customFormat="1" ht="18" customHeight="1">
      <c r="A43" s="42"/>
      <c r="B43" s="42"/>
      <c r="C43" s="42"/>
      <c r="D43" s="42"/>
      <c r="E43" s="525" t="s">
        <v>843</v>
      </c>
      <c r="F43" s="296">
        <v>1017</v>
      </c>
      <c r="G43" s="300">
        <v>838</v>
      </c>
      <c r="H43" s="300">
        <v>179</v>
      </c>
      <c r="I43" s="299">
        <v>181</v>
      </c>
      <c r="J43" s="301"/>
      <c r="K43" s="300"/>
      <c r="L43" s="300"/>
      <c r="N43" s="598" t="s">
        <v>1129</v>
      </c>
      <c r="O43" s="296">
        <v>1</v>
      </c>
      <c r="P43" s="300">
        <v>1</v>
      </c>
      <c r="Q43" s="300" t="s">
        <v>88</v>
      </c>
      <c r="R43" s="299" t="s">
        <v>88</v>
      </c>
      <c r="S43" s="300"/>
      <c r="T43" s="300"/>
      <c r="U43" s="27"/>
      <c r="V43" s="27"/>
      <c r="W43" s="525" t="s">
        <v>1130</v>
      </c>
      <c r="X43" s="28">
        <v>121</v>
      </c>
      <c r="Y43" s="29">
        <v>86</v>
      </c>
      <c r="Z43" s="29">
        <v>35</v>
      </c>
      <c r="AA43" s="30">
        <v>35</v>
      </c>
      <c r="AB43" s="29"/>
      <c r="AC43" s="29"/>
      <c r="AD43" s="1162" t="s">
        <v>1131</v>
      </c>
      <c r="AE43" s="1162"/>
      <c r="AF43" s="1163"/>
      <c r="AG43" s="300">
        <v>94</v>
      </c>
      <c r="AH43" s="300">
        <v>41</v>
      </c>
      <c r="AI43" s="300">
        <v>53</v>
      </c>
      <c r="AJ43" s="300">
        <v>53</v>
      </c>
    </row>
    <row r="44" spans="1:36" s="43" customFormat="1" ht="18" customHeight="1">
      <c r="A44" s="42"/>
      <c r="B44" s="42"/>
      <c r="C44" s="42"/>
      <c r="D44" s="42"/>
      <c r="E44" s="525" t="s">
        <v>907</v>
      </c>
      <c r="F44" s="296">
        <v>240</v>
      </c>
      <c r="G44" s="300">
        <v>210</v>
      </c>
      <c r="H44" s="300">
        <v>30</v>
      </c>
      <c r="I44" s="299">
        <v>32</v>
      </c>
      <c r="J44" s="301"/>
      <c r="K44" s="300"/>
      <c r="L44" s="300"/>
      <c r="N44" s="531" t="s">
        <v>1132</v>
      </c>
      <c r="O44" s="296">
        <v>2</v>
      </c>
      <c r="P44" s="300">
        <v>1</v>
      </c>
      <c r="Q44" s="300">
        <v>1</v>
      </c>
      <c r="R44" s="299">
        <v>1</v>
      </c>
      <c r="S44" s="300"/>
      <c r="T44" s="300"/>
      <c r="U44" s="528"/>
      <c r="V44" s="27"/>
      <c r="W44" s="525" t="s">
        <v>1133</v>
      </c>
      <c r="X44" s="28">
        <v>137</v>
      </c>
      <c r="Y44" s="29">
        <v>80</v>
      </c>
      <c r="Z44" s="29">
        <v>57</v>
      </c>
      <c r="AA44" s="30">
        <v>57</v>
      </c>
      <c r="AB44" s="29"/>
      <c r="AC44" s="29"/>
      <c r="AD44" s="27"/>
      <c r="AE44" s="1162" t="s">
        <v>1134</v>
      </c>
      <c r="AF44" s="1163"/>
      <c r="AG44" s="300">
        <v>40</v>
      </c>
      <c r="AH44" s="300">
        <v>16</v>
      </c>
      <c r="AI44" s="300">
        <v>24</v>
      </c>
      <c r="AJ44" s="300">
        <v>24</v>
      </c>
    </row>
    <row r="45" spans="1:36" s="43" customFormat="1" ht="18" customHeight="1">
      <c r="A45" s="42"/>
      <c r="B45" s="42"/>
      <c r="C45" s="27"/>
      <c r="D45" s="1162" t="s">
        <v>908</v>
      </c>
      <c r="E45" s="1162"/>
      <c r="F45" s="296">
        <v>638</v>
      </c>
      <c r="G45" s="300">
        <v>427</v>
      </c>
      <c r="H45" s="300">
        <v>211</v>
      </c>
      <c r="I45" s="299">
        <v>214</v>
      </c>
      <c r="J45" s="301"/>
      <c r="K45" s="300"/>
      <c r="L45" s="300"/>
      <c r="M45" s="530"/>
      <c r="N45" s="531" t="s">
        <v>1135</v>
      </c>
      <c r="O45" s="296">
        <v>1</v>
      </c>
      <c r="P45" s="300">
        <v>1</v>
      </c>
      <c r="Q45" s="300" t="s">
        <v>88</v>
      </c>
      <c r="R45" s="299" t="s">
        <v>88</v>
      </c>
      <c r="S45" s="300"/>
      <c r="T45" s="300"/>
      <c r="U45" s="300"/>
      <c r="V45" s="528"/>
      <c r="W45" s="525" t="s">
        <v>456</v>
      </c>
      <c r="X45" s="28">
        <v>200</v>
      </c>
      <c r="Y45" s="29">
        <v>125</v>
      </c>
      <c r="Z45" s="29">
        <v>75</v>
      </c>
      <c r="AA45" s="30">
        <v>75</v>
      </c>
      <c r="AB45" s="29"/>
      <c r="AC45" s="29"/>
      <c r="AD45" s="29"/>
      <c r="AE45" s="27"/>
      <c r="AF45" s="526" t="s">
        <v>456</v>
      </c>
      <c r="AG45" s="300">
        <v>15</v>
      </c>
      <c r="AH45" s="300">
        <v>5</v>
      </c>
      <c r="AI45" s="300">
        <v>10</v>
      </c>
      <c r="AJ45" s="300">
        <v>10</v>
      </c>
    </row>
    <row r="46" spans="1:36" s="43" customFormat="1" ht="18" customHeight="1">
      <c r="A46" s="42"/>
      <c r="B46" s="42"/>
      <c r="C46" s="27"/>
      <c r="D46" s="1162" t="s">
        <v>909</v>
      </c>
      <c r="E46" s="1162"/>
      <c r="F46" s="296">
        <v>1506</v>
      </c>
      <c r="G46" s="300">
        <v>1218</v>
      </c>
      <c r="H46" s="300">
        <v>288</v>
      </c>
      <c r="I46" s="299">
        <v>290</v>
      </c>
      <c r="J46" s="301"/>
      <c r="K46" s="300"/>
      <c r="L46" s="1175" t="s">
        <v>1136</v>
      </c>
      <c r="M46" s="1175"/>
      <c r="N46" s="1170"/>
      <c r="O46" s="296">
        <v>29</v>
      </c>
      <c r="P46" s="300">
        <v>25</v>
      </c>
      <c r="Q46" s="300">
        <v>4</v>
      </c>
      <c r="R46" s="299">
        <v>4</v>
      </c>
      <c r="S46" s="300"/>
      <c r="T46" s="300"/>
      <c r="U46" s="300"/>
      <c r="V46" s="300"/>
      <c r="W46" s="525" t="s">
        <v>1137</v>
      </c>
      <c r="X46" s="28">
        <v>101</v>
      </c>
      <c r="Y46" s="29">
        <v>79</v>
      </c>
      <c r="Z46" s="29">
        <v>22</v>
      </c>
      <c r="AA46" s="30">
        <v>23</v>
      </c>
      <c r="AB46" s="29"/>
      <c r="AC46" s="29"/>
      <c r="AD46" s="27"/>
      <c r="AE46" s="1162" t="s">
        <v>1138</v>
      </c>
      <c r="AF46" s="1163"/>
      <c r="AG46" s="300">
        <v>26</v>
      </c>
      <c r="AH46" s="300">
        <v>10</v>
      </c>
      <c r="AI46" s="300">
        <v>16</v>
      </c>
      <c r="AJ46" s="300">
        <v>16</v>
      </c>
    </row>
    <row r="47" spans="1:36" s="43" customFormat="1" ht="18" customHeight="1">
      <c r="A47" s="42"/>
      <c r="B47" s="42"/>
      <c r="C47" s="27"/>
      <c r="D47" s="1162" t="s">
        <v>911</v>
      </c>
      <c r="E47" s="1162"/>
      <c r="F47" s="296">
        <v>315</v>
      </c>
      <c r="G47" s="300">
        <v>257</v>
      </c>
      <c r="H47" s="300">
        <v>58</v>
      </c>
      <c r="I47" s="299">
        <v>58</v>
      </c>
      <c r="J47" s="301"/>
      <c r="K47" s="300"/>
      <c r="L47" s="1175" t="s">
        <v>1139</v>
      </c>
      <c r="M47" s="1175"/>
      <c r="N47" s="1170"/>
      <c r="O47" s="296">
        <v>15</v>
      </c>
      <c r="P47" s="300">
        <v>6</v>
      </c>
      <c r="Q47" s="300">
        <v>9</v>
      </c>
      <c r="R47" s="299">
        <v>9</v>
      </c>
      <c r="S47" s="300"/>
      <c r="T47" s="300"/>
      <c r="U47" s="300"/>
      <c r="V47" s="300"/>
      <c r="W47" s="525" t="s">
        <v>1140</v>
      </c>
      <c r="X47" s="28">
        <v>133</v>
      </c>
      <c r="Y47" s="29">
        <v>76</v>
      </c>
      <c r="Z47" s="29">
        <v>57</v>
      </c>
      <c r="AA47" s="30">
        <v>57</v>
      </c>
      <c r="AB47" s="29"/>
      <c r="AC47" s="29"/>
      <c r="AD47" s="1162" t="s">
        <v>1141</v>
      </c>
      <c r="AE47" s="1162"/>
      <c r="AF47" s="1163"/>
      <c r="AG47" s="300">
        <v>64</v>
      </c>
      <c r="AH47" s="300">
        <v>20</v>
      </c>
      <c r="AI47" s="300">
        <v>44</v>
      </c>
      <c r="AJ47" s="300">
        <v>44</v>
      </c>
    </row>
    <row r="48" spans="1:36" s="43" customFormat="1" ht="18" customHeight="1">
      <c r="A48" s="42"/>
      <c r="B48" s="42"/>
      <c r="C48" s="27"/>
      <c r="D48" s="1162" t="s">
        <v>913</v>
      </c>
      <c r="E48" s="1162"/>
      <c r="F48" s="296">
        <v>1653</v>
      </c>
      <c r="G48" s="300">
        <v>1372</v>
      </c>
      <c r="H48" s="300">
        <v>281</v>
      </c>
      <c r="I48" s="299">
        <v>288</v>
      </c>
      <c r="J48" s="301"/>
      <c r="K48" s="300"/>
      <c r="L48" s="1175" t="s">
        <v>1142</v>
      </c>
      <c r="M48" s="1175"/>
      <c r="N48" s="1170"/>
      <c r="O48" s="296">
        <v>54</v>
      </c>
      <c r="P48" s="300">
        <v>10</v>
      </c>
      <c r="Q48" s="300">
        <v>44</v>
      </c>
      <c r="R48" s="299">
        <v>44</v>
      </c>
      <c r="S48" s="300"/>
      <c r="T48" s="300"/>
      <c r="U48" s="300"/>
      <c r="V48" s="1162" t="s">
        <v>1143</v>
      </c>
      <c r="W48" s="1162"/>
      <c r="X48" s="28">
        <v>114</v>
      </c>
      <c r="Y48" s="29">
        <v>49</v>
      </c>
      <c r="Z48" s="29">
        <v>65</v>
      </c>
      <c r="AA48" s="30">
        <v>65</v>
      </c>
      <c r="AB48" s="29"/>
      <c r="AC48" s="29"/>
      <c r="AD48" s="27"/>
      <c r="AE48" s="1162" t="s">
        <v>1144</v>
      </c>
      <c r="AF48" s="1163"/>
      <c r="AG48" s="300">
        <v>20</v>
      </c>
      <c r="AH48" s="300">
        <v>9</v>
      </c>
      <c r="AI48" s="300">
        <v>11</v>
      </c>
      <c r="AJ48" s="300">
        <v>11</v>
      </c>
    </row>
    <row r="49" spans="1:36" s="43" customFormat="1" ht="18" customHeight="1">
      <c r="A49" s="42"/>
      <c r="B49" s="42"/>
      <c r="C49" s="27"/>
      <c r="D49" s="1162" t="s">
        <v>915</v>
      </c>
      <c r="E49" s="1162"/>
      <c r="F49" s="296">
        <v>337</v>
      </c>
      <c r="G49" s="300">
        <v>240</v>
      </c>
      <c r="H49" s="300">
        <v>97</v>
      </c>
      <c r="I49" s="299">
        <v>100</v>
      </c>
      <c r="J49" s="301"/>
      <c r="K49" s="300"/>
      <c r="L49" s="528"/>
      <c r="M49" s="1162" t="s">
        <v>1145</v>
      </c>
      <c r="N49" s="1163"/>
      <c r="O49" s="296">
        <v>23</v>
      </c>
      <c r="P49" s="300">
        <v>5</v>
      </c>
      <c r="Q49" s="300">
        <v>18</v>
      </c>
      <c r="R49" s="299">
        <v>18</v>
      </c>
      <c r="S49" s="300"/>
      <c r="T49" s="300"/>
      <c r="U49" s="300"/>
      <c r="V49" s="1162" t="s">
        <v>1146</v>
      </c>
      <c r="W49" s="1162"/>
      <c r="X49" s="28">
        <v>1246</v>
      </c>
      <c r="Y49" s="29">
        <v>1020</v>
      </c>
      <c r="Z49" s="29">
        <v>226</v>
      </c>
      <c r="AA49" s="30">
        <v>238</v>
      </c>
      <c r="AB49" s="29"/>
      <c r="AC49" s="29"/>
      <c r="AD49" s="29"/>
      <c r="AE49" s="1162" t="s">
        <v>1147</v>
      </c>
      <c r="AF49" s="1163"/>
      <c r="AG49" s="300">
        <v>23</v>
      </c>
      <c r="AH49" s="300">
        <v>5</v>
      </c>
      <c r="AI49" s="300">
        <v>18</v>
      </c>
      <c r="AJ49" s="300">
        <v>18</v>
      </c>
    </row>
    <row r="50" spans="1:36" s="43" customFormat="1" ht="18" customHeight="1">
      <c r="A50" s="42"/>
      <c r="B50" s="42"/>
      <c r="C50" s="27"/>
      <c r="D50" s="1162" t="s">
        <v>918</v>
      </c>
      <c r="E50" s="1162"/>
      <c r="F50" s="296">
        <v>1070</v>
      </c>
      <c r="G50" s="300">
        <v>915</v>
      </c>
      <c r="H50" s="300">
        <v>155</v>
      </c>
      <c r="I50" s="299">
        <v>156</v>
      </c>
      <c r="J50" s="301"/>
      <c r="K50" s="300"/>
      <c r="L50" s="1162" t="s">
        <v>1148</v>
      </c>
      <c r="M50" s="1162"/>
      <c r="N50" s="1163"/>
      <c r="O50" s="296">
        <v>17</v>
      </c>
      <c r="P50" s="300">
        <v>9</v>
      </c>
      <c r="Q50" s="300">
        <v>8</v>
      </c>
      <c r="R50" s="299">
        <v>8</v>
      </c>
      <c r="S50" s="300"/>
      <c r="T50" s="300"/>
      <c r="U50" s="300"/>
      <c r="V50" s="1162" t="s">
        <v>1149</v>
      </c>
      <c r="W50" s="1162"/>
      <c r="X50" s="28">
        <v>162</v>
      </c>
      <c r="Y50" s="29">
        <v>105</v>
      </c>
      <c r="Z50" s="29">
        <v>57</v>
      </c>
      <c r="AA50" s="30">
        <v>57</v>
      </c>
      <c r="AB50" s="29"/>
      <c r="AC50" s="29"/>
      <c r="AD50" s="1173" t="s">
        <v>1150</v>
      </c>
      <c r="AE50" s="1173"/>
      <c r="AF50" s="1174"/>
      <c r="AG50" s="300">
        <v>18</v>
      </c>
      <c r="AH50" s="300">
        <v>6</v>
      </c>
      <c r="AI50" s="532">
        <v>12</v>
      </c>
      <c r="AJ50" s="300">
        <v>12</v>
      </c>
    </row>
    <row r="51" spans="1:36" s="43" customFormat="1" ht="18" customHeight="1">
      <c r="A51" s="42"/>
      <c r="B51" s="42"/>
      <c r="C51" s="27"/>
      <c r="D51" s="1162" t="s">
        <v>920</v>
      </c>
      <c r="E51" s="1162"/>
      <c r="F51" s="296">
        <v>311</v>
      </c>
      <c r="G51" s="300">
        <v>215</v>
      </c>
      <c r="H51" s="300">
        <v>96</v>
      </c>
      <c r="I51" s="299">
        <v>97</v>
      </c>
      <c r="J51" s="301"/>
      <c r="K51" s="300"/>
      <c r="L51" s="1162" t="s">
        <v>1151</v>
      </c>
      <c r="M51" s="1162"/>
      <c r="N51" s="1163"/>
      <c r="O51" s="296">
        <v>25</v>
      </c>
      <c r="P51" s="300">
        <v>15</v>
      </c>
      <c r="Q51" s="300">
        <v>10</v>
      </c>
      <c r="R51" s="299">
        <v>10</v>
      </c>
      <c r="S51" s="300"/>
      <c r="T51" s="300"/>
      <c r="U51" s="300"/>
      <c r="V51" s="1162" t="s">
        <v>1152</v>
      </c>
      <c r="W51" s="1162"/>
      <c r="X51" s="28">
        <v>1364</v>
      </c>
      <c r="Y51" s="29">
        <v>1084</v>
      </c>
      <c r="Z51" s="29">
        <v>280</v>
      </c>
      <c r="AA51" s="30">
        <v>285</v>
      </c>
      <c r="AB51" s="29"/>
      <c r="AC51" s="29"/>
      <c r="AD51" s="1173" t="s">
        <v>1153</v>
      </c>
      <c r="AE51" s="1173"/>
      <c r="AF51" s="1174"/>
      <c r="AG51" s="300">
        <v>40</v>
      </c>
      <c r="AH51" s="300">
        <v>16</v>
      </c>
      <c r="AI51" s="532">
        <v>24</v>
      </c>
      <c r="AJ51" s="300">
        <v>24</v>
      </c>
    </row>
    <row r="52" spans="1:36" s="43" customFormat="1" ht="18" customHeight="1">
      <c r="A52" s="42"/>
      <c r="B52" s="42"/>
      <c r="C52" s="27"/>
      <c r="D52" s="1162" t="s">
        <v>922</v>
      </c>
      <c r="E52" s="1163"/>
      <c r="F52" s="296">
        <v>1480</v>
      </c>
      <c r="G52" s="300">
        <v>1349</v>
      </c>
      <c r="H52" s="300">
        <v>131</v>
      </c>
      <c r="I52" s="299">
        <v>139</v>
      </c>
      <c r="J52" s="301"/>
      <c r="K52" s="300"/>
      <c r="L52" s="1162" t="s">
        <v>934</v>
      </c>
      <c r="M52" s="1162"/>
      <c r="N52" s="1163"/>
      <c r="O52" s="296">
        <v>80</v>
      </c>
      <c r="P52" s="599">
        <v>46</v>
      </c>
      <c r="Q52" s="300">
        <v>34</v>
      </c>
      <c r="R52" s="299">
        <v>34</v>
      </c>
      <c r="S52" s="300"/>
      <c r="T52" s="300"/>
      <c r="U52" s="300"/>
      <c r="V52" s="1162" t="s">
        <v>1154</v>
      </c>
      <c r="W52" s="1162"/>
      <c r="X52" s="28">
        <v>228</v>
      </c>
      <c r="Y52" s="29">
        <v>167</v>
      </c>
      <c r="Z52" s="29">
        <v>61</v>
      </c>
      <c r="AA52" s="30">
        <v>62</v>
      </c>
      <c r="AB52" s="29"/>
      <c r="AC52" s="29"/>
      <c r="AD52" s="29"/>
      <c r="AE52" s="1162" t="s">
        <v>1155</v>
      </c>
      <c r="AF52" s="1163"/>
      <c r="AG52" s="533">
        <v>16</v>
      </c>
      <c r="AH52" s="533">
        <v>5</v>
      </c>
      <c r="AI52" s="533">
        <v>11</v>
      </c>
      <c r="AJ52" s="533">
        <v>11</v>
      </c>
    </row>
    <row r="53" spans="1:36" s="43" customFormat="1" ht="18" customHeight="1">
      <c r="A53" s="42"/>
      <c r="B53" s="42"/>
      <c r="C53" s="27"/>
      <c r="D53" s="1162" t="s">
        <v>923</v>
      </c>
      <c r="E53" s="1163"/>
      <c r="F53" s="296">
        <v>2317</v>
      </c>
      <c r="G53" s="300">
        <v>1948</v>
      </c>
      <c r="H53" s="300">
        <v>369</v>
      </c>
      <c r="I53" s="299">
        <v>371</v>
      </c>
      <c r="J53" s="301"/>
      <c r="K53" s="300"/>
      <c r="L53" s="27"/>
      <c r="M53" s="1162" t="s">
        <v>1156</v>
      </c>
      <c r="N53" s="1163"/>
      <c r="O53" s="296">
        <v>31</v>
      </c>
      <c r="P53" s="300">
        <v>17</v>
      </c>
      <c r="Q53" s="300">
        <v>14</v>
      </c>
      <c r="R53" s="299">
        <v>14</v>
      </c>
      <c r="S53" s="300"/>
      <c r="T53" s="300"/>
      <c r="U53" s="300"/>
      <c r="V53" s="1162" t="s">
        <v>1157</v>
      </c>
      <c r="W53" s="1162"/>
      <c r="X53" s="28">
        <v>482</v>
      </c>
      <c r="Y53" s="29">
        <v>367</v>
      </c>
      <c r="Z53" s="29">
        <v>115</v>
      </c>
      <c r="AA53" s="30">
        <v>115</v>
      </c>
      <c r="AB53" s="29"/>
      <c r="AC53" s="29"/>
      <c r="AD53" s="1173" t="s">
        <v>1158</v>
      </c>
      <c r="AE53" s="1173"/>
      <c r="AF53" s="1174"/>
      <c r="AG53" s="533">
        <v>75</v>
      </c>
      <c r="AH53" s="533">
        <v>20</v>
      </c>
      <c r="AI53" s="533">
        <v>55</v>
      </c>
      <c r="AJ53" s="533">
        <v>55</v>
      </c>
    </row>
    <row r="54" spans="1:36" s="43" customFormat="1" ht="18" customHeight="1">
      <c r="A54" s="42"/>
      <c r="B54" s="42"/>
      <c r="C54" s="27"/>
      <c r="D54" s="1162" t="s">
        <v>924</v>
      </c>
      <c r="E54" s="1163"/>
      <c r="F54" s="296">
        <v>1118</v>
      </c>
      <c r="G54" s="300">
        <v>946</v>
      </c>
      <c r="H54" s="300">
        <v>172</v>
      </c>
      <c r="I54" s="299">
        <v>174</v>
      </c>
      <c r="J54" s="301"/>
      <c r="K54" s="300"/>
      <c r="L54" s="1162" t="s">
        <v>1159</v>
      </c>
      <c r="M54" s="1162"/>
      <c r="N54" s="1163"/>
      <c r="O54" s="296">
        <v>486</v>
      </c>
      <c r="P54" s="300">
        <v>286</v>
      </c>
      <c r="Q54" s="300">
        <v>200</v>
      </c>
      <c r="R54" s="299">
        <v>203</v>
      </c>
      <c r="S54" s="300"/>
      <c r="T54" s="300"/>
      <c r="U54" s="300"/>
      <c r="V54" s="1162" t="s">
        <v>1160</v>
      </c>
      <c r="W54" s="1162"/>
      <c r="X54" s="28">
        <v>25</v>
      </c>
      <c r="Y54" s="29">
        <v>2</v>
      </c>
      <c r="Z54" s="29">
        <v>23</v>
      </c>
      <c r="AA54" s="30">
        <v>23</v>
      </c>
      <c r="AB54" s="28"/>
      <c r="AC54" s="29"/>
      <c r="AD54" s="29"/>
      <c r="AE54" s="1162" t="s">
        <v>1161</v>
      </c>
      <c r="AF54" s="1163"/>
      <c r="AG54" s="533">
        <v>32</v>
      </c>
      <c r="AH54" s="533">
        <v>9</v>
      </c>
      <c r="AI54" s="533">
        <v>23</v>
      </c>
      <c r="AJ54" s="533">
        <v>23</v>
      </c>
    </row>
    <row r="55" spans="1:36" s="43" customFormat="1" ht="18" customHeight="1">
      <c r="A55" s="42"/>
      <c r="B55" s="42"/>
      <c r="C55" s="27"/>
      <c r="D55" s="1162" t="s">
        <v>976</v>
      </c>
      <c r="E55" s="1163"/>
      <c r="F55" s="296">
        <v>11402</v>
      </c>
      <c r="G55" s="300">
        <v>9805</v>
      </c>
      <c r="H55" s="300">
        <v>1597</v>
      </c>
      <c r="I55" s="299">
        <v>1687</v>
      </c>
      <c r="J55" s="301"/>
      <c r="K55" s="300"/>
      <c r="L55" s="27"/>
      <c r="M55" s="1162" t="s">
        <v>1162</v>
      </c>
      <c r="N55" s="1163"/>
      <c r="O55" s="296">
        <v>30</v>
      </c>
      <c r="P55" s="300">
        <v>11</v>
      </c>
      <c r="Q55" s="300">
        <v>19</v>
      </c>
      <c r="R55" s="299">
        <v>19</v>
      </c>
      <c r="S55" s="300"/>
      <c r="T55" s="300"/>
      <c r="U55" s="300"/>
      <c r="V55" s="1162" t="s">
        <v>1163</v>
      </c>
      <c r="W55" s="1162"/>
      <c r="X55" s="28">
        <v>124</v>
      </c>
      <c r="Y55" s="29">
        <v>66</v>
      </c>
      <c r="Z55" s="29">
        <v>58</v>
      </c>
      <c r="AA55" s="29">
        <v>58</v>
      </c>
      <c r="AB55" s="28"/>
      <c r="AC55" s="29"/>
      <c r="AD55" s="1173" t="s">
        <v>1164</v>
      </c>
      <c r="AE55" s="1173"/>
      <c r="AF55" s="1174"/>
      <c r="AG55" s="533">
        <v>25</v>
      </c>
      <c r="AH55" s="533">
        <v>7</v>
      </c>
      <c r="AI55" s="533">
        <v>18</v>
      </c>
      <c r="AJ55" s="533">
        <v>18</v>
      </c>
    </row>
    <row r="56" spans="1:36" s="69" customFormat="1" ht="18" customHeight="1">
      <c r="A56" s="42"/>
      <c r="B56" s="42"/>
      <c r="C56" s="27"/>
      <c r="D56" s="1162" t="s">
        <v>927</v>
      </c>
      <c r="E56" s="1163"/>
      <c r="F56" s="296">
        <v>346</v>
      </c>
      <c r="G56" s="300">
        <v>202</v>
      </c>
      <c r="H56" s="300">
        <v>144</v>
      </c>
      <c r="I56" s="299">
        <v>144</v>
      </c>
      <c r="J56" s="301"/>
      <c r="K56" s="300"/>
      <c r="L56" s="27"/>
      <c r="M56" s="1162" t="s">
        <v>1165</v>
      </c>
      <c r="N56" s="1163"/>
      <c r="O56" s="296">
        <v>16</v>
      </c>
      <c r="P56" s="300">
        <v>9</v>
      </c>
      <c r="Q56" s="300">
        <v>7</v>
      </c>
      <c r="R56" s="299">
        <v>7</v>
      </c>
      <c r="S56" s="300"/>
      <c r="T56" s="300"/>
      <c r="U56" s="300"/>
      <c r="V56" s="1162" t="s">
        <v>1166</v>
      </c>
      <c r="W56" s="1163"/>
      <c r="X56" s="29">
        <v>526</v>
      </c>
      <c r="Y56" s="29">
        <v>398</v>
      </c>
      <c r="Z56" s="29">
        <v>128</v>
      </c>
      <c r="AA56" s="29">
        <v>128</v>
      </c>
      <c r="AB56" s="28"/>
      <c r="AC56" s="29"/>
      <c r="AD56" s="1173" t="s">
        <v>1167</v>
      </c>
      <c r="AE56" s="1173"/>
      <c r="AF56" s="1174"/>
      <c r="AG56" s="533">
        <v>15</v>
      </c>
      <c r="AH56" s="533">
        <v>6</v>
      </c>
      <c r="AI56" s="533">
        <v>9</v>
      </c>
      <c r="AJ56" s="533">
        <v>9</v>
      </c>
    </row>
    <row r="57" spans="1:36" ht="18" customHeight="1">
      <c r="A57" s="42"/>
      <c r="B57" s="42"/>
      <c r="C57" s="27"/>
      <c r="D57" s="1162" t="s">
        <v>929</v>
      </c>
      <c r="E57" s="1163"/>
      <c r="F57" s="296">
        <v>644</v>
      </c>
      <c r="G57" s="300">
        <v>526</v>
      </c>
      <c r="H57" s="300">
        <v>118</v>
      </c>
      <c r="I57" s="299">
        <v>118</v>
      </c>
      <c r="J57" s="301"/>
      <c r="K57" s="300"/>
      <c r="L57" s="27"/>
      <c r="M57" s="1162" t="s">
        <v>1168</v>
      </c>
      <c r="N57" s="1163"/>
      <c r="O57" s="296">
        <v>17</v>
      </c>
      <c r="P57" s="300">
        <v>6</v>
      </c>
      <c r="Q57" s="300">
        <v>11</v>
      </c>
      <c r="R57" s="299">
        <v>11</v>
      </c>
      <c r="S57" s="300"/>
      <c r="T57" s="300"/>
      <c r="U57" s="300"/>
      <c r="V57" s="1162" t="s">
        <v>1169</v>
      </c>
      <c r="W57" s="1163"/>
      <c r="X57" s="29">
        <v>20</v>
      </c>
      <c r="Y57" s="29">
        <v>7</v>
      </c>
      <c r="Z57" s="29">
        <v>13</v>
      </c>
      <c r="AA57" s="29">
        <v>13</v>
      </c>
      <c r="AB57" s="296"/>
      <c r="AC57" s="300"/>
      <c r="AD57" s="1169" t="s">
        <v>1170</v>
      </c>
      <c r="AE57" s="1169"/>
      <c r="AF57" s="1170"/>
      <c r="AG57" s="533">
        <v>48</v>
      </c>
      <c r="AH57" s="533">
        <v>25</v>
      </c>
      <c r="AI57" s="533">
        <v>23</v>
      </c>
      <c r="AJ57" s="533">
        <v>24</v>
      </c>
    </row>
    <row r="58" spans="1:36" ht="18" customHeight="1">
      <c r="A58" s="42"/>
      <c r="B58" s="42"/>
      <c r="C58" s="27"/>
      <c r="D58" s="1162" t="s">
        <v>931</v>
      </c>
      <c r="E58" s="1163"/>
      <c r="F58" s="296">
        <v>2175</v>
      </c>
      <c r="G58" s="300">
        <v>1973</v>
      </c>
      <c r="H58" s="300">
        <v>202</v>
      </c>
      <c r="I58" s="299">
        <v>207</v>
      </c>
      <c r="J58" s="301"/>
      <c r="K58" s="300"/>
      <c r="L58" s="27"/>
      <c r="M58" s="1162" t="s">
        <v>1171</v>
      </c>
      <c r="N58" s="1163"/>
      <c r="O58" s="296">
        <v>270</v>
      </c>
      <c r="P58" s="300">
        <v>182</v>
      </c>
      <c r="Q58" s="300">
        <v>88</v>
      </c>
      <c r="R58" s="299">
        <v>89</v>
      </c>
      <c r="S58" s="300"/>
      <c r="T58" s="300"/>
      <c r="U58" s="300"/>
      <c r="V58" s="1162" t="s">
        <v>1172</v>
      </c>
      <c r="W58" s="1163"/>
      <c r="X58" s="29">
        <v>33</v>
      </c>
      <c r="Y58" s="29">
        <v>17</v>
      </c>
      <c r="Z58" s="29">
        <v>16</v>
      </c>
      <c r="AA58" s="29">
        <v>16</v>
      </c>
      <c r="AB58" s="296"/>
      <c r="AC58" s="300"/>
      <c r="AD58" s="1169"/>
      <c r="AE58" s="1169"/>
      <c r="AF58" s="1170"/>
      <c r="AG58" s="27"/>
      <c r="AH58" s="27"/>
      <c r="AI58" s="27"/>
      <c r="AJ58" s="27"/>
    </row>
    <row r="59" spans="1:36" ht="18" customHeight="1">
      <c r="A59" s="42"/>
      <c r="B59" s="42"/>
      <c r="C59" s="27"/>
      <c r="D59" s="1162" t="s">
        <v>933</v>
      </c>
      <c r="E59" s="1163"/>
      <c r="F59" s="296">
        <v>514</v>
      </c>
      <c r="G59" s="300">
        <v>408</v>
      </c>
      <c r="H59" s="300">
        <v>106</v>
      </c>
      <c r="I59" s="299">
        <v>108</v>
      </c>
      <c r="J59" s="301"/>
      <c r="K59" s="598"/>
      <c r="L59" s="27"/>
      <c r="M59" s="1162" t="s">
        <v>1173</v>
      </c>
      <c r="N59" s="1163"/>
      <c r="O59" s="296">
        <v>111</v>
      </c>
      <c r="P59" s="300">
        <v>58</v>
      </c>
      <c r="Q59" s="300">
        <v>53</v>
      </c>
      <c r="R59" s="299">
        <v>55</v>
      </c>
      <c r="S59" s="300"/>
      <c r="T59" s="300"/>
      <c r="U59" s="300"/>
      <c r="V59" s="1162" t="s">
        <v>1174</v>
      </c>
      <c r="W59" s="1163"/>
      <c r="X59" s="300">
        <v>347</v>
      </c>
      <c r="Y59" s="300">
        <v>252</v>
      </c>
      <c r="Z59" s="300">
        <v>95</v>
      </c>
      <c r="AA59" s="297">
        <v>95</v>
      </c>
      <c r="AB59" s="296"/>
      <c r="AC59" s="300"/>
      <c r="AD59" s="601"/>
      <c r="AE59" s="601"/>
      <c r="AF59" s="600"/>
      <c r="AG59" s="27"/>
      <c r="AH59" s="27"/>
      <c r="AI59" s="27"/>
      <c r="AJ59" s="27"/>
    </row>
    <row r="60" spans="1:36" ht="18" customHeight="1">
      <c r="A60" s="27"/>
      <c r="B60" s="27"/>
      <c r="C60" s="27"/>
      <c r="D60" s="1162" t="s">
        <v>936</v>
      </c>
      <c r="E60" s="1163"/>
      <c r="F60" s="296">
        <v>1104</v>
      </c>
      <c r="G60" s="297">
        <v>956</v>
      </c>
      <c r="H60" s="297">
        <v>148</v>
      </c>
      <c r="I60" s="299">
        <v>150</v>
      </c>
      <c r="J60" s="301"/>
      <c r="K60" s="598"/>
      <c r="L60" s="1169" t="s">
        <v>1175</v>
      </c>
      <c r="M60" s="1169"/>
      <c r="N60" s="1170"/>
      <c r="O60" s="296">
        <v>440</v>
      </c>
      <c r="P60" s="297">
        <v>272</v>
      </c>
      <c r="Q60" s="297">
        <v>168</v>
      </c>
      <c r="R60" s="299">
        <v>169</v>
      </c>
      <c r="S60" s="297"/>
      <c r="T60" s="297"/>
      <c r="U60" s="297"/>
      <c r="V60" s="1162" t="s">
        <v>1047</v>
      </c>
      <c r="W60" s="1163"/>
      <c r="X60" s="297">
        <v>163</v>
      </c>
      <c r="Y60" s="297">
        <v>115</v>
      </c>
      <c r="Z60" s="297">
        <v>48</v>
      </c>
      <c r="AA60" s="299">
        <v>48</v>
      </c>
      <c r="AB60" s="296"/>
      <c r="AC60" s="297"/>
      <c r="AD60" s="1171"/>
      <c r="AE60" s="1171"/>
      <c r="AF60" s="1172"/>
      <c r="AG60" s="27"/>
      <c r="AH60" s="27"/>
      <c r="AI60" s="27"/>
      <c r="AJ60" s="27"/>
    </row>
    <row r="61" spans="1:36" ht="18" customHeight="1" thickBot="1">
      <c r="A61" s="31"/>
      <c r="B61" s="31"/>
      <c r="C61" s="31"/>
      <c r="D61" s="1160" t="s">
        <v>939</v>
      </c>
      <c r="E61" s="1161"/>
      <c r="F61" s="303">
        <v>6738</v>
      </c>
      <c r="G61" s="304">
        <v>6252</v>
      </c>
      <c r="H61" s="304">
        <v>486</v>
      </c>
      <c r="I61" s="305">
        <v>507</v>
      </c>
      <c r="J61" s="301"/>
      <c r="K61" s="525"/>
      <c r="L61" s="611"/>
      <c r="M61" s="1167" t="s">
        <v>1236</v>
      </c>
      <c r="N61" s="1168"/>
      <c r="O61" s="296">
        <v>181</v>
      </c>
      <c r="P61" s="300">
        <v>118</v>
      </c>
      <c r="Q61" s="300">
        <v>63</v>
      </c>
      <c r="R61" s="305">
        <v>63</v>
      </c>
      <c r="S61" s="612"/>
      <c r="T61" s="612"/>
      <c r="U61" s="612"/>
      <c r="V61" s="1160" t="s">
        <v>1049</v>
      </c>
      <c r="W61" s="1161"/>
      <c r="X61" s="304">
        <v>52</v>
      </c>
      <c r="Y61" s="304">
        <v>41</v>
      </c>
      <c r="Z61" s="304">
        <v>11</v>
      </c>
      <c r="AA61" s="305">
        <v>11</v>
      </c>
      <c r="AB61" s="303"/>
      <c r="AC61" s="304"/>
      <c r="AD61" s="1164"/>
      <c r="AE61" s="1164"/>
      <c r="AF61" s="1165"/>
      <c r="AG61" s="31"/>
      <c r="AH61" s="31"/>
      <c r="AI61" s="31"/>
      <c r="AJ61" s="31"/>
    </row>
    <row r="62" spans="1:36" ht="14.65" customHeight="1">
      <c r="A62" s="82" t="s">
        <v>696</v>
      </c>
      <c r="B62" s="82"/>
      <c r="C62" s="82"/>
      <c r="D62" s="82"/>
      <c r="E62" s="82"/>
      <c r="F62" s="82"/>
      <c r="G62" s="82" t="s">
        <v>1176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AB62" s="73"/>
      <c r="AC62" s="1166"/>
      <c r="AD62" s="1166"/>
      <c r="AE62" s="1166"/>
      <c r="AF62" s="1166"/>
      <c r="AG62" s="73"/>
      <c r="AH62" s="73"/>
    </row>
    <row r="63" spans="1:36" ht="14.65" customHeight="1">
      <c r="A63" s="83"/>
      <c r="B63" s="83"/>
      <c r="C63" s="83"/>
      <c r="D63" s="83"/>
      <c r="E63" s="83"/>
      <c r="F63" s="83"/>
      <c r="G63" s="83" t="s">
        <v>940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AC63" s="1159"/>
      <c r="AD63" s="1158"/>
      <c r="AE63" s="1158"/>
      <c r="AF63" s="1158"/>
    </row>
    <row r="64" spans="1:36" ht="14.65" customHeight="1">
      <c r="N64" s="534"/>
      <c r="AC64" s="1159"/>
      <c r="AD64" s="1158"/>
      <c r="AE64" s="1158"/>
      <c r="AF64" s="1158"/>
    </row>
    <row r="65" spans="9:32" ht="14.65" customHeight="1">
      <c r="J65" s="78"/>
      <c r="K65" s="78"/>
      <c r="AC65" s="1159"/>
      <c r="AD65" s="1158"/>
      <c r="AE65" s="1158"/>
      <c r="AF65" s="1158"/>
    </row>
    <row r="66" spans="9:32" ht="14.65" customHeight="1">
      <c r="J66" s="78"/>
      <c r="K66" s="78"/>
      <c r="AC66" s="1159"/>
      <c r="AD66" s="1158"/>
      <c r="AE66" s="1158"/>
      <c r="AF66" s="1158"/>
    </row>
    <row r="67" spans="9:32" ht="14.65" customHeight="1">
      <c r="AC67" s="1159"/>
      <c r="AD67" s="1158"/>
      <c r="AE67" s="1158"/>
      <c r="AF67" s="1158"/>
    </row>
    <row r="68" spans="9:32" ht="14.65" customHeight="1">
      <c r="AC68" s="1159"/>
      <c r="AD68" s="1158"/>
      <c r="AE68" s="1158"/>
      <c r="AF68" s="1158"/>
    </row>
    <row r="69" spans="9:32" ht="14.65" customHeight="1">
      <c r="I69" s="1158"/>
      <c r="AC69" s="1159" t="s">
        <v>1150</v>
      </c>
      <c r="AD69" s="1158"/>
      <c r="AE69" s="1158"/>
      <c r="AF69" s="1158"/>
    </row>
    <row r="70" spans="9:32" ht="14.65" customHeight="1">
      <c r="I70" s="1158"/>
      <c r="AC70" s="1159" t="s">
        <v>1153</v>
      </c>
      <c r="AD70" s="1158"/>
      <c r="AE70" s="1158"/>
      <c r="AF70" s="1158"/>
    </row>
    <row r="71" spans="9:32" ht="14.65" customHeight="1">
      <c r="AC71" s="1159" t="s">
        <v>1155</v>
      </c>
      <c r="AD71" s="1158"/>
      <c r="AE71" s="1158"/>
      <c r="AF71" s="1158"/>
    </row>
    <row r="72" spans="9:32" ht="14.65" customHeight="1">
      <c r="AC72" s="1159" t="s">
        <v>1177</v>
      </c>
      <c r="AD72" s="1158"/>
      <c r="AE72" s="1158"/>
      <c r="AF72" s="1158"/>
    </row>
    <row r="73" spans="9:32" ht="14.65" customHeight="1">
      <c r="AC73" s="1159" t="s">
        <v>1161</v>
      </c>
      <c r="AD73" s="1158"/>
      <c r="AE73" s="1158"/>
      <c r="AF73" s="1158"/>
    </row>
    <row r="74" spans="9:32" ht="14.65" customHeight="1">
      <c r="AC74" s="1159" t="s">
        <v>1178</v>
      </c>
      <c r="AD74" s="1158"/>
      <c r="AE74" s="1158"/>
      <c r="AF74" s="1158"/>
    </row>
    <row r="75" spans="9:32" ht="14.65" customHeight="1">
      <c r="AC75" s="1159" t="s">
        <v>1164</v>
      </c>
      <c r="AD75" s="1158"/>
      <c r="AE75" s="1158"/>
      <c r="AF75" s="1158"/>
    </row>
    <row r="76" spans="9:32" ht="14.65" customHeight="1">
      <c r="AC76" s="1159" t="s">
        <v>1179</v>
      </c>
      <c r="AD76" s="1158"/>
      <c r="AE76" s="1158"/>
      <c r="AF76" s="1158"/>
    </row>
    <row r="77" spans="9:32" ht="14.65" customHeight="1">
      <c r="AC77" s="1159" t="s">
        <v>1167</v>
      </c>
      <c r="AD77" s="1158"/>
      <c r="AE77" s="1158"/>
      <c r="AF77" s="1158"/>
    </row>
    <row r="78" spans="9:32" ht="14.65" customHeight="1">
      <c r="AC78" s="1159" t="s">
        <v>1170</v>
      </c>
      <c r="AD78" s="1158"/>
      <c r="AE78" s="1158"/>
      <c r="AF78" s="1158"/>
    </row>
    <row r="79" spans="9:32" ht="14.65" customHeight="1">
      <c r="AC79" s="1159" t="s">
        <v>1180</v>
      </c>
      <c r="AD79" s="1158"/>
      <c r="AE79" s="1158"/>
      <c r="AF79" s="1158"/>
    </row>
    <row r="80" spans="9:32" ht="14.65" customHeight="1">
      <c r="AC80" s="1159" t="s">
        <v>1181</v>
      </c>
      <c r="AD80" s="1158"/>
      <c r="AE80" s="1158"/>
      <c r="AF80" s="1158"/>
    </row>
    <row r="81" spans="29:32" ht="14.65" customHeight="1">
      <c r="AC81" s="1158"/>
      <c r="AD81" s="1158"/>
      <c r="AE81" s="1158"/>
      <c r="AF81" s="1158"/>
    </row>
    <row r="82" spans="29:32" ht="14.65" customHeight="1">
      <c r="AC82" s="1158"/>
      <c r="AD82" s="1158"/>
      <c r="AE82" s="1158"/>
      <c r="AF82" s="1158"/>
    </row>
    <row r="83" spans="29:32" ht="14.65" customHeight="1">
      <c r="AC83" s="1158"/>
      <c r="AD83" s="1158"/>
      <c r="AE83" s="1158"/>
      <c r="AF83" s="1158"/>
    </row>
    <row r="84" spans="29:32" ht="14.65" customHeight="1">
      <c r="AC84" s="1158"/>
      <c r="AD84" s="1158"/>
      <c r="AE84" s="1158"/>
      <c r="AF84" s="1158"/>
    </row>
    <row r="85" spans="29:32" ht="14.65" customHeight="1">
      <c r="AC85" s="1158"/>
      <c r="AD85" s="1158"/>
      <c r="AE85" s="1158"/>
      <c r="AF85" s="1158"/>
    </row>
    <row r="86" spans="29:32" ht="14.65" customHeight="1">
      <c r="AC86" s="1158"/>
      <c r="AD86" s="1158"/>
      <c r="AE86" s="1158"/>
      <c r="AF86" s="1158"/>
    </row>
    <row r="87" spans="29:32" ht="14.65" customHeight="1">
      <c r="AC87" s="1158"/>
      <c r="AD87" s="1158"/>
      <c r="AE87" s="1158"/>
      <c r="AF87" s="1158"/>
    </row>
    <row r="88" spans="29:32" ht="14.65" customHeight="1">
      <c r="AC88" s="1158"/>
      <c r="AD88" s="1158"/>
      <c r="AE88" s="1158"/>
      <c r="AF88" s="1158"/>
    </row>
    <row r="89" spans="29:32" ht="14.65" customHeight="1">
      <c r="AC89" s="1158"/>
      <c r="AD89" s="1158"/>
      <c r="AE89" s="1158"/>
      <c r="AF89" s="1158"/>
    </row>
    <row r="90" spans="29:32" ht="14.65" customHeight="1">
      <c r="AC90" s="1158"/>
      <c r="AD90" s="1158"/>
      <c r="AE90" s="1158"/>
      <c r="AF90" s="1158"/>
    </row>
    <row r="91" spans="29:32" ht="14.65" customHeight="1">
      <c r="AC91" s="1158"/>
      <c r="AD91" s="1158"/>
      <c r="AE91" s="1158"/>
      <c r="AF91" s="1158"/>
    </row>
    <row r="92" spans="29:32" ht="14.65" customHeight="1">
      <c r="AC92" s="1158"/>
      <c r="AD92" s="1158"/>
      <c r="AE92" s="1158"/>
      <c r="AF92" s="1158"/>
    </row>
    <row r="93" spans="29:32" ht="14.65" customHeight="1">
      <c r="AC93" s="1158"/>
      <c r="AD93" s="1158"/>
      <c r="AE93" s="1158"/>
      <c r="AF93" s="1158"/>
    </row>
    <row r="94" spans="29:32" ht="14.65" customHeight="1">
      <c r="AC94" s="1158"/>
      <c r="AD94" s="1158"/>
      <c r="AE94" s="1158"/>
      <c r="AF94" s="1158"/>
    </row>
    <row r="95" spans="29:32" ht="14.65" customHeight="1">
      <c r="AC95" s="1158"/>
      <c r="AD95" s="1158"/>
      <c r="AE95" s="1158"/>
      <c r="AF95" s="1158"/>
    </row>
    <row r="96" spans="29:32" ht="14.65" customHeight="1">
      <c r="AC96" s="1158"/>
      <c r="AD96" s="1158"/>
      <c r="AE96" s="1158"/>
      <c r="AF96" s="1158"/>
    </row>
    <row r="97" spans="29:32" ht="14.65" customHeight="1">
      <c r="AC97" s="1158"/>
      <c r="AD97" s="1158"/>
      <c r="AE97" s="1158"/>
      <c r="AF97" s="1158"/>
    </row>
    <row r="98" spans="29:32" ht="14.65" customHeight="1">
      <c r="AC98" s="1158"/>
      <c r="AD98" s="1158"/>
      <c r="AE98" s="1158"/>
      <c r="AF98" s="1158"/>
    </row>
    <row r="99" spans="29:32" ht="14.65" customHeight="1">
      <c r="AC99" s="1158"/>
      <c r="AD99" s="1158"/>
      <c r="AE99" s="1158"/>
      <c r="AF99" s="1158"/>
    </row>
    <row r="100" spans="29:32" ht="14.65" customHeight="1">
      <c r="AC100" s="1158"/>
      <c r="AD100" s="1158"/>
      <c r="AE100" s="1158"/>
      <c r="AF100" s="1158"/>
    </row>
    <row r="101" spans="29:32" ht="14.65" customHeight="1">
      <c r="AC101" s="1158"/>
      <c r="AD101" s="1158"/>
      <c r="AE101" s="1158"/>
      <c r="AF101" s="1158"/>
    </row>
    <row r="102" spans="29:32" ht="14.65" customHeight="1">
      <c r="AC102" s="1158"/>
      <c r="AD102" s="1158"/>
      <c r="AE102" s="1158"/>
      <c r="AF102" s="1158"/>
    </row>
    <row r="103" spans="29:32" ht="14.65" customHeight="1">
      <c r="AC103" s="1158"/>
      <c r="AD103" s="1158"/>
      <c r="AE103" s="1158"/>
      <c r="AF103" s="1158"/>
    </row>
    <row r="104" spans="29:32" ht="14.65" customHeight="1">
      <c r="AC104" s="1158"/>
      <c r="AD104" s="1158"/>
      <c r="AE104" s="1158"/>
      <c r="AF104" s="1158"/>
    </row>
    <row r="105" spans="29:32" ht="14.65" customHeight="1">
      <c r="AC105" s="1158"/>
      <c r="AD105" s="1158"/>
      <c r="AE105" s="1158"/>
      <c r="AF105" s="1158"/>
    </row>
    <row r="106" spans="29:32" ht="14.65" customHeight="1">
      <c r="AC106" s="1158"/>
      <c r="AD106" s="1158"/>
      <c r="AE106" s="1158"/>
      <c r="AF106" s="1158"/>
    </row>
    <row r="107" spans="29:32" ht="14.65" customHeight="1">
      <c r="AC107" s="1158"/>
      <c r="AD107" s="1158"/>
      <c r="AE107" s="1158"/>
      <c r="AF107" s="1158"/>
    </row>
    <row r="108" spans="29:32" ht="14.65" customHeight="1">
      <c r="AC108" s="1158"/>
      <c r="AD108" s="1158"/>
      <c r="AE108" s="1158"/>
      <c r="AF108" s="1158"/>
    </row>
    <row r="109" spans="29:32" ht="14.65" customHeight="1">
      <c r="AC109" s="1158"/>
      <c r="AD109" s="1158"/>
      <c r="AE109" s="1158"/>
      <c r="AF109" s="1158"/>
    </row>
    <row r="110" spans="29:32" ht="14.65" customHeight="1">
      <c r="AC110" s="1158"/>
      <c r="AD110" s="1158"/>
      <c r="AE110" s="1158"/>
      <c r="AF110" s="1158"/>
    </row>
    <row r="111" spans="29:32" ht="14.65" customHeight="1">
      <c r="AC111" s="1158"/>
      <c r="AD111" s="1158"/>
      <c r="AE111" s="1158"/>
      <c r="AF111" s="1158"/>
    </row>
    <row r="112" spans="29:32" ht="14.65" customHeight="1">
      <c r="AC112" s="1158"/>
      <c r="AD112" s="1158"/>
      <c r="AE112" s="1158"/>
      <c r="AF112" s="1158"/>
    </row>
    <row r="113" spans="29:32" ht="14.65" customHeight="1">
      <c r="AC113" s="1158"/>
      <c r="AD113" s="1158"/>
      <c r="AE113" s="1158"/>
      <c r="AF113" s="1158"/>
    </row>
    <row r="114" spans="29:32" ht="14.65" customHeight="1">
      <c r="AC114" s="1158"/>
      <c r="AD114" s="1158"/>
      <c r="AE114" s="1158"/>
      <c r="AF114" s="1158"/>
    </row>
    <row r="115" spans="29:32" ht="14.65" customHeight="1">
      <c r="AC115" s="1158"/>
      <c r="AD115" s="1158"/>
      <c r="AE115" s="1158"/>
      <c r="AF115" s="1158"/>
    </row>
    <row r="116" spans="29:32" ht="14.65" customHeight="1">
      <c r="AC116" s="1158"/>
      <c r="AD116" s="1158"/>
      <c r="AE116" s="1158"/>
      <c r="AF116" s="1158"/>
    </row>
    <row r="117" spans="29:32" ht="14.65" customHeight="1">
      <c r="AC117" s="1158"/>
      <c r="AD117" s="1158"/>
      <c r="AE117" s="1158"/>
      <c r="AF117" s="1158"/>
    </row>
    <row r="118" spans="29:32" ht="14.65" customHeight="1">
      <c r="AC118" s="1158"/>
      <c r="AD118" s="1158"/>
      <c r="AE118" s="1158"/>
      <c r="AF118" s="1158"/>
    </row>
    <row r="119" spans="29:32" ht="14.65" customHeight="1">
      <c r="AC119" s="1158"/>
      <c r="AD119" s="1158"/>
      <c r="AE119" s="1158"/>
      <c r="AF119" s="1158"/>
    </row>
    <row r="120" spans="29:32" ht="14.65" customHeight="1">
      <c r="AC120" s="1158"/>
      <c r="AD120" s="1158"/>
      <c r="AE120" s="1158"/>
      <c r="AF120" s="1158"/>
    </row>
    <row r="121" spans="29:32" ht="14.65" customHeight="1">
      <c r="AC121" s="1158"/>
      <c r="AD121" s="1158"/>
      <c r="AE121" s="1158"/>
      <c r="AF121" s="1158"/>
    </row>
    <row r="122" spans="29:32" ht="14.65" customHeight="1">
      <c r="AC122" s="1158"/>
      <c r="AD122" s="1158"/>
      <c r="AE122" s="1158"/>
      <c r="AF122" s="1158"/>
    </row>
    <row r="123" spans="29:32" ht="14.65" customHeight="1">
      <c r="AC123" s="1158"/>
      <c r="AD123" s="1158"/>
      <c r="AE123" s="1158"/>
      <c r="AF123" s="1158"/>
    </row>
    <row r="124" spans="29:32" ht="14.65" customHeight="1">
      <c r="AC124" s="1158"/>
      <c r="AD124" s="1158"/>
      <c r="AE124" s="1158"/>
      <c r="AF124" s="1158"/>
    </row>
    <row r="125" spans="29:32" ht="14.65" customHeight="1">
      <c r="AC125" s="1158"/>
      <c r="AD125" s="1158"/>
      <c r="AE125" s="1158"/>
      <c r="AF125" s="1158"/>
    </row>
    <row r="126" spans="29:32" ht="14.65" customHeight="1">
      <c r="AC126" s="1158"/>
      <c r="AD126" s="1158"/>
      <c r="AE126" s="1158"/>
      <c r="AF126" s="1158"/>
    </row>
    <row r="127" spans="29:32" ht="14.65" customHeight="1">
      <c r="AC127" s="1158"/>
      <c r="AD127" s="1158"/>
      <c r="AE127" s="1158"/>
      <c r="AF127" s="1158"/>
    </row>
    <row r="128" spans="29:32" ht="14.65" customHeight="1">
      <c r="AC128" s="1158"/>
      <c r="AD128" s="1158"/>
      <c r="AE128" s="1158"/>
      <c r="AF128" s="1158"/>
    </row>
    <row r="129" spans="29:32" ht="14.65" customHeight="1">
      <c r="AC129" s="1158"/>
      <c r="AD129" s="1158"/>
      <c r="AE129" s="1158"/>
      <c r="AF129" s="1158"/>
    </row>
    <row r="130" spans="29:32" ht="14.65" customHeight="1">
      <c r="AC130" s="1158"/>
      <c r="AD130" s="1158"/>
      <c r="AE130" s="1158"/>
      <c r="AF130" s="1158"/>
    </row>
    <row r="131" spans="29:32" ht="14.65" customHeight="1">
      <c r="AC131" s="1158"/>
      <c r="AD131" s="1158"/>
      <c r="AE131" s="1158"/>
      <c r="AF131" s="1158"/>
    </row>
    <row r="132" spans="29:32" ht="14.65" customHeight="1">
      <c r="AC132" s="1158"/>
      <c r="AD132" s="1158"/>
      <c r="AE132" s="1158"/>
      <c r="AF132" s="1158"/>
    </row>
    <row r="133" spans="29:32" ht="14.65" customHeight="1">
      <c r="AC133" s="1158"/>
      <c r="AD133" s="1158"/>
      <c r="AE133" s="1158"/>
      <c r="AF133" s="1158"/>
    </row>
    <row r="134" spans="29:32" ht="14.65" customHeight="1">
      <c r="AC134" s="1158"/>
      <c r="AD134" s="1158"/>
      <c r="AE134" s="1158"/>
      <c r="AF134" s="1158"/>
    </row>
    <row r="135" spans="29:32" ht="14.65" customHeight="1">
      <c r="AC135" s="1158"/>
      <c r="AD135" s="1158"/>
      <c r="AE135" s="1158"/>
      <c r="AF135" s="1158"/>
    </row>
    <row r="136" spans="29:32" ht="14.65" customHeight="1">
      <c r="AC136" s="1158"/>
      <c r="AD136" s="1158"/>
      <c r="AE136" s="1158"/>
      <c r="AF136" s="1158"/>
    </row>
    <row r="137" spans="29:32" ht="14.65" customHeight="1">
      <c r="AC137" s="1158"/>
      <c r="AD137" s="1158"/>
      <c r="AE137" s="1158"/>
      <c r="AF137" s="1158"/>
    </row>
    <row r="138" spans="29:32" ht="14.65" customHeight="1">
      <c r="AC138" s="1158"/>
      <c r="AD138" s="1158"/>
      <c r="AE138" s="1158"/>
      <c r="AF138" s="1158"/>
    </row>
    <row r="139" spans="29:32" ht="14.65" customHeight="1">
      <c r="AC139" s="1158"/>
      <c r="AD139" s="1158"/>
      <c r="AE139" s="1158"/>
      <c r="AF139" s="1158"/>
    </row>
    <row r="140" spans="29:32" ht="14.65" customHeight="1">
      <c r="AC140" s="1158"/>
      <c r="AD140" s="1158"/>
      <c r="AE140" s="1158"/>
      <c r="AF140" s="1158"/>
    </row>
    <row r="141" spans="29:32" ht="14.65" customHeight="1">
      <c r="AC141" s="1158"/>
      <c r="AD141" s="1158"/>
      <c r="AE141" s="1158"/>
      <c r="AF141" s="1158"/>
    </row>
    <row r="142" spans="29:32" ht="14.65" customHeight="1">
      <c r="AC142" s="1158"/>
      <c r="AD142" s="1158"/>
      <c r="AE142" s="1158"/>
      <c r="AF142" s="1158"/>
    </row>
    <row r="143" spans="29:32" ht="14.65" customHeight="1">
      <c r="AC143" s="1158"/>
      <c r="AD143" s="1158"/>
      <c r="AE143" s="1158"/>
      <c r="AF143" s="1158"/>
    </row>
    <row r="144" spans="29:32" ht="14.65" customHeight="1">
      <c r="AC144" s="1158"/>
      <c r="AD144" s="1158"/>
      <c r="AE144" s="1158"/>
      <c r="AF144" s="1158"/>
    </row>
    <row r="145" spans="29:32" ht="14.65" customHeight="1">
      <c r="AC145" s="1158"/>
      <c r="AD145" s="1158"/>
      <c r="AE145" s="1158"/>
      <c r="AF145" s="1158"/>
    </row>
    <row r="146" spans="29:32" ht="14.65" customHeight="1">
      <c r="AC146" s="1158"/>
      <c r="AD146" s="1158"/>
      <c r="AE146" s="1158"/>
      <c r="AF146" s="1158"/>
    </row>
    <row r="147" spans="29:32" ht="14.65" customHeight="1">
      <c r="AC147" s="1158"/>
      <c r="AD147" s="1158"/>
      <c r="AE147" s="1158"/>
      <c r="AF147" s="1158"/>
    </row>
    <row r="148" spans="29:32" ht="14.65" customHeight="1">
      <c r="AC148" s="1158"/>
      <c r="AD148" s="1158"/>
      <c r="AE148" s="1158"/>
      <c r="AF148" s="1158"/>
    </row>
  </sheetData>
  <mergeCells count="261">
    <mergeCell ref="A1:R1"/>
    <mergeCell ref="S1:AJ1"/>
    <mergeCell ref="A3:E4"/>
    <mergeCell ref="F3:F4"/>
    <mergeCell ref="J3:N4"/>
    <mergeCell ref="O3:O4"/>
    <mergeCell ref="S3:W4"/>
    <mergeCell ref="X3:X4"/>
    <mergeCell ref="AB3:AF4"/>
    <mergeCell ref="AG3:AG4"/>
    <mergeCell ref="V6:W6"/>
    <mergeCell ref="AE6:AF6"/>
    <mergeCell ref="A5:E6"/>
    <mergeCell ref="F5:F6"/>
    <mergeCell ref="G5:G6"/>
    <mergeCell ref="H5:H6"/>
    <mergeCell ref="I5:I6"/>
    <mergeCell ref="M6:N6"/>
    <mergeCell ref="D12:E12"/>
    <mergeCell ref="M12:N12"/>
    <mergeCell ref="V11:W11"/>
    <mergeCell ref="AE11:AF11"/>
    <mergeCell ref="C8:E8"/>
    <mergeCell ref="M8:N8"/>
    <mergeCell ref="V7:W7"/>
    <mergeCell ref="AE7:AF7"/>
    <mergeCell ref="C9:E9"/>
    <mergeCell ref="M9:N9"/>
    <mergeCell ref="V8:W8"/>
    <mergeCell ref="AD8:AF8"/>
    <mergeCell ref="B7:E7"/>
    <mergeCell ref="M7:N7"/>
    <mergeCell ref="V12:W12"/>
    <mergeCell ref="AE12:AF12"/>
    <mergeCell ref="B10:E10"/>
    <mergeCell ref="M10:N10"/>
    <mergeCell ref="V9:W9"/>
    <mergeCell ref="AE9:AF9"/>
    <mergeCell ref="C11:E11"/>
    <mergeCell ref="M11:N11"/>
    <mergeCell ref="V10:W10"/>
    <mergeCell ref="AE10:AF10"/>
    <mergeCell ref="M16:N16"/>
    <mergeCell ref="V15:W15"/>
    <mergeCell ref="AE15:AF15"/>
    <mergeCell ref="M17:N17"/>
    <mergeCell ref="AE16:AF16"/>
    <mergeCell ref="M18:N18"/>
    <mergeCell ref="AE17:AF17"/>
    <mergeCell ref="M14:N14"/>
    <mergeCell ref="V13:W13"/>
    <mergeCell ref="AE13:AF13"/>
    <mergeCell ref="M15:N15"/>
    <mergeCell ref="U14:W14"/>
    <mergeCell ref="AE14:AF14"/>
    <mergeCell ref="M13:N13"/>
    <mergeCell ref="M22:N22"/>
    <mergeCell ref="AE21:AF21"/>
    <mergeCell ref="M23:N23"/>
    <mergeCell ref="AE22:AF22"/>
    <mergeCell ref="M24:N24"/>
    <mergeCell ref="AE23:AF23"/>
    <mergeCell ref="M19:N19"/>
    <mergeCell ref="AE18:AF18"/>
    <mergeCell ref="M20:N20"/>
    <mergeCell ref="AE19:AF19"/>
    <mergeCell ref="M21:N21"/>
    <mergeCell ref="AE20:AF20"/>
    <mergeCell ref="M28:N28"/>
    <mergeCell ref="V27:W27"/>
    <mergeCell ref="AE27:AF27"/>
    <mergeCell ref="K29:N29"/>
    <mergeCell ref="V28:W28"/>
    <mergeCell ref="AE28:AF28"/>
    <mergeCell ref="M25:N25"/>
    <mergeCell ref="AE24:AF24"/>
    <mergeCell ref="M26:N26"/>
    <mergeCell ref="AE25:AF25"/>
    <mergeCell ref="M27:N27"/>
    <mergeCell ref="AE26:AF26"/>
    <mergeCell ref="L32:N32"/>
    <mergeCell ref="V31:W31"/>
    <mergeCell ref="AE31:AF31"/>
    <mergeCell ref="V32:W32"/>
    <mergeCell ref="AE32:AF32"/>
    <mergeCell ref="L30:N30"/>
    <mergeCell ref="V29:W29"/>
    <mergeCell ref="AE29:AF29"/>
    <mergeCell ref="L31:N31"/>
    <mergeCell ref="V30:W30"/>
    <mergeCell ref="AE30:AF30"/>
    <mergeCell ref="M33:N33"/>
    <mergeCell ref="D37:E37"/>
    <mergeCell ref="V36:W36"/>
    <mergeCell ref="AE36:AF36"/>
    <mergeCell ref="U37:W37"/>
    <mergeCell ref="AE37:AF37"/>
    <mergeCell ref="V38:W38"/>
    <mergeCell ref="AE38:AF38"/>
    <mergeCell ref="V33:W33"/>
    <mergeCell ref="AE33:AF33"/>
    <mergeCell ref="V34:W34"/>
    <mergeCell ref="AE34:AF34"/>
    <mergeCell ref="V35:W35"/>
    <mergeCell ref="AD35:AF35"/>
    <mergeCell ref="D46:E46"/>
    <mergeCell ref="D47:E47"/>
    <mergeCell ref="L47:N47"/>
    <mergeCell ref="AE46:AF46"/>
    <mergeCell ref="D48:E48"/>
    <mergeCell ref="L48:N48"/>
    <mergeCell ref="AD47:AF47"/>
    <mergeCell ref="AE39:AF39"/>
    <mergeCell ref="AE40:AF40"/>
    <mergeCell ref="AE41:AF41"/>
    <mergeCell ref="AD42:AF42"/>
    <mergeCell ref="AD43:AF43"/>
    <mergeCell ref="D45:E45"/>
    <mergeCell ref="AE44:AF44"/>
    <mergeCell ref="L46:N46"/>
    <mergeCell ref="V48:W48"/>
    <mergeCell ref="AE48:AF48"/>
    <mergeCell ref="D51:E51"/>
    <mergeCell ref="L51:N51"/>
    <mergeCell ref="V50:W50"/>
    <mergeCell ref="AD50:AF50"/>
    <mergeCell ref="D52:E52"/>
    <mergeCell ref="L52:N52"/>
    <mergeCell ref="V51:W51"/>
    <mergeCell ref="AD51:AF51"/>
    <mergeCell ref="D49:E49"/>
    <mergeCell ref="D50:E50"/>
    <mergeCell ref="V49:W49"/>
    <mergeCell ref="AE49:AF49"/>
    <mergeCell ref="M49:N49"/>
    <mergeCell ref="L50:N50"/>
    <mergeCell ref="D55:E55"/>
    <mergeCell ref="V54:W54"/>
    <mergeCell ref="AE54:AF54"/>
    <mergeCell ref="D56:E56"/>
    <mergeCell ref="M56:N56"/>
    <mergeCell ref="V55:W55"/>
    <mergeCell ref="AD55:AF55"/>
    <mergeCell ref="D53:E53"/>
    <mergeCell ref="V52:W52"/>
    <mergeCell ref="AE52:AF52"/>
    <mergeCell ref="D54:E54"/>
    <mergeCell ref="V53:W53"/>
    <mergeCell ref="AD53:AF53"/>
    <mergeCell ref="M53:N53"/>
    <mergeCell ref="L54:N54"/>
    <mergeCell ref="M55:N55"/>
    <mergeCell ref="V56:W56"/>
    <mergeCell ref="AD56:AF56"/>
    <mergeCell ref="D59:E59"/>
    <mergeCell ref="M59:N59"/>
    <mergeCell ref="V58:W58"/>
    <mergeCell ref="AD58:AF58"/>
    <mergeCell ref="D60:E60"/>
    <mergeCell ref="V59:W59"/>
    <mergeCell ref="AD60:AF60"/>
    <mergeCell ref="D57:E57"/>
    <mergeCell ref="M57:N57"/>
    <mergeCell ref="D58:E58"/>
    <mergeCell ref="M58:N58"/>
    <mergeCell ref="V57:W57"/>
    <mergeCell ref="AD57:AF57"/>
    <mergeCell ref="L60:N60"/>
    <mergeCell ref="I69:I70"/>
    <mergeCell ref="AC69:AF69"/>
    <mergeCell ref="AC70:AF70"/>
    <mergeCell ref="D61:E61"/>
    <mergeCell ref="V60:W60"/>
    <mergeCell ref="AD61:AF61"/>
    <mergeCell ref="AC62:AF62"/>
    <mergeCell ref="AC63:AF63"/>
    <mergeCell ref="M61:N61"/>
    <mergeCell ref="V61:W61"/>
    <mergeCell ref="AC71:AF71"/>
    <mergeCell ref="AC72:AF72"/>
    <mergeCell ref="AC73:AF73"/>
    <mergeCell ref="AC74:AF74"/>
    <mergeCell ref="AC75:AF75"/>
    <mergeCell ref="AC76:AF76"/>
    <mergeCell ref="AC64:AF64"/>
    <mergeCell ref="AC65:AF65"/>
    <mergeCell ref="AC66:AF66"/>
    <mergeCell ref="AC67:AF67"/>
    <mergeCell ref="AC68:AF68"/>
    <mergeCell ref="AC83:AF83"/>
    <mergeCell ref="AC84:AF84"/>
    <mergeCell ref="AC85:AF85"/>
    <mergeCell ref="AC86:AF86"/>
    <mergeCell ref="AC87:AF87"/>
    <mergeCell ref="AC88:AF88"/>
    <mergeCell ref="AC77:AF77"/>
    <mergeCell ref="AC78:AF78"/>
    <mergeCell ref="AC79:AF79"/>
    <mergeCell ref="AC80:AF80"/>
    <mergeCell ref="AC81:AF81"/>
    <mergeCell ref="AC82:AF82"/>
    <mergeCell ref="AC95:AF95"/>
    <mergeCell ref="AC96:AF96"/>
    <mergeCell ref="AC97:AF97"/>
    <mergeCell ref="AC98:AF98"/>
    <mergeCell ref="AC99:AF99"/>
    <mergeCell ref="AC100:AF100"/>
    <mergeCell ref="AC89:AF89"/>
    <mergeCell ref="AC90:AF90"/>
    <mergeCell ref="AC91:AF91"/>
    <mergeCell ref="AC92:AF92"/>
    <mergeCell ref="AC93:AF93"/>
    <mergeCell ref="AC94:AF94"/>
    <mergeCell ref="AC107:AF107"/>
    <mergeCell ref="AC108:AF108"/>
    <mergeCell ref="AC109:AF109"/>
    <mergeCell ref="AC110:AF110"/>
    <mergeCell ref="AC111:AF111"/>
    <mergeCell ref="AC112:AF112"/>
    <mergeCell ref="AC101:AF101"/>
    <mergeCell ref="AC102:AF102"/>
    <mergeCell ref="AC103:AF103"/>
    <mergeCell ref="AC104:AF104"/>
    <mergeCell ref="AC105:AF105"/>
    <mergeCell ref="AC106:AF106"/>
    <mergeCell ref="AC119:AF119"/>
    <mergeCell ref="AC120:AF120"/>
    <mergeCell ref="AC121:AF121"/>
    <mergeCell ref="AC122:AF122"/>
    <mergeCell ref="AC123:AF123"/>
    <mergeCell ref="AC124:AF124"/>
    <mergeCell ref="AC113:AF113"/>
    <mergeCell ref="AC114:AF114"/>
    <mergeCell ref="AC115:AF115"/>
    <mergeCell ref="AC116:AF116"/>
    <mergeCell ref="AC117:AF117"/>
    <mergeCell ref="AC118:AF118"/>
    <mergeCell ref="AC131:AF131"/>
    <mergeCell ref="AC132:AF132"/>
    <mergeCell ref="AC133:AF133"/>
    <mergeCell ref="AC134:AF134"/>
    <mergeCell ref="AC135:AF135"/>
    <mergeCell ref="AC136:AF136"/>
    <mergeCell ref="AC125:AF125"/>
    <mergeCell ref="AC126:AF126"/>
    <mergeCell ref="AC127:AF127"/>
    <mergeCell ref="AC128:AF128"/>
    <mergeCell ref="AC129:AF129"/>
    <mergeCell ref="AC130:AF130"/>
    <mergeCell ref="AC143:AF143"/>
    <mergeCell ref="AC144:AF144"/>
    <mergeCell ref="AC145:AF145"/>
    <mergeCell ref="AC146:AF146"/>
    <mergeCell ref="AC147:AF147"/>
    <mergeCell ref="AC148:AF148"/>
    <mergeCell ref="AC137:AF137"/>
    <mergeCell ref="AC138:AF138"/>
    <mergeCell ref="AC139:AF139"/>
    <mergeCell ref="AC140:AF140"/>
    <mergeCell ref="AC141:AF141"/>
    <mergeCell ref="AC142:AF142"/>
  </mergeCells>
  <phoneticPr fontId="3"/>
  <printOptions horizontalCentered="1"/>
  <pageMargins left="0.55118110236220474" right="0.51181102362204722" top="0.59055118110236227" bottom="0.47244094488188981" header="0.51181102362204722" footer="0.11811023622047245"/>
  <pageSetup paperSize="9" scale="73" firstPageNumber="74" fitToWidth="2" orientation="portrait" r:id="rId1"/>
  <headerFooter scaleWithDoc="0" alignWithMargins="0">
    <oddFooter>&amp;C&amp;"ＭＳ Ｐ明朝,標準"- &amp;P -</oddFooter>
  </headerFooter>
  <colBreaks count="1" manualBreakCount="1">
    <brk id="18" max="6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3"/>
  <sheetViews>
    <sheetView zoomScaleNormal="100" zoomScaleSheetLayoutView="100" workbookViewId="0">
      <selection sqref="A1:R1"/>
    </sheetView>
  </sheetViews>
  <sheetFormatPr defaultColWidth="7.625" defaultRowHeight="14.65" customHeight="1"/>
  <cols>
    <col min="1" max="1" width="2.125" style="96" customWidth="1"/>
    <col min="2" max="4" width="1.25" style="96" customWidth="1"/>
    <col min="5" max="5" width="14.75" style="96" customWidth="1"/>
    <col min="6" max="6" width="10.75" style="96" customWidth="1"/>
    <col min="7" max="7" width="12.125" style="96" customWidth="1"/>
    <col min="8" max="8" width="9.625" style="96" customWidth="1"/>
    <col min="9" max="9" width="12.625" style="96" customWidth="1"/>
    <col min="10" max="10" width="2.125" style="96" customWidth="1"/>
    <col min="11" max="13" width="1.25" style="96" customWidth="1"/>
    <col min="14" max="14" width="13.125" style="96" customWidth="1"/>
    <col min="15" max="15" width="10.75" style="96" customWidth="1"/>
    <col min="16" max="16" width="10.125" style="96" customWidth="1"/>
    <col min="17" max="17" width="9.625" style="96" customWidth="1"/>
    <col min="18" max="18" width="12.625" style="96" customWidth="1"/>
    <col min="19" max="19" width="2.125" style="96" customWidth="1"/>
    <col min="20" max="22" width="1.25" style="96" customWidth="1"/>
    <col min="23" max="23" width="13.125" style="96" customWidth="1"/>
    <col min="24" max="24" width="10.75" style="96" customWidth="1"/>
    <col min="25" max="25" width="10.125" style="96" customWidth="1"/>
    <col min="26" max="26" width="9.625" style="96" customWidth="1"/>
    <col min="27" max="27" width="12.625" style="96" customWidth="1"/>
    <col min="28" max="28" width="2.125" style="96" customWidth="1"/>
    <col min="29" max="31" width="1.25" style="96" customWidth="1"/>
    <col min="32" max="32" width="13.125" style="96" customWidth="1"/>
    <col min="33" max="33" width="10.75" style="96" customWidth="1"/>
    <col min="34" max="34" width="10.125" style="96" customWidth="1"/>
    <col min="35" max="35" width="9.625" style="96" customWidth="1"/>
    <col min="36" max="36" width="12.625" style="96" customWidth="1"/>
    <col min="37" max="16384" width="7.625" style="96"/>
  </cols>
  <sheetData>
    <row r="1" spans="1:36" s="69" customFormat="1" ht="26.25" customHeight="1">
      <c r="A1" s="1199" t="s">
        <v>941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200" t="s">
        <v>1276</v>
      </c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  <c r="AJ1" s="1200"/>
    </row>
    <row r="2" spans="1:36" s="69" customFormat="1" ht="14.25" customHeight="1" thickBot="1">
      <c r="F2" s="6"/>
      <c r="G2" s="6"/>
      <c r="H2" s="6"/>
      <c r="I2" s="6"/>
      <c r="O2" s="70"/>
      <c r="P2" s="70"/>
      <c r="Q2" s="70"/>
      <c r="R2" s="70"/>
      <c r="X2" s="6"/>
      <c r="Y2" s="6"/>
      <c r="Z2" s="6"/>
      <c r="AA2" s="6"/>
      <c r="AG2" s="70"/>
      <c r="AH2" s="70"/>
      <c r="AI2" s="70"/>
      <c r="AJ2" s="70"/>
    </row>
    <row r="3" spans="1:36" s="69" customFormat="1" ht="14.25" customHeight="1">
      <c r="A3" s="1201" t="s">
        <v>942</v>
      </c>
      <c r="B3" s="1202"/>
      <c r="C3" s="1202"/>
      <c r="D3" s="1202"/>
      <c r="E3" s="1203"/>
      <c r="F3" s="1195" t="s">
        <v>943</v>
      </c>
      <c r="G3" s="39"/>
      <c r="H3" s="39"/>
      <c r="I3" s="40" t="s">
        <v>377</v>
      </c>
      <c r="J3" s="1201" t="s">
        <v>942</v>
      </c>
      <c r="K3" s="1202"/>
      <c r="L3" s="1202"/>
      <c r="M3" s="1202"/>
      <c r="N3" s="1203"/>
      <c r="O3" s="1195" t="s">
        <v>89</v>
      </c>
      <c r="P3" s="39"/>
      <c r="Q3" s="39"/>
      <c r="R3" s="40" t="s">
        <v>377</v>
      </c>
      <c r="S3" s="1201" t="s">
        <v>942</v>
      </c>
      <c r="T3" s="1202"/>
      <c r="U3" s="1202"/>
      <c r="V3" s="1202"/>
      <c r="W3" s="1203"/>
      <c r="X3" s="1195" t="s">
        <v>89</v>
      </c>
      <c r="Y3" s="39"/>
      <c r="Z3" s="39"/>
      <c r="AA3" s="41" t="s">
        <v>377</v>
      </c>
      <c r="AB3" s="1207" t="s">
        <v>942</v>
      </c>
      <c r="AC3" s="1202"/>
      <c r="AD3" s="1202"/>
      <c r="AE3" s="1202"/>
      <c r="AF3" s="1203"/>
      <c r="AG3" s="1195" t="s">
        <v>89</v>
      </c>
      <c r="AH3" s="39"/>
      <c r="AI3" s="39"/>
      <c r="AJ3" s="41" t="s">
        <v>377</v>
      </c>
    </row>
    <row r="4" spans="1:36" s="69" customFormat="1" ht="39.75" customHeight="1">
      <c r="A4" s="1204"/>
      <c r="B4" s="1204"/>
      <c r="C4" s="1204"/>
      <c r="D4" s="1204"/>
      <c r="E4" s="1205"/>
      <c r="F4" s="1206"/>
      <c r="G4" s="33" t="s">
        <v>944</v>
      </c>
      <c r="H4" s="33" t="s">
        <v>945</v>
      </c>
      <c r="I4" s="35" t="s">
        <v>794</v>
      </c>
      <c r="J4" s="1204"/>
      <c r="K4" s="1204"/>
      <c r="L4" s="1204"/>
      <c r="M4" s="1204"/>
      <c r="N4" s="1205"/>
      <c r="O4" s="1206"/>
      <c r="P4" s="33" t="s">
        <v>944</v>
      </c>
      <c r="Q4" s="33" t="s">
        <v>945</v>
      </c>
      <c r="R4" s="35" t="s">
        <v>794</v>
      </c>
      <c r="S4" s="1204"/>
      <c r="T4" s="1204"/>
      <c r="U4" s="1204"/>
      <c r="V4" s="1204"/>
      <c r="W4" s="1205"/>
      <c r="X4" s="1206"/>
      <c r="Y4" s="33" t="s">
        <v>944</v>
      </c>
      <c r="Z4" s="33" t="s">
        <v>945</v>
      </c>
      <c r="AA4" s="36" t="s">
        <v>794</v>
      </c>
      <c r="AB4" s="1208"/>
      <c r="AC4" s="1204"/>
      <c r="AD4" s="1204"/>
      <c r="AE4" s="1204"/>
      <c r="AF4" s="1205"/>
      <c r="AG4" s="1206"/>
      <c r="AH4" s="33" t="s">
        <v>944</v>
      </c>
      <c r="AI4" s="33" t="s">
        <v>945</v>
      </c>
      <c r="AJ4" s="36" t="s">
        <v>794</v>
      </c>
    </row>
    <row r="5" spans="1:36" s="69" customFormat="1" ht="10.5" customHeight="1">
      <c r="A5" s="1181" t="s">
        <v>241</v>
      </c>
      <c r="B5" s="1181"/>
      <c r="C5" s="1181"/>
      <c r="D5" s="1181"/>
      <c r="E5" s="1182"/>
      <c r="F5" s="1185">
        <v>210408</v>
      </c>
      <c r="G5" s="1187">
        <v>192042</v>
      </c>
      <c r="H5" s="1187">
        <v>18366</v>
      </c>
      <c r="I5" s="1189">
        <v>43637</v>
      </c>
      <c r="J5" s="306"/>
      <c r="K5" s="307"/>
      <c r="L5" s="307"/>
      <c r="M5" s="307"/>
      <c r="N5" s="307"/>
      <c r="O5" s="58"/>
      <c r="P5" s="55"/>
      <c r="Q5" s="55"/>
      <c r="R5" s="57"/>
      <c r="S5" s="307"/>
      <c r="T5" s="307"/>
      <c r="U5" s="307"/>
      <c r="V5" s="307"/>
      <c r="W5" s="307"/>
      <c r="X5" s="54"/>
      <c r="Y5" s="55"/>
      <c r="Z5" s="55"/>
      <c r="AA5" s="56"/>
      <c r="AB5" s="308"/>
      <c r="AC5" s="307"/>
      <c r="AD5" s="307"/>
      <c r="AE5" s="307"/>
      <c r="AF5" s="307"/>
      <c r="AG5" s="58"/>
      <c r="AH5" s="55"/>
      <c r="AI5" s="55"/>
      <c r="AJ5" s="56"/>
    </row>
    <row r="6" spans="1:36" s="64" customFormat="1" ht="18" customHeight="1">
      <c r="A6" s="1183"/>
      <c r="B6" s="1183"/>
      <c r="C6" s="1183"/>
      <c r="D6" s="1183"/>
      <c r="E6" s="1184"/>
      <c r="F6" s="1186"/>
      <c r="G6" s="1188"/>
      <c r="H6" s="1188"/>
      <c r="I6" s="1190"/>
      <c r="J6" s="45"/>
      <c r="K6" s="42"/>
      <c r="L6" s="42"/>
      <c r="M6" s="1162" t="s">
        <v>946</v>
      </c>
      <c r="N6" s="1162"/>
      <c r="O6" s="296">
        <v>1269</v>
      </c>
      <c r="P6" s="300">
        <v>1238</v>
      </c>
      <c r="Q6" s="300">
        <v>31</v>
      </c>
      <c r="R6" s="299">
        <v>33</v>
      </c>
      <c r="S6" s="96"/>
      <c r="T6" s="96"/>
      <c r="U6" s="42"/>
      <c r="V6" s="1162" t="s">
        <v>833</v>
      </c>
      <c r="W6" s="1162"/>
      <c r="X6" s="309">
        <v>12</v>
      </c>
      <c r="Y6" s="310">
        <v>11</v>
      </c>
      <c r="Z6" s="310">
        <v>1</v>
      </c>
      <c r="AA6" s="310">
        <v>1</v>
      </c>
      <c r="AB6" s="45"/>
      <c r="AC6" s="42"/>
      <c r="AD6" s="525"/>
      <c r="AE6" s="1162" t="s">
        <v>856</v>
      </c>
      <c r="AF6" s="1162"/>
      <c r="AG6" s="296">
        <v>21</v>
      </c>
      <c r="AH6" s="300">
        <v>21</v>
      </c>
      <c r="AI6" s="300" t="s">
        <v>88</v>
      </c>
      <c r="AJ6" s="300" t="s">
        <v>88</v>
      </c>
    </row>
    <row r="7" spans="1:36" s="43" customFormat="1" ht="17.25" customHeight="1">
      <c r="A7" s="42"/>
      <c r="B7" s="1162" t="s">
        <v>63</v>
      </c>
      <c r="C7" s="1162"/>
      <c r="D7" s="1162"/>
      <c r="E7" s="1162"/>
      <c r="F7" s="296">
        <v>111326</v>
      </c>
      <c r="G7" s="300">
        <v>103390</v>
      </c>
      <c r="H7" s="300">
        <v>7936</v>
      </c>
      <c r="I7" s="300">
        <v>28159</v>
      </c>
      <c r="J7" s="45"/>
      <c r="K7" s="42"/>
      <c r="L7" s="42"/>
      <c r="M7" s="1162" t="s">
        <v>947</v>
      </c>
      <c r="N7" s="1162"/>
      <c r="O7" s="296">
        <v>573</v>
      </c>
      <c r="P7" s="300">
        <v>531</v>
      </c>
      <c r="Q7" s="300">
        <v>42</v>
      </c>
      <c r="R7" s="299">
        <v>44</v>
      </c>
      <c r="S7" s="96"/>
      <c r="T7" s="96"/>
      <c r="U7" s="27"/>
      <c r="V7" s="1162" t="s">
        <v>967</v>
      </c>
      <c r="W7" s="1162"/>
      <c r="X7" s="309">
        <v>11</v>
      </c>
      <c r="Y7" s="311">
        <v>11</v>
      </c>
      <c r="Z7" s="311" t="s">
        <v>88</v>
      </c>
      <c r="AA7" s="311" t="s">
        <v>88</v>
      </c>
      <c r="AB7" s="45"/>
      <c r="AC7" s="42"/>
      <c r="AD7" s="42"/>
      <c r="AE7" s="1162" t="s">
        <v>860</v>
      </c>
      <c r="AF7" s="1162"/>
      <c r="AG7" s="296">
        <v>24</v>
      </c>
      <c r="AH7" s="300">
        <v>19</v>
      </c>
      <c r="AI7" s="300">
        <v>5</v>
      </c>
      <c r="AJ7" s="300">
        <v>5</v>
      </c>
    </row>
    <row r="8" spans="1:36" s="43" customFormat="1" ht="17.25" customHeight="1">
      <c r="A8" s="42"/>
      <c r="B8" s="42"/>
      <c r="C8" s="1162" t="s">
        <v>802</v>
      </c>
      <c r="D8" s="1162"/>
      <c r="E8" s="1162"/>
      <c r="F8" s="296">
        <v>15278</v>
      </c>
      <c r="G8" s="300">
        <v>15278</v>
      </c>
      <c r="H8" s="300" t="s">
        <v>88</v>
      </c>
      <c r="I8" s="300" t="s">
        <v>88</v>
      </c>
      <c r="J8" s="45"/>
      <c r="K8" s="42"/>
      <c r="L8" s="42"/>
      <c r="M8" s="1162" t="s">
        <v>948</v>
      </c>
      <c r="N8" s="1162"/>
      <c r="O8" s="296">
        <v>72</v>
      </c>
      <c r="P8" s="300">
        <v>52</v>
      </c>
      <c r="Q8" s="300">
        <v>20</v>
      </c>
      <c r="R8" s="299">
        <v>35</v>
      </c>
      <c r="S8" s="27"/>
      <c r="T8" s="27"/>
      <c r="U8" s="27"/>
      <c r="V8" s="1162" t="s">
        <v>968</v>
      </c>
      <c r="W8" s="1162"/>
      <c r="X8" s="309">
        <v>14</v>
      </c>
      <c r="Y8" s="310">
        <v>14</v>
      </c>
      <c r="Z8" s="310" t="s">
        <v>88</v>
      </c>
      <c r="AA8" s="310" t="s">
        <v>88</v>
      </c>
      <c r="AB8" s="45"/>
      <c r="AC8" s="42"/>
      <c r="AD8" s="42"/>
      <c r="AE8" s="1162" t="s">
        <v>864</v>
      </c>
      <c r="AF8" s="1162"/>
      <c r="AG8" s="296">
        <v>28</v>
      </c>
      <c r="AH8" s="300">
        <v>28</v>
      </c>
      <c r="AI8" s="300" t="s">
        <v>88</v>
      </c>
      <c r="AJ8" s="300" t="s">
        <v>88</v>
      </c>
    </row>
    <row r="9" spans="1:36" s="43" customFormat="1" ht="17.25" customHeight="1">
      <c r="A9" s="42"/>
      <c r="B9" s="42"/>
      <c r="C9" s="1162" t="s">
        <v>806</v>
      </c>
      <c r="D9" s="1162"/>
      <c r="E9" s="1162"/>
      <c r="F9" s="296">
        <v>96048</v>
      </c>
      <c r="G9" s="300">
        <v>88112</v>
      </c>
      <c r="H9" s="300">
        <v>7936</v>
      </c>
      <c r="I9" s="300">
        <v>28159</v>
      </c>
      <c r="J9" s="45"/>
      <c r="K9" s="27"/>
      <c r="L9" s="27"/>
      <c r="M9" s="1162" t="s">
        <v>949</v>
      </c>
      <c r="N9" s="1162"/>
      <c r="O9" s="296">
        <v>266</v>
      </c>
      <c r="P9" s="300">
        <v>258</v>
      </c>
      <c r="Q9" s="300">
        <v>8</v>
      </c>
      <c r="R9" s="299">
        <v>11</v>
      </c>
      <c r="S9" s="42"/>
      <c r="T9" s="42"/>
      <c r="U9" s="1178" t="s">
        <v>1182</v>
      </c>
      <c r="V9" s="1178"/>
      <c r="W9" s="1163"/>
      <c r="X9" s="309">
        <v>2024</v>
      </c>
      <c r="Y9" s="310">
        <v>1388</v>
      </c>
      <c r="Z9" s="310">
        <v>636</v>
      </c>
      <c r="AA9" s="310">
        <v>663</v>
      </c>
      <c r="AB9" s="45"/>
      <c r="AC9" s="27"/>
      <c r="AD9" s="27"/>
      <c r="AE9" s="1162" t="s">
        <v>868</v>
      </c>
      <c r="AF9" s="1162"/>
      <c r="AG9" s="296">
        <v>11</v>
      </c>
      <c r="AH9" s="300">
        <v>11</v>
      </c>
      <c r="AI9" s="300" t="s">
        <v>88</v>
      </c>
      <c r="AJ9" s="300" t="s">
        <v>88</v>
      </c>
    </row>
    <row r="10" spans="1:36" s="43" customFormat="1" ht="17.25" customHeight="1">
      <c r="A10" s="42"/>
      <c r="B10" s="1162" t="s">
        <v>64</v>
      </c>
      <c r="C10" s="1162"/>
      <c r="D10" s="1162"/>
      <c r="E10" s="1163"/>
      <c r="F10" s="296">
        <v>89976</v>
      </c>
      <c r="G10" s="300">
        <v>80172</v>
      </c>
      <c r="H10" s="300">
        <v>9804</v>
      </c>
      <c r="I10" s="300">
        <v>10962</v>
      </c>
      <c r="J10" s="46"/>
      <c r="K10" s="44"/>
      <c r="L10" s="44"/>
      <c r="M10" s="1162" t="s">
        <v>950</v>
      </c>
      <c r="N10" s="1162"/>
      <c r="O10" s="309">
        <v>32</v>
      </c>
      <c r="P10" s="310">
        <v>32</v>
      </c>
      <c r="Q10" s="310" t="s">
        <v>88</v>
      </c>
      <c r="R10" s="312" t="s">
        <v>88</v>
      </c>
      <c r="S10" s="42"/>
      <c r="T10" s="42"/>
      <c r="U10" s="42"/>
      <c r="V10" s="1162" t="s">
        <v>1183</v>
      </c>
      <c r="W10" s="1162"/>
      <c r="X10" s="309">
        <v>1242</v>
      </c>
      <c r="Y10" s="311">
        <v>759</v>
      </c>
      <c r="Z10" s="311">
        <v>483</v>
      </c>
      <c r="AA10" s="311">
        <v>489</v>
      </c>
      <c r="AB10" s="45"/>
      <c r="AC10" s="27"/>
      <c r="AD10" s="27"/>
      <c r="AE10" s="1162" t="s">
        <v>872</v>
      </c>
      <c r="AF10" s="1162"/>
      <c r="AG10" s="296">
        <v>18</v>
      </c>
      <c r="AH10" s="300">
        <v>18</v>
      </c>
      <c r="AI10" s="300" t="s">
        <v>88</v>
      </c>
      <c r="AJ10" s="300" t="s">
        <v>88</v>
      </c>
    </row>
    <row r="11" spans="1:36" s="43" customFormat="1" ht="17.25" customHeight="1">
      <c r="A11" s="42"/>
      <c r="B11" s="42"/>
      <c r="C11" s="1162" t="s">
        <v>242</v>
      </c>
      <c r="D11" s="1162"/>
      <c r="E11" s="1162"/>
      <c r="F11" s="296">
        <v>80421</v>
      </c>
      <c r="G11" s="300">
        <v>72493</v>
      </c>
      <c r="H11" s="300">
        <v>7928</v>
      </c>
      <c r="I11" s="300">
        <v>8713</v>
      </c>
      <c r="J11" s="45"/>
      <c r="K11" s="525"/>
      <c r="L11" s="525"/>
      <c r="M11" s="1162" t="s">
        <v>951</v>
      </c>
      <c r="N11" s="1162"/>
      <c r="O11" s="309">
        <v>648</v>
      </c>
      <c r="P11" s="310">
        <v>466</v>
      </c>
      <c r="Q11" s="310">
        <v>182</v>
      </c>
      <c r="R11" s="312">
        <v>206</v>
      </c>
      <c r="S11" s="42"/>
      <c r="T11" s="42"/>
      <c r="U11" s="42"/>
      <c r="V11" s="27"/>
      <c r="W11" s="525" t="s">
        <v>843</v>
      </c>
      <c r="X11" s="309">
        <v>113</v>
      </c>
      <c r="Y11" s="310">
        <v>39</v>
      </c>
      <c r="Z11" s="310">
        <v>74</v>
      </c>
      <c r="AA11" s="310">
        <v>76</v>
      </c>
      <c r="AB11" s="45"/>
      <c r="AC11" s="42"/>
      <c r="AD11" s="42"/>
      <c r="AE11" s="1162" t="s">
        <v>876</v>
      </c>
      <c r="AF11" s="1162"/>
      <c r="AG11" s="296">
        <v>31</v>
      </c>
      <c r="AH11" s="300">
        <v>31</v>
      </c>
      <c r="AI11" s="300" t="s">
        <v>88</v>
      </c>
      <c r="AJ11" s="300" t="s">
        <v>88</v>
      </c>
    </row>
    <row r="12" spans="1:36" s="43" customFormat="1" ht="17.25" customHeight="1">
      <c r="A12" s="42"/>
      <c r="B12" s="42"/>
      <c r="C12" s="42"/>
      <c r="D12" s="1162" t="s">
        <v>952</v>
      </c>
      <c r="E12" s="1162"/>
      <c r="F12" s="296">
        <v>51203</v>
      </c>
      <c r="G12" s="300">
        <v>47122</v>
      </c>
      <c r="H12" s="300">
        <v>4081</v>
      </c>
      <c r="I12" s="300">
        <v>4429</v>
      </c>
      <c r="J12" s="45"/>
      <c r="K12" s="42"/>
      <c r="L12" s="525"/>
      <c r="M12" s="1162" t="s">
        <v>953</v>
      </c>
      <c r="N12" s="1162"/>
      <c r="O12" s="309">
        <v>211</v>
      </c>
      <c r="P12" s="310">
        <v>173</v>
      </c>
      <c r="Q12" s="310">
        <v>38</v>
      </c>
      <c r="R12" s="312">
        <v>52</v>
      </c>
      <c r="S12" s="42"/>
      <c r="T12" s="42"/>
      <c r="U12" s="42"/>
      <c r="V12" s="27"/>
      <c r="W12" s="525" t="s">
        <v>847</v>
      </c>
      <c r="X12" s="309">
        <v>176</v>
      </c>
      <c r="Y12" s="311">
        <v>70</v>
      </c>
      <c r="Z12" s="311">
        <v>106</v>
      </c>
      <c r="AA12" s="311">
        <v>107</v>
      </c>
      <c r="AB12" s="45"/>
      <c r="AC12" s="42"/>
      <c r="AD12" s="42"/>
      <c r="AE12" s="1162" t="s">
        <v>880</v>
      </c>
      <c r="AF12" s="1162"/>
      <c r="AG12" s="296">
        <v>10</v>
      </c>
      <c r="AH12" s="300">
        <v>10</v>
      </c>
      <c r="AI12" s="300" t="s">
        <v>88</v>
      </c>
      <c r="AJ12" s="300" t="s">
        <v>88</v>
      </c>
    </row>
    <row r="13" spans="1:36" s="43" customFormat="1" ht="17.25" customHeight="1">
      <c r="A13" s="42"/>
      <c r="B13" s="42"/>
      <c r="C13" s="42"/>
      <c r="D13" s="42"/>
      <c r="E13" s="525" t="s">
        <v>818</v>
      </c>
      <c r="F13" s="296">
        <v>976</v>
      </c>
      <c r="G13" s="300">
        <v>873</v>
      </c>
      <c r="H13" s="300">
        <v>103</v>
      </c>
      <c r="I13" s="300">
        <v>104</v>
      </c>
      <c r="J13" s="45"/>
      <c r="K13" s="42"/>
      <c r="L13" s="525"/>
      <c r="M13" s="1162" t="s">
        <v>954</v>
      </c>
      <c r="N13" s="1162"/>
      <c r="O13" s="309">
        <v>74</v>
      </c>
      <c r="P13" s="310">
        <v>53</v>
      </c>
      <c r="Q13" s="310">
        <v>21</v>
      </c>
      <c r="R13" s="312">
        <v>21</v>
      </c>
      <c r="S13" s="42"/>
      <c r="T13" s="42"/>
      <c r="U13" s="42"/>
      <c r="V13" s="27"/>
      <c r="W13" s="525" t="s">
        <v>851</v>
      </c>
      <c r="X13" s="309">
        <v>162</v>
      </c>
      <c r="Y13" s="311">
        <v>64</v>
      </c>
      <c r="Z13" s="311">
        <v>98</v>
      </c>
      <c r="AA13" s="312">
        <v>99</v>
      </c>
      <c r="AB13" s="45"/>
      <c r="AC13" s="42"/>
      <c r="AD13" s="42"/>
      <c r="AE13" s="1162" t="s">
        <v>883</v>
      </c>
      <c r="AF13" s="1162"/>
      <c r="AG13" s="296">
        <v>66</v>
      </c>
      <c r="AH13" s="300">
        <v>49</v>
      </c>
      <c r="AI13" s="300">
        <v>17</v>
      </c>
      <c r="AJ13" s="300">
        <v>19</v>
      </c>
    </row>
    <row r="14" spans="1:36" s="43" customFormat="1" ht="17.25" customHeight="1">
      <c r="A14" s="42"/>
      <c r="B14" s="42"/>
      <c r="C14" s="42"/>
      <c r="D14" s="42"/>
      <c r="E14" s="525" t="s">
        <v>822</v>
      </c>
      <c r="F14" s="296">
        <v>857</v>
      </c>
      <c r="G14" s="300">
        <v>837</v>
      </c>
      <c r="H14" s="300">
        <v>20</v>
      </c>
      <c r="I14" s="300">
        <v>20</v>
      </c>
      <c r="J14" s="45"/>
      <c r="K14" s="525"/>
      <c r="L14" s="525"/>
      <c r="M14" s="1162" t="s">
        <v>955</v>
      </c>
      <c r="N14" s="1162"/>
      <c r="O14" s="309">
        <v>9</v>
      </c>
      <c r="P14" s="310">
        <v>9</v>
      </c>
      <c r="Q14" s="310" t="s">
        <v>88</v>
      </c>
      <c r="R14" s="312" t="s">
        <v>88</v>
      </c>
      <c r="S14" s="42"/>
      <c r="T14" s="42"/>
      <c r="U14" s="42"/>
      <c r="V14" s="27"/>
      <c r="W14" s="525" t="s">
        <v>855</v>
      </c>
      <c r="X14" s="309">
        <v>103</v>
      </c>
      <c r="Y14" s="311">
        <v>92</v>
      </c>
      <c r="Z14" s="311">
        <v>11</v>
      </c>
      <c r="AA14" s="312">
        <v>11</v>
      </c>
      <c r="AB14" s="45"/>
      <c r="AC14" s="42"/>
      <c r="AD14" s="42"/>
      <c r="AE14" s="1162" t="s">
        <v>885</v>
      </c>
      <c r="AF14" s="1162"/>
      <c r="AG14" s="296">
        <v>80</v>
      </c>
      <c r="AH14" s="300">
        <v>43</v>
      </c>
      <c r="AI14" s="300">
        <v>37</v>
      </c>
      <c r="AJ14" s="300">
        <v>37</v>
      </c>
    </row>
    <row r="15" spans="1:36" s="43" customFormat="1" ht="17.25" customHeight="1">
      <c r="A15" s="42"/>
      <c r="B15" s="42"/>
      <c r="C15" s="42"/>
      <c r="D15" s="42"/>
      <c r="E15" s="525" t="s">
        <v>826</v>
      </c>
      <c r="F15" s="296">
        <v>966</v>
      </c>
      <c r="G15" s="300">
        <v>941</v>
      </c>
      <c r="H15" s="300">
        <v>25</v>
      </c>
      <c r="I15" s="300">
        <v>26</v>
      </c>
      <c r="J15" s="45"/>
      <c r="K15" s="42"/>
      <c r="L15" s="525"/>
      <c r="M15" s="1162" t="s">
        <v>956</v>
      </c>
      <c r="N15" s="1162"/>
      <c r="O15" s="309">
        <v>25</v>
      </c>
      <c r="P15" s="310">
        <v>23</v>
      </c>
      <c r="Q15" s="310">
        <v>2</v>
      </c>
      <c r="R15" s="312">
        <v>2</v>
      </c>
      <c r="S15" s="27"/>
      <c r="T15" s="27"/>
      <c r="U15" s="27"/>
      <c r="V15" s="27"/>
      <c r="W15" s="525" t="s">
        <v>859</v>
      </c>
      <c r="X15" s="309">
        <v>56</v>
      </c>
      <c r="Y15" s="311">
        <v>26</v>
      </c>
      <c r="Z15" s="311">
        <v>30</v>
      </c>
      <c r="AA15" s="311">
        <v>30</v>
      </c>
      <c r="AB15" s="45"/>
      <c r="AC15" s="42"/>
      <c r="AD15" s="42"/>
      <c r="AE15" s="1162" t="s">
        <v>888</v>
      </c>
      <c r="AF15" s="1162"/>
      <c r="AG15" s="296">
        <v>31</v>
      </c>
      <c r="AH15" s="300">
        <v>12</v>
      </c>
      <c r="AI15" s="300">
        <v>19</v>
      </c>
      <c r="AJ15" s="300">
        <v>28</v>
      </c>
    </row>
    <row r="16" spans="1:36" s="43" customFormat="1" ht="17.25" customHeight="1">
      <c r="A16" s="42"/>
      <c r="B16" s="42"/>
      <c r="C16" s="42"/>
      <c r="D16" s="42"/>
      <c r="E16" s="525" t="s">
        <v>905</v>
      </c>
      <c r="F16" s="296">
        <v>3469</v>
      </c>
      <c r="G16" s="300">
        <v>3375</v>
      </c>
      <c r="H16" s="300">
        <v>94</v>
      </c>
      <c r="I16" s="300">
        <v>95</v>
      </c>
      <c r="J16" s="45"/>
      <c r="K16" s="42"/>
      <c r="L16" s="42"/>
      <c r="M16" s="1162" t="s">
        <v>957</v>
      </c>
      <c r="N16" s="1162"/>
      <c r="O16" s="309">
        <v>4</v>
      </c>
      <c r="P16" s="310">
        <v>4</v>
      </c>
      <c r="Q16" s="310" t="s">
        <v>88</v>
      </c>
      <c r="R16" s="312" t="s">
        <v>88</v>
      </c>
      <c r="S16" s="44"/>
      <c r="T16" s="44"/>
      <c r="U16" s="44"/>
      <c r="V16" s="27"/>
      <c r="W16" s="525" t="s">
        <v>863</v>
      </c>
      <c r="X16" s="309">
        <v>164</v>
      </c>
      <c r="Y16" s="310">
        <v>157</v>
      </c>
      <c r="Z16" s="310">
        <v>7</v>
      </c>
      <c r="AA16" s="310">
        <v>7</v>
      </c>
      <c r="AB16" s="45"/>
      <c r="AC16" s="42"/>
      <c r="AD16" s="1178" t="s">
        <v>1184</v>
      </c>
      <c r="AE16" s="1178"/>
      <c r="AF16" s="1163"/>
      <c r="AG16" s="296">
        <v>155</v>
      </c>
      <c r="AH16" s="300">
        <v>103</v>
      </c>
      <c r="AI16" s="300">
        <v>52</v>
      </c>
      <c r="AJ16" s="300">
        <v>52</v>
      </c>
    </row>
    <row r="17" spans="1:36" s="43" customFormat="1" ht="17.25" customHeight="1">
      <c r="A17" s="42"/>
      <c r="B17" s="42"/>
      <c r="C17" s="42"/>
      <c r="D17" s="42"/>
      <c r="E17" s="525" t="s">
        <v>958</v>
      </c>
      <c r="F17" s="296">
        <v>817</v>
      </c>
      <c r="G17" s="300">
        <v>756</v>
      </c>
      <c r="H17" s="300">
        <v>61</v>
      </c>
      <c r="I17" s="300">
        <v>61</v>
      </c>
      <c r="J17" s="45"/>
      <c r="K17" s="42"/>
      <c r="L17" s="42"/>
      <c r="M17" s="1162" t="s">
        <v>846</v>
      </c>
      <c r="N17" s="1162"/>
      <c r="O17" s="309" t="s">
        <v>88</v>
      </c>
      <c r="P17" s="310" t="s">
        <v>88</v>
      </c>
      <c r="Q17" s="310" t="s">
        <v>88</v>
      </c>
      <c r="R17" s="312" t="s">
        <v>88</v>
      </c>
      <c r="S17" s="42"/>
      <c r="T17" s="525"/>
      <c r="U17" s="525"/>
      <c r="V17" s="27"/>
      <c r="W17" s="525" t="s">
        <v>867</v>
      </c>
      <c r="X17" s="309">
        <v>120</v>
      </c>
      <c r="Y17" s="310">
        <v>113</v>
      </c>
      <c r="Z17" s="310">
        <v>7</v>
      </c>
      <c r="AA17" s="310">
        <v>9</v>
      </c>
      <c r="AB17" s="45"/>
      <c r="AC17" s="42"/>
      <c r="AD17" s="42"/>
      <c r="AE17" s="1162" t="s">
        <v>1185</v>
      </c>
      <c r="AF17" s="1162"/>
      <c r="AG17" s="296">
        <v>95</v>
      </c>
      <c r="AH17" s="300">
        <v>59</v>
      </c>
      <c r="AI17" s="300">
        <v>36</v>
      </c>
      <c r="AJ17" s="300">
        <v>36</v>
      </c>
    </row>
    <row r="18" spans="1:36" s="43" customFormat="1" ht="17.25" customHeight="1">
      <c r="A18" s="42"/>
      <c r="B18" s="42"/>
      <c r="C18" s="42"/>
      <c r="D18" s="42"/>
      <c r="E18" s="525" t="s">
        <v>835</v>
      </c>
      <c r="F18" s="296">
        <v>470</v>
      </c>
      <c r="G18" s="300">
        <v>459</v>
      </c>
      <c r="H18" s="300">
        <v>11</v>
      </c>
      <c r="I18" s="300">
        <v>11</v>
      </c>
      <c r="J18" s="45"/>
      <c r="K18" s="42"/>
      <c r="L18" s="42"/>
      <c r="M18" s="1162" t="s">
        <v>959</v>
      </c>
      <c r="N18" s="1162"/>
      <c r="O18" s="309">
        <v>19</v>
      </c>
      <c r="P18" s="310">
        <v>19</v>
      </c>
      <c r="Q18" s="310" t="s">
        <v>88</v>
      </c>
      <c r="R18" s="312" t="s">
        <v>88</v>
      </c>
      <c r="S18" s="42"/>
      <c r="T18" s="42"/>
      <c r="U18" s="525"/>
      <c r="V18" s="27"/>
      <c r="W18" s="525" t="s">
        <v>871</v>
      </c>
      <c r="X18" s="309">
        <v>66</v>
      </c>
      <c r="Y18" s="310">
        <v>34</v>
      </c>
      <c r="Z18" s="310">
        <v>32</v>
      </c>
      <c r="AA18" s="310">
        <v>32</v>
      </c>
      <c r="AB18" s="45"/>
      <c r="AC18" s="42"/>
      <c r="AD18" s="42"/>
      <c r="AE18" s="1162" t="s">
        <v>964</v>
      </c>
      <c r="AF18" s="1162"/>
      <c r="AG18" s="296">
        <v>11</v>
      </c>
      <c r="AH18" s="300">
        <v>10</v>
      </c>
      <c r="AI18" s="300">
        <v>1</v>
      </c>
      <c r="AJ18" s="300">
        <v>1</v>
      </c>
    </row>
    <row r="19" spans="1:36" s="43" customFormat="1" ht="17.25" customHeight="1">
      <c r="A19" s="42"/>
      <c r="B19" s="42"/>
      <c r="C19" s="42"/>
      <c r="D19" s="42"/>
      <c r="E19" s="525" t="s">
        <v>838</v>
      </c>
      <c r="F19" s="296">
        <v>3634</v>
      </c>
      <c r="G19" s="300">
        <v>2468</v>
      </c>
      <c r="H19" s="300">
        <v>1166</v>
      </c>
      <c r="I19" s="300">
        <v>1270</v>
      </c>
      <c r="J19" s="45"/>
      <c r="K19" s="42"/>
      <c r="L19" s="42"/>
      <c r="M19" s="1162" t="s">
        <v>960</v>
      </c>
      <c r="N19" s="1162"/>
      <c r="O19" s="309">
        <v>41</v>
      </c>
      <c r="P19" s="310">
        <v>17</v>
      </c>
      <c r="Q19" s="310">
        <v>24</v>
      </c>
      <c r="R19" s="312">
        <v>24</v>
      </c>
      <c r="S19" s="42"/>
      <c r="T19" s="42"/>
      <c r="U19" s="525"/>
      <c r="V19" s="27"/>
      <c r="W19" s="525" t="s">
        <v>875</v>
      </c>
      <c r="X19" s="309">
        <v>207</v>
      </c>
      <c r="Y19" s="310">
        <v>129</v>
      </c>
      <c r="Z19" s="310">
        <v>78</v>
      </c>
      <c r="AA19" s="310">
        <v>78</v>
      </c>
      <c r="AB19" s="45"/>
      <c r="AC19" s="42"/>
      <c r="AD19" s="42"/>
      <c r="AE19" s="1162" t="s">
        <v>62</v>
      </c>
      <c r="AF19" s="1162"/>
      <c r="AG19" s="296">
        <v>17</v>
      </c>
      <c r="AH19" s="300">
        <v>7</v>
      </c>
      <c r="AI19" s="300">
        <v>10</v>
      </c>
      <c r="AJ19" s="300">
        <v>10</v>
      </c>
    </row>
    <row r="20" spans="1:36" s="43" customFormat="1" ht="17.25" customHeight="1">
      <c r="A20" s="42"/>
      <c r="B20" s="42"/>
      <c r="C20" s="42"/>
      <c r="D20" s="42"/>
      <c r="E20" s="525" t="s">
        <v>841</v>
      </c>
      <c r="F20" s="296">
        <v>1694</v>
      </c>
      <c r="G20" s="300">
        <v>1612</v>
      </c>
      <c r="H20" s="300">
        <v>82</v>
      </c>
      <c r="I20" s="300">
        <v>88</v>
      </c>
      <c r="J20" s="45"/>
      <c r="K20" s="42"/>
      <c r="L20" s="42"/>
      <c r="M20" s="1162" t="s">
        <v>961</v>
      </c>
      <c r="N20" s="1162"/>
      <c r="O20" s="309">
        <v>19</v>
      </c>
      <c r="P20" s="310">
        <v>18</v>
      </c>
      <c r="Q20" s="310">
        <v>1</v>
      </c>
      <c r="R20" s="312">
        <v>1</v>
      </c>
      <c r="S20" s="42"/>
      <c r="T20" s="525"/>
      <c r="U20" s="525"/>
      <c r="V20" s="27"/>
      <c r="W20" s="525" t="s">
        <v>879</v>
      </c>
      <c r="X20" s="309">
        <v>48</v>
      </c>
      <c r="Y20" s="311">
        <v>19</v>
      </c>
      <c r="Z20" s="311">
        <v>29</v>
      </c>
      <c r="AA20" s="311">
        <v>29</v>
      </c>
      <c r="AB20" s="46"/>
      <c r="AC20" s="48"/>
      <c r="AD20" s="1162" t="s">
        <v>902</v>
      </c>
      <c r="AE20" s="1162"/>
      <c r="AF20" s="1162"/>
      <c r="AG20" s="296">
        <v>26</v>
      </c>
      <c r="AH20" s="300">
        <v>22</v>
      </c>
      <c r="AI20" s="300">
        <v>4</v>
      </c>
      <c r="AJ20" s="300">
        <v>5</v>
      </c>
    </row>
    <row r="21" spans="1:36" s="43" customFormat="1" ht="17.25" customHeight="1">
      <c r="A21" s="42"/>
      <c r="B21" s="42"/>
      <c r="C21" s="42"/>
      <c r="D21" s="42"/>
      <c r="E21" s="525" t="s">
        <v>845</v>
      </c>
      <c r="F21" s="296">
        <v>621</v>
      </c>
      <c r="G21" s="300">
        <v>585</v>
      </c>
      <c r="H21" s="300">
        <v>36</v>
      </c>
      <c r="I21" s="300">
        <v>36</v>
      </c>
      <c r="J21" s="45"/>
      <c r="K21" s="42"/>
      <c r="L21" s="42"/>
      <c r="M21" s="1162" t="s">
        <v>862</v>
      </c>
      <c r="N21" s="1162"/>
      <c r="O21" s="309">
        <v>3</v>
      </c>
      <c r="P21" s="310">
        <v>2</v>
      </c>
      <c r="Q21" s="310">
        <v>1</v>
      </c>
      <c r="R21" s="312">
        <v>1</v>
      </c>
      <c r="S21" s="42"/>
      <c r="T21" s="42"/>
      <c r="U21" s="525"/>
      <c r="V21" s="27"/>
      <c r="W21" s="525" t="s">
        <v>882</v>
      </c>
      <c r="X21" s="296">
        <v>27</v>
      </c>
      <c r="Y21" s="300">
        <v>16</v>
      </c>
      <c r="Z21" s="300">
        <v>11</v>
      </c>
      <c r="AA21" s="300">
        <v>11</v>
      </c>
      <c r="AB21" s="45"/>
      <c r="AC21" s="525"/>
      <c r="AD21" s="525"/>
      <c r="AE21" s="1162" t="s">
        <v>903</v>
      </c>
      <c r="AF21" s="1162"/>
      <c r="AG21" s="296">
        <v>10</v>
      </c>
      <c r="AH21" s="300">
        <v>9</v>
      </c>
      <c r="AI21" s="300">
        <v>1</v>
      </c>
      <c r="AJ21" s="300">
        <v>1</v>
      </c>
    </row>
    <row r="22" spans="1:36" s="43" customFormat="1" ht="17.25" customHeight="1">
      <c r="A22" s="42"/>
      <c r="B22" s="42"/>
      <c r="C22" s="42"/>
      <c r="D22" s="42"/>
      <c r="E22" s="525" t="s">
        <v>849</v>
      </c>
      <c r="F22" s="296">
        <v>802</v>
      </c>
      <c r="G22" s="300">
        <v>616</v>
      </c>
      <c r="H22" s="300">
        <v>186</v>
      </c>
      <c r="I22" s="300">
        <v>195</v>
      </c>
      <c r="J22" s="45"/>
      <c r="K22" s="42"/>
      <c r="L22" s="42"/>
      <c r="M22" s="1162" t="s">
        <v>962</v>
      </c>
      <c r="N22" s="1162"/>
      <c r="O22" s="309">
        <v>16</v>
      </c>
      <c r="P22" s="310">
        <v>14</v>
      </c>
      <c r="Q22" s="310">
        <v>2</v>
      </c>
      <c r="R22" s="312">
        <v>2</v>
      </c>
      <c r="S22" s="42"/>
      <c r="T22" s="42"/>
      <c r="U22" s="525"/>
      <c r="V22" s="1162" t="s">
        <v>1186</v>
      </c>
      <c r="W22" s="1163"/>
      <c r="X22" s="296">
        <v>10</v>
      </c>
      <c r="Y22" s="297">
        <v>9</v>
      </c>
      <c r="Z22" s="297">
        <v>1</v>
      </c>
      <c r="AA22" s="297">
        <v>1</v>
      </c>
      <c r="AB22" s="45"/>
      <c r="AC22" s="42"/>
      <c r="AD22" s="1162" t="s">
        <v>1187</v>
      </c>
      <c r="AE22" s="1162"/>
      <c r="AF22" s="1163"/>
      <c r="AG22" s="296">
        <v>27</v>
      </c>
      <c r="AH22" s="300">
        <v>24</v>
      </c>
      <c r="AI22" s="300">
        <v>3</v>
      </c>
      <c r="AJ22" s="300">
        <v>3</v>
      </c>
    </row>
    <row r="23" spans="1:36" s="43" customFormat="1" ht="17.25" customHeight="1">
      <c r="A23" s="42"/>
      <c r="B23" s="42"/>
      <c r="C23" s="42"/>
      <c r="D23" s="42"/>
      <c r="E23" s="525" t="s">
        <v>853</v>
      </c>
      <c r="F23" s="296">
        <v>2319</v>
      </c>
      <c r="G23" s="300">
        <v>2291</v>
      </c>
      <c r="H23" s="300">
        <v>28</v>
      </c>
      <c r="I23" s="300">
        <v>30</v>
      </c>
      <c r="J23" s="45"/>
      <c r="K23" s="42"/>
      <c r="L23" s="42"/>
      <c r="M23" s="1162" t="s">
        <v>963</v>
      </c>
      <c r="N23" s="1162"/>
      <c r="O23" s="309">
        <v>79</v>
      </c>
      <c r="P23" s="310">
        <v>33</v>
      </c>
      <c r="Q23" s="310">
        <v>46</v>
      </c>
      <c r="R23" s="312">
        <v>46</v>
      </c>
      <c r="S23" s="42"/>
      <c r="T23" s="42"/>
      <c r="U23" s="42"/>
      <c r="V23" s="1162" t="s">
        <v>887</v>
      </c>
      <c r="W23" s="1163"/>
      <c r="X23" s="296">
        <v>71</v>
      </c>
      <c r="Y23" s="297">
        <v>62</v>
      </c>
      <c r="Z23" s="297">
        <v>9</v>
      </c>
      <c r="AA23" s="297">
        <v>14</v>
      </c>
      <c r="AB23" s="45"/>
      <c r="AC23" s="42"/>
      <c r="AD23" s="525"/>
      <c r="AE23" s="1162" t="s">
        <v>906</v>
      </c>
      <c r="AF23" s="1162"/>
      <c r="AG23" s="296">
        <v>20</v>
      </c>
      <c r="AH23" s="300">
        <v>18</v>
      </c>
      <c r="AI23" s="300">
        <v>2</v>
      </c>
      <c r="AJ23" s="300">
        <v>2</v>
      </c>
    </row>
    <row r="24" spans="1:36" s="43" customFormat="1" ht="17.25" customHeight="1">
      <c r="A24" s="42"/>
      <c r="B24" s="42"/>
      <c r="C24" s="42"/>
      <c r="D24" s="42"/>
      <c r="E24" s="525" t="s">
        <v>857</v>
      </c>
      <c r="F24" s="296">
        <v>2549</v>
      </c>
      <c r="G24" s="300">
        <v>2307</v>
      </c>
      <c r="H24" s="300">
        <v>242</v>
      </c>
      <c r="I24" s="300">
        <v>257</v>
      </c>
      <c r="J24" s="45"/>
      <c r="K24" s="42"/>
      <c r="L24" s="42"/>
      <c r="M24" s="1162" t="s">
        <v>874</v>
      </c>
      <c r="N24" s="1162"/>
      <c r="O24" s="309">
        <v>4</v>
      </c>
      <c r="P24" s="310">
        <v>4</v>
      </c>
      <c r="Q24" s="310" t="s">
        <v>88</v>
      </c>
      <c r="R24" s="312" t="s">
        <v>88</v>
      </c>
      <c r="S24" s="42"/>
      <c r="T24" s="42"/>
      <c r="U24" s="42"/>
      <c r="V24" s="1162" t="s">
        <v>893</v>
      </c>
      <c r="W24" s="1162"/>
      <c r="X24" s="296">
        <v>28</v>
      </c>
      <c r="Y24" s="300">
        <v>28</v>
      </c>
      <c r="Z24" s="300" t="s">
        <v>88</v>
      </c>
      <c r="AA24" s="300" t="s">
        <v>88</v>
      </c>
      <c r="AB24" s="45"/>
      <c r="AC24" s="525"/>
      <c r="AD24" s="1162" t="s">
        <v>1188</v>
      </c>
      <c r="AE24" s="1162"/>
      <c r="AF24" s="1163"/>
      <c r="AG24" s="296">
        <v>22</v>
      </c>
      <c r="AH24" s="297">
        <v>21</v>
      </c>
      <c r="AI24" s="297">
        <v>1</v>
      </c>
      <c r="AJ24" s="297">
        <v>1</v>
      </c>
    </row>
    <row r="25" spans="1:36" s="43" customFormat="1" ht="17.25" customHeight="1">
      <c r="A25" s="42"/>
      <c r="B25" s="42"/>
      <c r="C25" s="42"/>
      <c r="D25" s="42"/>
      <c r="E25" s="525" t="s">
        <v>861</v>
      </c>
      <c r="F25" s="296">
        <v>482</v>
      </c>
      <c r="G25" s="300">
        <v>327</v>
      </c>
      <c r="H25" s="300">
        <v>155</v>
      </c>
      <c r="I25" s="300">
        <v>173</v>
      </c>
      <c r="J25" s="45"/>
      <c r="K25" s="1162" t="s">
        <v>243</v>
      </c>
      <c r="L25" s="1162"/>
      <c r="M25" s="1162"/>
      <c r="N25" s="1162"/>
      <c r="O25" s="309">
        <v>9555</v>
      </c>
      <c r="P25" s="310">
        <v>7679</v>
      </c>
      <c r="Q25" s="310">
        <v>1876</v>
      </c>
      <c r="R25" s="312">
        <v>2249</v>
      </c>
      <c r="S25" s="42"/>
      <c r="T25" s="42"/>
      <c r="U25" s="42"/>
      <c r="V25" s="1162" t="s">
        <v>896</v>
      </c>
      <c r="W25" s="1162"/>
      <c r="X25" s="296">
        <v>43</v>
      </c>
      <c r="Y25" s="300">
        <v>39</v>
      </c>
      <c r="Z25" s="300">
        <v>4</v>
      </c>
      <c r="AA25" s="300">
        <v>5</v>
      </c>
      <c r="AB25" s="45"/>
      <c r="AC25" s="42"/>
      <c r="AD25" s="525"/>
      <c r="AE25" s="27"/>
      <c r="AF25" s="27"/>
      <c r="AG25" s="296"/>
      <c r="AH25" s="300"/>
      <c r="AI25" s="300"/>
      <c r="AJ25" s="300"/>
    </row>
    <row r="26" spans="1:36" s="43" customFormat="1" ht="17.25" customHeight="1">
      <c r="A26" s="42"/>
      <c r="B26" s="42"/>
      <c r="C26" s="42"/>
      <c r="D26" s="42"/>
      <c r="E26" s="525" t="s">
        <v>865</v>
      </c>
      <c r="F26" s="296">
        <v>2037</v>
      </c>
      <c r="G26" s="300">
        <v>1811</v>
      </c>
      <c r="H26" s="300">
        <v>226</v>
      </c>
      <c r="I26" s="300">
        <v>243</v>
      </c>
      <c r="J26" s="45"/>
      <c r="K26" s="42"/>
      <c r="L26" s="1162" t="s">
        <v>890</v>
      </c>
      <c r="M26" s="1162"/>
      <c r="N26" s="1162"/>
      <c r="O26" s="309">
        <v>18</v>
      </c>
      <c r="P26" s="310">
        <v>18</v>
      </c>
      <c r="Q26" s="310" t="s">
        <v>88</v>
      </c>
      <c r="R26" s="312" t="s">
        <v>88</v>
      </c>
      <c r="S26" s="42"/>
      <c r="T26" s="42"/>
      <c r="U26" s="42"/>
      <c r="V26" s="1162" t="s">
        <v>899</v>
      </c>
      <c r="W26" s="1162"/>
      <c r="X26" s="296">
        <v>60</v>
      </c>
      <c r="Y26" s="300">
        <v>59</v>
      </c>
      <c r="Z26" s="300">
        <v>1</v>
      </c>
      <c r="AA26" s="300">
        <v>1</v>
      </c>
      <c r="AB26" s="45"/>
      <c r="AC26" s="42"/>
      <c r="AD26" s="42"/>
      <c r="AE26" s="27"/>
      <c r="AF26" s="27"/>
      <c r="AG26" s="296"/>
      <c r="AH26" s="300"/>
      <c r="AI26" s="300"/>
      <c r="AJ26" s="300"/>
    </row>
    <row r="27" spans="1:36" s="43" customFormat="1" ht="17.25" customHeight="1">
      <c r="A27" s="42"/>
      <c r="B27" s="42"/>
      <c r="C27" s="42"/>
      <c r="D27" s="42"/>
      <c r="E27" s="525" t="s">
        <v>869</v>
      </c>
      <c r="F27" s="296">
        <v>1180</v>
      </c>
      <c r="G27" s="300">
        <v>948</v>
      </c>
      <c r="H27" s="300">
        <v>232</v>
      </c>
      <c r="I27" s="300">
        <v>267</v>
      </c>
      <c r="J27" s="45"/>
      <c r="K27" s="42"/>
      <c r="L27" s="1162" t="s">
        <v>892</v>
      </c>
      <c r="M27" s="1162"/>
      <c r="N27" s="1162"/>
      <c r="O27" s="309">
        <v>10</v>
      </c>
      <c r="P27" s="310">
        <v>10</v>
      </c>
      <c r="Q27" s="310" t="s">
        <v>88</v>
      </c>
      <c r="R27" s="312" t="s">
        <v>88</v>
      </c>
      <c r="S27" s="42"/>
      <c r="T27" s="42"/>
      <c r="U27" s="42"/>
      <c r="V27" s="1162" t="s">
        <v>901</v>
      </c>
      <c r="W27" s="1162"/>
      <c r="X27" s="296">
        <v>250</v>
      </c>
      <c r="Y27" s="300">
        <v>129</v>
      </c>
      <c r="Z27" s="300">
        <v>121</v>
      </c>
      <c r="AA27" s="300">
        <v>127</v>
      </c>
      <c r="AB27" s="45"/>
      <c r="AC27" s="42"/>
      <c r="AD27" s="42"/>
      <c r="AE27" s="27"/>
      <c r="AF27" s="27"/>
      <c r="AG27" s="296"/>
      <c r="AH27" s="300"/>
      <c r="AI27" s="300"/>
      <c r="AJ27" s="300"/>
    </row>
    <row r="28" spans="1:36" s="43" customFormat="1" ht="17.25" customHeight="1">
      <c r="A28" s="42"/>
      <c r="B28" s="42"/>
      <c r="C28" s="42"/>
      <c r="D28" s="42"/>
      <c r="E28" s="525" t="s">
        <v>873</v>
      </c>
      <c r="F28" s="296">
        <v>548</v>
      </c>
      <c r="G28" s="300">
        <v>385</v>
      </c>
      <c r="H28" s="300">
        <v>163</v>
      </c>
      <c r="I28" s="300">
        <v>193</v>
      </c>
      <c r="J28" s="45"/>
      <c r="K28" s="42"/>
      <c r="L28" s="1162" t="s">
        <v>895</v>
      </c>
      <c r="M28" s="1162"/>
      <c r="N28" s="1162"/>
      <c r="O28" s="309">
        <v>160</v>
      </c>
      <c r="P28" s="310">
        <v>150</v>
      </c>
      <c r="Q28" s="310">
        <v>10</v>
      </c>
      <c r="R28" s="312">
        <v>10</v>
      </c>
      <c r="S28" s="42"/>
      <c r="T28" s="42"/>
      <c r="U28" s="27"/>
      <c r="V28" s="1162" t="s">
        <v>455</v>
      </c>
      <c r="W28" s="1162"/>
      <c r="X28" s="296">
        <v>14</v>
      </c>
      <c r="Y28" s="300">
        <v>6</v>
      </c>
      <c r="Z28" s="300">
        <v>8</v>
      </c>
      <c r="AA28" s="300">
        <v>8</v>
      </c>
      <c r="AB28" s="45"/>
      <c r="AC28" s="42"/>
      <c r="AD28" s="42"/>
      <c r="AE28" s="27"/>
      <c r="AF28" s="27"/>
      <c r="AG28" s="296"/>
      <c r="AH28" s="300"/>
      <c r="AI28" s="300"/>
      <c r="AJ28" s="300"/>
    </row>
    <row r="29" spans="1:36" s="43" customFormat="1" ht="17.25" customHeight="1">
      <c r="A29" s="42"/>
      <c r="B29" s="42"/>
      <c r="C29" s="42"/>
      <c r="D29" s="42"/>
      <c r="E29" s="525" t="s">
        <v>877</v>
      </c>
      <c r="F29" s="296">
        <v>573</v>
      </c>
      <c r="G29" s="300">
        <v>546</v>
      </c>
      <c r="H29" s="300">
        <v>27</v>
      </c>
      <c r="I29" s="300">
        <v>31</v>
      </c>
      <c r="J29" s="47"/>
      <c r="L29" s="27"/>
      <c r="M29" s="1162" t="s">
        <v>898</v>
      </c>
      <c r="N29" s="1162"/>
      <c r="O29" s="50">
        <v>147</v>
      </c>
      <c r="P29" s="49">
        <v>141</v>
      </c>
      <c r="Q29" s="49">
        <v>6</v>
      </c>
      <c r="R29" s="535">
        <v>6</v>
      </c>
      <c r="S29" s="42"/>
      <c r="T29" s="42"/>
      <c r="U29" s="42"/>
      <c r="V29" s="1162" t="s">
        <v>380</v>
      </c>
      <c r="W29" s="1162"/>
      <c r="X29" s="296">
        <v>97</v>
      </c>
      <c r="Y29" s="300">
        <v>97</v>
      </c>
      <c r="Z29" s="300" t="s">
        <v>88</v>
      </c>
      <c r="AA29" s="300">
        <v>8</v>
      </c>
      <c r="AB29" s="45"/>
      <c r="AC29" s="42"/>
      <c r="AD29" s="42"/>
      <c r="AE29" s="27"/>
      <c r="AF29" s="27"/>
      <c r="AG29" s="296"/>
      <c r="AH29" s="300"/>
      <c r="AI29" s="300"/>
      <c r="AJ29" s="300"/>
    </row>
    <row r="30" spans="1:36" s="43" customFormat="1" ht="17.25" customHeight="1">
      <c r="A30" s="42"/>
      <c r="B30" s="42"/>
      <c r="C30" s="42"/>
      <c r="D30" s="42"/>
      <c r="E30" s="525" t="s">
        <v>881</v>
      </c>
      <c r="F30" s="296">
        <v>503</v>
      </c>
      <c r="G30" s="300">
        <v>483</v>
      </c>
      <c r="H30" s="300">
        <v>20</v>
      </c>
      <c r="I30" s="300">
        <v>20</v>
      </c>
      <c r="J30" s="45"/>
      <c r="K30" s="42"/>
      <c r="L30" s="27"/>
      <c r="M30" s="27"/>
      <c r="N30" s="525" t="s">
        <v>1189</v>
      </c>
      <c r="O30" s="536">
        <v>24</v>
      </c>
      <c r="P30" s="537">
        <v>22</v>
      </c>
      <c r="Q30" s="537">
        <v>2</v>
      </c>
      <c r="R30" s="538">
        <v>2</v>
      </c>
      <c r="S30" s="42"/>
      <c r="T30" s="525"/>
      <c r="U30" s="42"/>
      <c r="V30" s="1162" t="s">
        <v>1190</v>
      </c>
      <c r="W30" s="1163"/>
      <c r="X30" s="296">
        <v>43</v>
      </c>
      <c r="Y30" s="300">
        <v>41</v>
      </c>
      <c r="Z30" s="300">
        <v>2</v>
      </c>
      <c r="AA30" s="300">
        <v>2</v>
      </c>
      <c r="AB30" s="45"/>
      <c r="AC30" s="42"/>
      <c r="AD30" s="42"/>
      <c r="AE30" s="27"/>
      <c r="AF30" s="27"/>
      <c r="AG30" s="296"/>
      <c r="AH30" s="300"/>
      <c r="AI30" s="300"/>
      <c r="AJ30" s="300"/>
    </row>
    <row r="31" spans="1:36" s="43" customFormat="1" ht="17.25" customHeight="1">
      <c r="A31" s="42"/>
      <c r="B31" s="42"/>
      <c r="C31" s="42"/>
      <c r="D31" s="42"/>
      <c r="E31" s="525" t="s">
        <v>884</v>
      </c>
      <c r="F31" s="296">
        <v>1648</v>
      </c>
      <c r="G31" s="300">
        <v>1529</v>
      </c>
      <c r="H31" s="300">
        <v>119</v>
      </c>
      <c r="I31" s="300">
        <v>121</v>
      </c>
      <c r="J31" s="45"/>
      <c r="K31" s="42"/>
      <c r="M31" s="27"/>
      <c r="N31" s="525" t="s">
        <v>1191</v>
      </c>
      <c r="O31" s="50">
        <v>20</v>
      </c>
      <c r="P31" s="49">
        <v>20</v>
      </c>
      <c r="Q31" s="51" t="s">
        <v>88</v>
      </c>
      <c r="R31" s="539" t="s">
        <v>88</v>
      </c>
      <c r="S31" s="42"/>
      <c r="T31" s="42"/>
      <c r="U31" s="42"/>
      <c r="V31" s="1162" t="s">
        <v>1192</v>
      </c>
      <c r="W31" s="1163"/>
      <c r="X31" s="296">
        <v>16</v>
      </c>
      <c r="Y31" s="300">
        <v>16</v>
      </c>
      <c r="Z31" s="300" t="s">
        <v>88</v>
      </c>
      <c r="AA31" s="300" t="s">
        <v>88</v>
      </c>
      <c r="AB31" s="45"/>
      <c r="AC31" s="42"/>
      <c r="AD31" s="42"/>
      <c r="AE31" s="27"/>
      <c r="AF31" s="27"/>
      <c r="AG31" s="296"/>
      <c r="AH31" s="300"/>
      <c r="AI31" s="300"/>
      <c r="AJ31" s="300"/>
    </row>
    <row r="32" spans="1:36" s="43" customFormat="1" ht="17.25" customHeight="1">
      <c r="A32" s="42"/>
      <c r="B32" s="42"/>
      <c r="C32" s="42"/>
      <c r="D32" s="42"/>
      <c r="E32" s="525" t="s">
        <v>886</v>
      </c>
      <c r="F32" s="296">
        <v>1961</v>
      </c>
      <c r="G32" s="300">
        <v>1845</v>
      </c>
      <c r="H32" s="300">
        <v>116</v>
      </c>
      <c r="I32" s="300">
        <v>124</v>
      </c>
      <c r="J32" s="45"/>
      <c r="K32" s="42"/>
      <c r="L32" s="27"/>
      <c r="M32" s="27"/>
      <c r="N32" s="525" t="s">
        <v>1193</v>
      </c>
      <c r="O32" s="536">
        <v>25</v>
      </c>
      <c r="P32" s="537">
        <v>25</v>
      </c>
      <c r="Q32" s="310" t="s">
        <v>88</v>
      </c>
      <c r="R32" s="312" t="s">
        <v>88</v>
      </c>
      <c r="S32" s="42"/>
      <c r="T32" s="42"/>
      <c r="U32" s="42"/>
      <c r="V32" s="1162" t="s">
        <v>1194</v>
      </c>
      <c r="W32" s="1163"/>
      <c r="X32" s="296">
        <v>102</v>
      </c>
      <c r="Y32" s="300">
        <v>102</v>
      </c>
      <c r="Z32" s="300" t="s">
        <v>88</v>
      </c>
      <c r="AA32" s="300" t="s">
        <v>88</v>
      </c>
      <c r="AB32" s="45"/>
      <c r="AC32" s="42"/>
      <c r="AD32" s="42"/>
      <c r="AE32" s="27"/>
      <c r="AF32" s="27"/>
      <c r="AG32" s="296"/>
      <c r="AH32" s="300"/>
      <c r="AI32" s="300"/>
      <c r="AJ32" s="300"/>
    </row>
    <row r="33" spans="1:36" s="43" customFormat="1" ht="17.25" customHeight="1">
      <c r="A33" s="42"/>
      <c r="B33" s="42"/>
      <c r="C33" s="42"/>
      <c r="D33" s="42"/>
      <c r="E33" s="525" t="s">
        <v>889</v>
      </c>
      <c r="F33" s="296">
        <v>1290</v>
      </c>
      <c r="G33" s="300">
        <v>1219</v>
      </c>
      <c r="H33" s="300">
        <v>71</v>
      </c>
      <c r="I33" s="300">
        <v>74</v>
      </c>
      <c r="J33" s="45"/>
      <c r="K33" s="42"/>
      <c r="L33" s="525"/>
      <c r="M33" s="27"/>
      <c r="N33" s="525" t="s">
        <v>1195</v>
      </c>
      <c r="O33" s="309">
        <v>10</v>
      </c>
      <c r="P33" s="310">
        <v>9</v>
      </c>
      <c r="Q33" s="310">
        <v>1</v>
      </c>
      <c r="R33" s="312">
        <v>1</v>
      </c>
      <c r="S33" s="42"/>
      <c r="T33" s="42"/>
      <c r="U33" s="1178" t="s">
        <v>1196</v>
      </c>
      <c r="V33" s="1178"/>
      <c r="W33" s="1163"/>
      <c r="X33" s="296">
        <v>2935</v>
      </c>
      <c r="Y33" s="300">
        <v>2481</v>
      </c>
      <c r="Z33" s="300">
        <v>454</v>
      </c>
      <c r="AA33" s="300">
        <v>465</v>
      </c>
      <c r="AB33" s="45"/>
      <c r="AC33" s="42"/>
      <c r="AD33" s="27"/>
      <c r="AE33" s="27"/>
      <c r="AF33" s="540"/>
      <c r="AG33" s="296"/>
      <c r="AH33" s="300"/>
      <c r="AI33" s="300"/>
      <c r="AJ33" s="300"/>
    </row>
    <row r="34" spans="1:36" s="43" customFormat="1" ht="17.25" customHeight="1">
      <c r="A34" s="42"/>
      <c r="B34" s="42"/>
      <c r="C34" s="42"/>
      <c r="D34" s="42"/>
      <c r="E34" s="525" t="s">
        <v>891</v>
      </c>
      <c r="F34" s="296">
        <v>2067</v>
      </c>
      <c r="G34" s="300">
        <v>1999</v>
      </c>
      <c r="H34" s="300">
        <v>68</v>
      </c>
      <c r="I34" s="300">
        <v>80</v>
      </c>
      <c r="J34" s="45"/>
      <c r="K34" s="42"/>
      <c r="L34" s="27"/>
      <c r="M34" s="27"/>
      <c r="N34" s="525" t="s">
        <v>1197</v>
      </c>
      <c r="O34" s="309">
        <v>3</v>
      </c>
      <c r="P34" s="310">
        <v>2</v>
      </c>
      <c r="Q34" s="310">
        <v>1</v>
      </c>
      <c r="R34" s="312">
        <v>1</v>
      </c>
      <c r="S34" s="42"/>
      <c r="T34" s="42"/>
      <c r="U34" s="42"/>
      <c r="V34" s="1162" t="s">
        <v>1198</v>
      </c>
      <c r="W34" s="1162"/>
      <c r="X34" s="296">
        <v>1048</v>
      </c>
      <c r="Y34" s="300">
        <v>838</v>
      </c>
      <c r="Z34" s="300">
        <v>210</v>
      </c>
      <c r="AA34" s="300">
        <v>215</v>
      </c>
      <c r="AB34" s="45"/>
      <c r="AC34" s="42"/>
      <c r="AD34" s="42"/>
      <c r="AE34" s="42"/>
      <c r="AF34" s="540"/>
      <c r="AG34" s="296"/>
      <c r="AH34" s="300"/>
      <c r="AI34" s="300"/>
      <c r="AJ34" s="300"/>
    </row>
    <row r="35" spans="1:36" s="43" customFormat="1" ht="17.25" customHeight="1">
      <c r="A35" s="42"/>
      <c r="B35" s="42"/>
      <c r="C35" s="42"/>
      <c r="D35" s="42"/>
      <c r="E35" s="525" t="s">
        <v>843</v>
      </c>
      <c r="F35" s="296">
        <v>7056</v>
      </c>
      <c r="G35" s="300">
        <v>6664</v>
      </c>
      <c r="H35" s="300">
        <v>392</v>
      </c>
      <c r="I35" s="300">
        <v>396</v>
      </c>
      <c r="J35" s="45"/>
      <c r="K35" s="42"/>
      <c r="L35" s="27"/>
      <c r="M35" s="27"/>
      <c r="N35" s="525" t="s">
        <v>1199</v>
      </c>
      <c r="O35" s="309">
        <v>3</v>
      </c>
      <c r="P35" s="310">
        <v>3</v>
      </c>
      <c r="Q35" s="310" t="s">
        <v>88</v>
      </c>
      <c r="R35" s="312" t="s">
        <v>88</v>
      </c>
      <c r="S35" s="42"/>
      <c r="T35" s="42"/>
      <c r="U35" s="42"/>
      <c r="V35" s="27"/>
      <c r="W35" s="525" t="s">
        <v>910</v>
      </c>
      <c r="X35" s="296">
        <v>220</v>
      </c>
      <c r="Y35" s="300">
        <v>150</v>
      </c>
      <c r="Z35" s="300">
        <v>70</v>
      </c>
      <c r="AA35" s="300">
        <v>72</v>
      </c>
      <c r="AB35" s="45"/>
      <c r="AC35" s="42"/>
      <c r="AD35" s="42"/>
      <c r="AE35" s="42"/>
      <c r="AF35" s="540"/>
      <c r="AG35" s="296"/>
      <c r="AH35" s="300"/>
      <c r="AI35" s="300"/>
      <c r="AJ35" s="300"/>
    </row>
    <row r="36" spans="1:36" s="43" customFormat="1" ht="17.25" customHeight="1">
      <c r="A36" s="42"/>
      <c r="B36" s="42"/>
      <c r="C36" s="42"/>
      <c r="D36" s="42"/>
      <c r="E36" s="525" t="s">
        <v>894</v>
      </c>
      <c r="F36" s="296">
        <v>12684</v>
      </c>
      <c r="G36" s="300">
        <v>12246</v>
      </c>
      <c r="H36" s="300">
        <v>438</v>
      </c>
      <c r="I36" s="300">
        <v>514</v>
      </c>
      <c r="J36" s="45"/>
      <c r="K36" s="42"/>
      <c r="L36" s="27"/>
      <c r="M36" s="27"/>
      <c r="N36" s="525" t="s">
        <v>1200</v>
      </c>
      <c r="O36" s="309">
        <v>6</v>
      </c>
      <c r="P36" s="310">
        <v>6</v>
      </c>
      <c r="Q36" s="310" t="s">
        <v>88</v>
      </c>
      <c r="R36" s="312" t="s">
        <v>88</v>
      </c>
      <c r="S36" s="42"/>
      <c r="T36" s="42"/>
      <c r="U36" s="42"/>
      <c r="V36" s="27"/>
      <c r="W36" s="525" t="s">
        <v>912</v>
      </c>
      <c r="X36" s="296">
        <v>136</v>
      </c>
      <c r="Y36" s="300">
        <v>78</v>
      </c>
      <c r="Z36" s="300">
        <v>58</v>
      </c>
      <c r="AA36" s="300">
        <v>60</v>
      </c>
      <c r="AB36" s="45"/>
      <c r="AC36" s="42"/>
      <c r="AD36" s="42"/>
      <c r="AE36" s="42"/>
      <c r="AF36" s="540"/>
      <c r="AG36" s="296"/>
      <c r="AH36" s="300"/>
      <c r="AI36" s="300"/>
      <c r="AJ36" s="300"/>
    </row>
    <row r="37" spans="1:36" s="43" customFormat="1" ht="17.25" customHeight="1">
      <c r="A37" s="42"/>
      <c r="B37" s="42"/>
      <c r="C37" s="42"/>
      <c r="D37" s="1162" t="s">
        <v>897</v>
      </c>
      <c r="E37" s="1162"/>
      <c r="F37" s="296">
        <v>1851</v>
      </c>
      <c r="G37" s="300">
        <v>1670</v>
      </c>
      <c r="H37" s="300">
        <v>181</v>
      </c>
      <c r="I37" s="300">
        <v>187</v>
      </c>
      <c r="J37" s="45"/>
      <c r="K37" s="42"/>
      <c r="L37" s="27"/>
      <c r="M37" s="27"/>
      <c r="N37" s="525" t="s">
        <v>1201</v>
      </c>
      <c r="O37" s="309">
        <v>3</v>
      </c>
      <c r="P37" s="310">
        <v>3</v>
      </c>
      <c r="Q37" s="310" t="s">
        <v>88</v>
      </c>
      <c r="R37" s="312" t="s">
        <v>88</v>
      </c>
      <c r="S37" s="42"/>
      <c r="T37" s="42"/>
      <c r="U37" s="42"/>
      <c r="V37" s="27"/>
      <c r="W37" s="525" t="s">
        <v>914</v>
      </c>
      <c r="X37" s="296">
        <v>70</v>
      </c>
      <c r="Y37" s="300">
        <v>68</v>
      </c>
      <c r="Z37" s="300">
        <v>2</v>
      </c>
      <c r="AA37" s="300">
        <v>3</v>
      </c>
      <c r="AB37" s="45"/>
      <c r="AC37" s="42"/>
      <c r="AD37" s="42"/>
      <c r="AE37" s="42"/>
      <c r="AF37" s="540"/>
      <c r="AG37" s="296"/>
      <c r="AH37" s="300"/>
      <c r="AI37" s="300"/>
      <c r="AJ37" s="300"/>
    </row>
    <row r="38" spans="1:36" s="43" customFormat="1" ht="17.25" customHeight="1">
      <c r="E38" s="526" t="s">
        <v>900</v>
      </c>
      <c r="F38" s="49">
        <v>710</v>
      </c>
      <c r="G38" s="49">
        <v>663</v>
      </c>
      <c r="H38" s="49">
        <v>47</v>
      </c>
      <c r="I38" s="49">
        <v>49</v>
      </c>
      <c r="J38" s="45"/>
      <c r="K38" s="42"/>
      <c r="L38" s="27"/>
      <c r="M38" s="27"/>
      <c r="N38" s="525" t="s">
        <v>1202</v>
      </c>
      <c r="O38" s="309">
        <v>9</v>
      </c>
      <c r="P38" s="310">
        <v>9</v>
      </c>
      <c r="Q38" s="310" t="s">
        <v>88</v>
      </c>
      <c r="R38" s="312" t="s">
        <v>88</v>
      </c>
      <c r="S38" s="42"/>
      <c r="T38" s="42"/>
      <c r="U38" s="42"/>
      <c r="V38" s="27"/>
      <c r="W38" s="525" t="s">
        <v>917</v>
      </c>
      <c r="X38" s="296">
        <v>28</v>
      </c>
      <c r="Y38" s="300">
        <v>25</v>
      </c>
      <c r="Z38" s="300">
        <v>3</v>
      </c>
      <c r="AA38" s="300">
        <v>3</v>
      </c>
      <c r="AB38" s="45"/>
      <c r="AC38" s="42"/>
      <c r="AD38" s="42"/>
      <c r="AE38" s="42"/>
      <c r="AF38" s="540"/>
      <c r="AG38" s="296"/>
      <c r="AH38" s="300"/>
      <c r="AI38" s="300"/>
      <c r="AJ38" s="300"/>
    </row>
    <row r="39" spans="1:36" s="43" customFormat="1" ht="17.25" customHeight="1">
      <c r="E39" s="526" t="s">
        <v>797</v>
      </c>
      <c r="F39" s="49">
        <v>225</v>
      </c>
      <c r="G39" s="49">
        <v>165</v>
      </c>
      <c r="H39" s="49">
        <v>60</v>
      </c>
      <c r="I39" s="49">
        <v>60</v>
      </c>
      <c r="J39" s="45"/>
      <c r="K39" s="42"/>
      <c r="L39" s="27"/>
      <c r="M39" s="27"/>
      <c r="N39" s="525" t="s">
        <v>1203</v>
      </c>
      <c r="O39" s="309">
        <v>3</v>
      </c>
      <c r="P39" s="310">
        <v>1</v>
      </c>
      <c r="Q39" s="310">
        <v>2</v>
      </c>
      <c r="R39" s="312">
        <v>2</v>
      </c>
      <c r="S39" s="42"/>
      <c r="T39" s="42"/>
      <c r="U39" s="42"/>
      <c r="V39" s="27"/>
      <c r="W39" s="525" t="s">
        <v>919</v>
      </c>
      <c r="X39" s="296">
        <v>37</v>
      </c>
      <c r="Y39" s="300">
        <v>29</v>
      </c>
      <c r="Z39" s="300">
        <v>8</v>
      </c>
      <c r="AA39" s="300">
        <v>8</v>
      </c>
      <c r="AB39" s="45"/>
      <c r="AC39" s="42"/>
      <c r="AD39" s="42"/>
      <c r="AE39" s="42"/>
      <c r="AF39" s="540"/>
      <c r="AG39" s="296"/>
      <c r="AH39" s="300"/>
      <c r="AI39" s="300"/>
      <c r="AJ39" s="300"/>
    </row>
    <row r="40" spans="1:36" s="43" customFormat="1" ht="17.25" customHeight="1">
      <c r="E40" s="526" t="s">
        <v>904</v>
      </c>
      <c r="F40" s="49">
        <v>75</v>
      </c>
      <c r="G40" s="49">
        <v>57</v>
      </c>
      <c r="H40" s="49">
        <v>18</v>
      </c>
      <c r="I40" s="49">
        <v>22</v>
      </c>
      <c r="J40" s="45"/>
      <c r="K40" s="42"/>
      <c r="L40" s="27"/>
      <c r="M40" s="27"/>
      <c r="N40" s="525" t="s">
        <v>1204</v>
      </c>
      <c r="O40" s="309">
        <v>6</v>
      </c>
      <c r="P40" s="310">
        <v>6</v>
      </c>
      <c r="Q40" s="310" t="s">
        <v>88</v>
      </c>
      <c r="R40" s="312" t="s">
        <v>88</v>
      </c>
      <c r="S40" s="42"/>
      <c r="T40" s="42"/>
      <c r="U40" s="42"/>
      <c r="V40" s="42"/>
      <c r="W40" s="525" t="s">
        <v>921</v>
      </c>
      <c r="X40" s="296">
        <v>12</v>
      </c>
      <c r="Y40" s="300">
        <v>11</v>
      </c>
      <c r="Z40" s="300">
        <v>1</v>
      </c>
      <c r="AA40" s="300">
        <v>1</v>
      </c>
      <c r="AB40" s="45"/>
      <c r="AC40" s="42"/>
      <c r="AD40" s="42"/>
      <c r="AE40" s="42"/>
      <c r="AF40" s="540"/>
      <c r="AG40" s="296"/>
      <c r="AH40" s="300"/>
      <c r="AI40" s="300"/>
      <c r="AJ40" s="300"/>
    </row>
    <row r="41" spans="1:36" s="43" customFormat="1" ht="17.25" customHeight="1">
      <c r="E41" s="526" t="s">
        <v>905</v>
      </c>
      <c r="F41" s="49">
        <v>244</v>
      </c>
      <c r="G41" s="49">
        <v>223</v>
      </c>
      <c r="H41" s="49">
        <v>21</v>
      </c>
      <c r="I41" s="49">
        <v>21</v>
      </c>
      <c r="J41" s="45"/>
      <c r="K41" s="42"/>
      <c r="L41" s="27"/>
      <c r="M41" s="27"/>
      <c r="N41" s="525" t="s">
        <v>1205</v>
      </c>
      <c r="O41" s="309">
        <v>6</v>
      </c>
      <c r="P41" s="310">
        <v>6</v>
      </c>
      <c r="Q41" s="310" t="s">
        <v>88</v>
      </c>
      <c r="R41" s="312" t="s">
        <v>88</v>
      </c>
      <c r="S41" s="42"/>
      <c r="T41" s="42"/>
      <c r="U41" s="42"/>
      <c r="V41" s="42"/>
      <c r="W41" s="525" t="s">
        <v>843</v>
      </c>
      <c r="X41" s="296">
        <v>30</v>
      </c>
      <c r="Y41" s="300">
        <v>24</v>
      </c>
      <c r="Z41" s="300">
        <v>6</v>
      </c>
      <c r="AA41" s="300">
        <v>6</v>
      </c>
      <c r="AB41" s="45"/>
      <c r="AC41" s="42"/>
      <c r="AD41" s="42"/>
      <c r="AE41" s="42"/>
      <c r="AF41" s="540"/>
      <c r="AG41" s="296"/>
      <c r="AH41" s="300"/>
      <c r="AI41" s="300"/>
      <c r="AJ41" s="300"/>
    </row>
    <row r="42" spans="1:36" s="43" customFormat="1" ht="17.25" customHeight="1">
      <c r="E42" s="526" t="s">
        <v>867</v>
      </c>
      <c r="F42" s="49">
        <v>111</v>
      </c>
      <c r="G42" s="49">
        <v>102</v>
      </c>
      <c r="H42" s="49">
        <v>9</v>
      </c>
      <c r="I42" s="49">
        <v>9</v>
      </c>
      <c r="J42" s="45"/>
      <c r="K42" s="42"/>
      <c r="L42" s="42"/>
      <c r="M42" s="27"/>
      <c r="N42" s="525" t="s">
        <v>1206</v>
      </c>
      <c r="O42" s="309">
        <v>12</v>
      </c>
      <c r="P42" s="310">
        <v>12</v>
      </c>
      <c r="Q42" s="310" t="s">
        <v>88</v>
      </c>
      <c r="R42" s="312" t="s">
        <v>88</v>
      </c>
      <c r="S42" s="42"/>
      <c r="T42" s="42"/>
      <c r="U42" s="42"/>
      <c r="V42" s="42"/>
      <c r="W42" s="525" t="s">
        <v>894</v>
      </c>
      <c r="X42" s="296">
        <v>453</v>
      </c>
      <c r="Y42" s="300">
        <v>417</v>
      </c>
      <c r="Z42" s="300">
        <v>36</v>
      </c>
      <c r="AA42" s="300">
        <v>36</v>
      </c>
      <c r="AB42" s="45"/>
      <c r="AC42" s="42"/>
      <c r="AD42" s="42"/>
      <c r="AE42" s="42"/>
      <c r="AF42" s="540"/>
      <c r="AG42" s="50"/>
      <c r="AH42" s="51"/>
      <c r="AI42" s="49"/>
      <c r="AJ42" s="49"/>
    </row>
    <row r="43" spans="1:36" s="43" customFormat="1" ht="17.25" customHeight="1">
      <c r="E43" s="526" t="s">
        <v>843</v>
      </c>
      <c r="F43" s="49">
        <v>288</v>
      </c>
      <c r="G43" s="49">
        <v>284</v>
      </c>
      <c r="H43" s="49">
        <v>4</v>
      </c>
      <c r="I43" s="49">
        <v>4</v>
      </c>
      <c r="J43" s="45"/>
      <c r="K43" s="42"/>
      <c r="L43" s="27"/>
      <c r="M43" s="27"/>
      <c r="N43" s="525" t="s">
        <v>1207</v>
      </c>
      <c r="O43" s="309">
        <v>2</v>
      </c>
      <c r="P43" s="310">
        <v>2</v>
      </c>
      <c r="Q43" s="310" t="s">
        <v>88</v>
      </c>
      <c r="R43" s="312" t="s">
        <v>88</v>
      </c>
      <c r="S43" s="42"/>
      <c r="T43" s="42"/>
      <c r="U43" s="42"/>
      <c r="V43" s="27"/>
      <c r="W43" s="525" t="s">
        <v>905</v>
      </c>
      <c r="X43" s="296">
        <v>62</v>
      </c>
      <c r="Y43" s="300">
        <v>36</v>
      </c>
      <c r="Z43" s="300">
        <v>26</v>
      </c>
      <c r="AA43" s="300">
        <v>26</v>
      </c>
      <c r="AB43" s="45"/>
      <c r="AC43" s="42"/>
      <c r="AD43" s="42"/>
      <c r="AE43" s="42"/>
      <c r="AF43" s="540"/>
      <c r="AG43" s="50"/>
      <c r="AH43" s="51"/>
      <c r="AI43" s="49"/>
      <c r="AJ43" s="49"/>
    </row>
    <row r="44" spans="1:36" s="43" customFormat="1" ht="17.25" customHeight="1">
      <c r="E44" s="526" t="s">
        <v>907</v>
      </c>
      <c r="F44" s="49">
        <v>198</v>
      </c>
      <c r="G44" s="49">
        <v>176</v>
      </c>
      <c r="H44" s="49">
        <v>22</v>
      </c>
      <c r="I44" s="49">
        <v>22</v>
      </c>
      <c r="J44" s="45"/>
      <c r="K44" s="42"/>
      <c r="L44" s="42"/>
      <c r="M44" s="27"/>
      <c r="N44" s="525" t="s">
        <v>1208</v>
      </c>
      <c r="O44" s="309">
        <v>7</v>
      </c>
      <c r="P44" s="310">
        <v>7</v>
      </c>
      <c r="Q44" s="310" t="s">
        <v>88</v>
      </c>
      <c r="R44" s="312" t="s">
        <v>88</v>
      </c>
      <c r="S44" s="42"/>
      <c r="T44" s="42"/>
      <c r="U44" s="42"/>
      <c r="V44" s="1162" t="s">
        <v>926</v>
      </c>
      <c r="W44" s="1162"/>
      <c r="X44" s="296">
        <v>51</v>
      </c>
      <c r="Y44" s="300">
        <v>43</v>
      </c>
      <c r="Z44" s="300">
        <v>8</v>
      </c>
      <c r="AA44" s="300">
        <v>8</v>
      </c>
      <c r="AB44" s="45"/>
      <c r="AC44" s="42"/>
      <c r="AD44" s="42"/>
      <c r="AE44" s="42"/>
      <c r="AF44" s="540"/>
      <c r="AG44" s="296"/>
      <c r="AH44" s="300"/>
      <c r="AI44" s="300"/>
      <c r="AJ44" s="300"/>
    </row>
    <row r="45" spans="1:36" s="43" customFormat="1" ht="17.25" customHeight="1">
      <c r="A45" s="42"/>
      <c r="B45" s="42"/>
      <c r="C45" s="42"/>
      <c r="D45" s="1162" t="s">
        <v>908</v>
      </c>
      <c r="E45" s="1162"/>
      <c r="F45" s="296">
        <v>150</v>
      </c>
      <c r="G45" s="300">
        <v>147</v>
      </c>
      <c r="H45" s="300">
        <v>3</v>
      </c>
      <c r="I45" s="300">
        <v>3</v>
      </c>
      <c r="J45" s="45"/>
      <c r="K45" s="42"/>
      <c r="L45" s="27"/>
      <c r="M45" s="27"/>
      <c r="N45" s="525" t="s">
        <v>1209</v>
      </c>
      <c r="O45" s="309">
        <v>1</v>
      </c>
      <c r="P45" s="310">
        <v>1</v>
      </c>
      <c r="Q45" s="310" t="s">
        <v>88</v>
      </c>
      <c r="R45" s="312" t="s">
        <v>88</v>
      </c>
      <c r="V45" s="1162" t="s">
        <v>928</v>
      </c>
      <c r="W45" s="1162"/>
      <c r="X45" s="296">
        <v>763</v>
      </c>
      <c r="Y45" s="300">
        <v>743</v>
      </c>
      <c r="Z45" s="300">
        <v>20</v>
      </c>
      <c r="AA45" s="300">
        <v>20</v>
      </c>
      <c r="AB45" s="45"/>
      <c r="AC45" s="42"/>
      <c r="AD45" s="42"/>
      <c r="AE45" s="42"/>
      <c r="AF45" s="540"/>
      <c r="AG45" s="296"/>
      <c r="AH45" s="300"/>
      <c r="AI45" s="300"/>
      <c r="AJ45" s="300"/>
    </row>
    <row r="46" spans="1:36" s="43" customFormat="1" ht="17.25" customHeight="1">
      <c r="A46" s="42"/>
      <c r="B46" s="42"/>
      <c r="C46" s="42"/>
      <c r="D46" s="1162" t="s">
        <v>909</v>
      </c>
      <c r="E46" s="1162"/>
      <c r="F46" s="296">
        <v>685</v>
      </c>
      <c r="G46" s="300">
        <v>609</v>
      </c>
      <c r="H46" s="300">
        <v>76</v>
      </c>
      <c r="I46" s="300">
        <v>78</v>
      </c>
      <c r="J46" s="45"/>
      <c r="K46" s="42"/>
      <c r="L46" s="27"/>
      <c r="M46" s="27"/>
      <c r="N46" s="525" t="s">
        <v>1210</v>
      </c>
      <c r="O46" s="309">
        <v>5</v>
      </c>
      <c r="P46" s="310">
        <v>5</v>
      </c>
      <c r="Q46" s="310" t="s">
        <v>88</v>
      </c>
      <c r="R46" s="312" t="s">
        <v>88</v>
      </c>
      <c r="S46" s="42"/>
      <c r="T46" s="42"/>
      <c r="U46" s="42"/>
      <c r="V46" s="1162" t="s">
        <v>930</v>
      </c>
      <c r="W46" s="1162"/>
      <c r="X46" s="296">
        <v>25</v>
      </c>
      <c r="Y46" s="300">
        <v>24</v>
      </c>
      <c r="Z46" s="300">
        <v>1</v>
      </c>
      <c r="AA46" s="300">
        <v>1</v>
      </c>
      <c r="AB46" s="45"/>
      <c r="AC46" s="42"/>
      <c r="AD46" s="42"/>
      <c r="AE46" s="42"/>
      <c r="AF46" s="540"/>
      <c r="AG46" s="296"/>
      <c r="AH46" s="300"/>
      <c r="AI46" s="300"/>
      <c r="AJ46" s="300"/>
    </row>
    <row r="47" spans="1:36" s="43" customFormat="1" ht="17.25" customHeight="1">
      <c r="A47" s="42"/>
      <c r="B47" s="42"/>
      <c r="C47" s="42"/>
      <c r="D47" s="1162" t="s">
        <v>911</v>
      </c>
      <c r="E47" s="1162"/>
      <c r="F47" s="296">
        <v>124</v>
      </c>
      <c r="G47" s="300">
        <v>119</v>
      </c>
      <c r="H47" s="300">
        <v>5</v>
      </c>
      <c r="I47" s="300">
        <v>5</v>
      </c>
      <c r="J47" s="45"/>
      <c r="K47" s="42"/>
      <c r="L47" s="27"/>
      <c r="M47" s="27"/>
      <c r="N47" s="525" t="s">
        <v>1211</v>
      </c>
      <c r="O47" s="309">
        <v>1</v>
      </c>
      <c r="P47" s="310">
        <v>1</v>
      </c>
      <c r="Q47" s="310" t="s">
        <v>88</v>
      </c>
      <c r="R47" s="312" t="s">
        <v>88</v>
      </c>
      <c r="S47" s="42"/>
      <c r="T47" s="42"/>
      <c r="U47" s="42"/>
      <c r="V47" s="1162" t="s">
        <v>932</v>
      </c>
      <c r="W47" s="1162"/>
      <c r="X47" s="296">
        <v>560</v>
      </c>
      <c r="Y47" s="300">
        <v>389</v>
      </c>
      <c r="Z47" s="300">
        <v>171</v>
      </c>
      <c r="AA47" s="300">
        <v>176</v>
      </c>
      <c r="AB47" s="45"/>
      <c r="AC47" s="42"/>
      <c r="AD47" s="42"/>
      <c r="AE47" s="42"/>
      <c r="AF47" s="540"/>
      <c r="AG47" s="296"/>
      <c r="AH47" s="300"/>
      <c r="AI47" s="300"/>
      <c r="AJ47" s="300"/>
    </row>
    <row r="48" spans="1:36" s="43" customFormat="1" ht="17.25" customHeight="1">
      <c r="A48" s="42"/>
      <c r="B48" s="42"/>
      <c r="C48" s="42"/>
      <c r="D48" s="1162" t="s">
        <v>913</v>
      </c>
      <c r="E48" s="1162"/>
      <c r="F48" s="296">
        <v>1610</v>
      </c>
      <c r="G48" s="300">
        <v>1167</v>
      </c>
      <c r="H48" s="300">
        <v>443</v>
      </c>
      <c r="I48" s="300">
        <v>456</v>
      </c>
      <c r="J48" s="45"/>
      <c r="K48" s="42"/>
      <c r="L48" s="42"/>
      <c r="M48" s="27"/>
      <c r="N48" s="525" t="s">
        <v>1212</v>
      </c>
      <c r="O48" s="309">
        <v>1</v>
      </c>
      <c r="P48" s="310">
        <v>1</v>
      </c>
      <c r="Q48" s="310" t="s">
        <v>88</v>
      </c>
      <c r="R48" s="312" t="s">
        <v>88</v>
      </c>
      <c r="S48" s="42"/>
      <c r="T48" s="42"/>
      <c r="U48" s="42"/>
      <c r="V48" s="1162" t="s">
        <v>935</v>
      </c>
      <c r="W48" s="1162"/>
      <c r="X48" s="296">
        <v>46</v>
      </c>
      <c r="Y48" s="300">
        <v>40</v>
      </c>
      <c r="Z48" s="300">
        <v>6</v>
      </c>
      <c r="AA48" s="300">
        <v>7</v>
      </c>
      <c r="AB48" s="45"/>
      <c r="AC48" s="42"/>
      <c r="AD48" s="42"/>
      <c r="AE48" s="42"/>
      <c r="AF48" s="540"/>
      <c r="AG48" s="296"/>
      <c r="AH48" s="300"/>
      <c r="AI48" s="300"/>
      <c r="AJ48" s="300"/>
    </row>
    <row r="49" spans="1:36" s="43" customFormat="1" ht="17.25" customHeight="1">
      <c r="A49" s="42"/>
      <c r="B49" s="42"/>
      <c r="C49" s="42"/>
      <c r="D49" s="1162" t="s">
        <v>915</v>
      </c>
      <c r="E49" s="1162"/>
      <c r="F49" s="296">
        <v>76</v>
      </c>
      <c r="G49" s="300">
        <v>75</v>
      </c>
      <c r="H49" s="300">
        <v>1</v>
      </c>
      <c r="I49" s="300">
        <v>1</v>
      </c>
      <c r="J49" s="45"/>
      <c r="K49" s="42"/>
      <c r="L49" s="1162" t="s">
        <v>916</v>
      </c>
      <c r="M49" s="1162"/>
      <c r="N49" s="1162"/>
      <c r="O49" s="309">
        <v>22</v>
      </c>
      <c r="P49" s="310">
        <v>19</v>
      </c>
      <c r="Q49" s="310">
        <v>3</v>
      </c>
      <c r="R49" s="312">
        <v>3</v>
      </c>
      <c r="S49" s="42"/>
      <c r="T49" s="42"/>
      <c r="U49" s="525"/>
      <c r="V49" s="1162" t="s">
        <v>938</v>
      </c>
      <c r="W49" s="1162"/>
      <c r="X49" s="296">
        <v>172</v>
      </c>
      <c r="Y49" s="300">
        <v>164</v>
      </c>
      <c r="Z49" s="300">
        <v>8</v>
      </c>
      <c r="AA49" s="300">
        <v>8</v>
      </c>
      <c r="AB49" s="45"/>
      <c r="AC49" s="42"/>
      <c r="AD49" s="42"/>
      <c r="AE49" s="42"/>
      <c r="AF49" s="540"/>
      <c r="AG49" s="296"/>
      <c r="AH49" s="300"/>
      <c r="AI49" s="300"/>
      <c r="AJ49" s="300"/>
    </row>
    <row r="50" spans="1:36" s="43" customFormat="1" ht="17.25" customHeight="1">
      <c r="A50" s="42"/>
      <c r="B50" s="42"/>
      <c r="C50" s="42"/>
      <c r="D50" s="1162" t="s">
        <v>918</v>
      </c>
      <c r="E50" s="1162"/>
      <c r="F50" s="296">
        <v>470</v>
      </c>
      <c r="G50" s="300">
        <v>396</v>
      </c>
      <c r="H50" s="300">
        <v>74</v>
      </c>
      <c r="I50" s="300">
        <v>77</v>
      </c>
      <c r="J50" s="45"/>
      <c r="K50" s="42"/>
      <c r="L50" s="42"/>
      <c r="M50" s="1162" t="s">
        <v>453</v>
      </c>
      <c r="N50" s="1162"/>
      <c r="O50" s="309">
        <v>10</v>
      </c>
      <c r="P50" s="310">
        <v>9</v>
      </c>
      <c r="Q50" s="310">
        <v>1</v>
      </c>
      <c r="R50" s="312">
        <v>1</v>
      </c>
      <c r="S50" s="42"/>
      <c r="T50" s="42"/>
      <c r="U50" s="42"/>
      <c r="V50" s="1162" t="s">
        <v>798</v>
      </c>
      <c r="W50" s="1162"/>
      <c r="X50" s="296">
        <v>68</v>
      </c>
      <c r="Y50" s="300">
        <v>64</v>
      </c>
      <c r="Z50" s="300">
        <v>4</v>
      </c>
      <c r="AA50" s="300">
        <v>4</v>
      </c>
      <c r="AB50" s="45"/>
      <c r="AC50" s="42"/>
      <c r="AD50" s="42"/>
      <c r="AE50" s="42"/>
      <c r="AF50" s="540"/>
      <c r="AG50" s="296"/>
      <c r="AH50" s="300"/>
      <c r="AI50" s="300"/>
      <c r="AJ50" s="300"/>
    </row>
    <row r="51" spans="1:36" s="43" customFormat="1" ht="17.25" customHeight="1">
      <c r="A51" s="42"/>
      <c r="B51" s="42"/>
      <c r="C51" s="42"/>
      <c r="D51" s="1162" t="s">
        <v>920</v>
      </c>
      <c r="E51" s="1162"/>
      <c r="F51" s="296">
        <v>35</v>
      </c>
      <c r="G51" s="300">
        <v>33</v>
      </c>
      <c r="H51" s="300">
        <v>2</v>
      </c>
      <c r="I51" s="300">
        <v>2</v>
      </c>
      <c r="J51" s="45"/>
      <c r="K51" s="42"/>
      <c r="L51" s="1162" t="s">
        <v>925</v>
      </c>
      <c r="M51" s="1162"/>
      <c r="N51" s="1162"/>
      <c r="O51" s="309">
        <v>19</v>
      </c>
      <c r="P51" s="310">
        <v>18</v>
      </c>
      <c r="Q51" s="310">
        <v>1</v>
      </c>
      <c r="R51" s="312">
        <v>1</v>
      </c>
      <c r="S51" s="42"/>
      <c r="T51" s="42"/>
      <c r="U51" s="42"/>
      <c r="V51" s="1162" t="s">
        <v>801</v>
      </c>
      <c r="W51" s="1162"/>
      <c r="X51" s="296">
        <v>40</v>
      </c>
      <c r="Y51" s="300">
        <v>40</v>
      </c>
      <c r="Z51" s="300" t="s">
        <v>88</v>
      </c>
      <c r="AA51" s="300" t="s">
        <v>88</v>
      </c>
      <c r="AB51" s="45"/>
      <c r="AC51" s="42"/>
      <c r="AD51" s="42"/>
      <c r="AE51" s="42"/>
      <c r="AF51" s="540"/>
      <c r="AG51" s="296"/>
      <c r="AH51" s="300"/>
      <c r="AI51" s="300"/>
      <c r="AJ51" s="300"/>
    </row>
    <row r="52" spans="1:36" s="43" customFormat="1" ht="17.25" customHeight="1">
      <c r="A52" s="42"/>
      <c r="B52" s="42"/>
      <c r="C52" s="42"/>
      <c r="D52" s="1162" t="s">
        <v>922</v>
      </c>
      <c r="E52" s="1162"/>
      <c r="F52" s="296">
        <v>812</v>
      </c>
      <c r="G52" s="300">
        <v>728</v>
      </c>
      <c r="H52" s="300">
        <v>84</v>
      </c>
      <c r="I52" s="300">
        <v>85</v>
      </c>
      <c r="J52" s="45"/>
      <c r="K52" s="42"/>
      <c r="L52" s="1162" t="s">
        <v>454</v>
      </c>
      <c r="M52" s="1162"/>
      <c r="N52" s="1162"/>
      <c r="O52" s="309">
        <v>13</v>
      </c>
      <c r="P52" s="310">
        <v>13</v>
      </c>
      <c r="Q52" s="310" t="s">
        <v>88</v>
      </c>
      <c r="R52" s="312" t="s">
        <v>88</v>
      </c>
      <c r="S52" s="42"/>
      <c r="T52" s="42"/>
      <c r="U52" s="42"/>
      <c r="V52" s="1162" t="s">
        <v>805</v>
      </c>
      <c r="W52" s="1162"/>
      <c r="X52" s="296">
        <v>83</v>
      </c>
      <c r="Y52" s="300">
        <v>64</v>
      </c>
      <c r="Z52" s="300">
        <v>19</v>
      </c>
      <c r="AA52" s="300">
        <v>19</v>
      </c>
      <c r="AB52" s="45"/>
      <c r="AC52" s="42"/>
      <c r="AD52" s="42"/>
      <c r="AE52" s="42"/>
      <c r="AF52" s="540"/>
      <c r="AG52" s="296"/>
      <c r="AH52" s="300"/>
      <c r="AI52" s="300"/>
      <c r="AJ52" s="300"/>
    </row>
    <row r="53" spans="1:36" s="43" customFormat="1" ht="17.25" customHeight="1">
      <c r="A53" s="42"/>
      <c r="B53" s="42"/>
      <c r="C53" s="42"/>
      <c r="D53" s="1162" t="s">
        <v>923</v>
      </c>
      <c r="E53" s="1162"/>
      <c r="F53" s="296">
        <v>982</v>
      </c>
      <c r="G53" s="300">
        <v>754</v>
      </c>
      <c r="H53" s="300">
        <v>228</v>
      </c>
      <c r="I53" s="300">
        <v>249</v>
      </c>
      <c r="J53" s="45"/>
      <c r="K53" s="42"/>
      <c r="L53" s="1162" t="s">
        <v>934</v>
      </c>
      <c r="M53" s="1162"/>
      <c r="N53" s="1162"/>
      <c r="O53" s="309">
        <v>74</v>
      </c>
      <c r="P53" s="310">
        <v>71</v>
      </c>
      <c r="Q53" s="310">
        <v>3</v>
      </c>
      <c r="R53" s="312">
        <v>3</v>
      </c>
      <c r="S53" s="42"/>
      <c r="T53" s="42"/>
      <c r="U53" s="1178" t="s">
        <v>1213</v>
      </c>
      <c r="V53" s="1178"/>
      <c r="W53" s="1163"/>
      <c r="X53" s="296">
        <v>3553</v>
      </c>
      <c r="Y53" s="300">
        <v>2942</v>
      </c>
      <c r="Z53" s="300">
        <v>611</v>
      </c>
      <c r="AA53" s="300">
        <v>945</v>
      </c>
      <c r="AB53" s="45"/>
      <c r="AC53" s="42"/>
      <c r="AD53" s="42"/>
      <c r="AE53" s="42"/>
      <c r="AF53" s="540"/>
      <c r="AG53" s="296"/>
      <c r="AH53" s="300"/>
      <c r="AI53" s="300"/>
      <c r="AJ53" s="300"/>
    </row>
    <row r="54" spans="1:36" s="43" customFormat="1" ht="17.25" customHeight="1">
      <c r="A54" s="42"/>
      <c r="B54" s="42"/>
      <c r="C54" s="42"/>
      <c r="D54" s="1162" t="s">
        <v>924</v>
      </c>
      <c r="E54" s="1162"/>
      <c r="F54" s="296">
        <v>749</v>
      </c>
      <c r="G54" s="300">
        <v>612</v>
      </c>
      <c r="H54" s="300">
        <v>137</v>
      </c>
      <c r="I54" s="300">
        <v>138</v>
      </c>
      <c r="J54" s="45"/>
      <c r="K54" s="42"/>
      <c r="L54" s="27"/>
      <c r="M54" s="1162" t="s">
        <v>937</v>
      </c>
      <c r="N54" s="1162"/>
      <c r="O54" s="309">
        <v>40</v>
      </c>
      <c r="P54" s="310">
        <v>39</v>
      </c>
      <c r="Q54" s="310">
        <v>1</v>
      </c>
      <c r="R54" s="312">
        <v>1</v>
      </c>
      <c r="S54" s="42"/>
      <c r="T54" s="42"/>
      <c r="U54" s="42"/>
      <c r="V54" s="1162" t="s">
        <v>817</v>
      </c>
      <c r="W54" s="1162"/>
      <c r="X54" s="296">
        <v>1567</v>
      </c>
      <c r="Y54" s="297">
        <v>1191</v>
      </c>
      <c r="Z54" s="297">
        <v>376</v>
      </c>
      <c r="AA54" s="297">
        <v>672</v>
      </c>
      <c r="AB54" s="45"/>
      <c r="AC54" s="42"/>
      <c r="AD54" s="42"/>
      <c r="AE54" s="42"/>
      <c r="AF54" s="540"/>
      <c r="AG54" s="296"/>
      <c r="AH54" s="300"/>
      <c r="AI54" s="300"/>
      <c r="AJ54" s="300"/>
    </row>
    <row r="55" spans="1:36" s="43" customFormat="1" ht="17.25" customHeight="1">
      <c r="A55" s="42"/>
      <c r="B55" s="42"/>
      <c r="C55" s="42"/>
      <c r="D55" s="1162" t="s">
        <v>965</v>
      </c>
      <c r="E55" s="1162"/>
      <c r="F55" s="296">
        <v>8043</v>
      </c>
      <c r="G55" s="300">
        <v>7238</v>
      </c>
      <c r="H55" s="300">
        <v>805</v>
      </c>
      <c r="I55" s="300">
        <v>911</v>
      </c>
      <c r="J55" s="45"/>
      <c r="K55" s="42"/>
      <c r="L55" s="27"/>
      <c r="M55" s="27"/>
      <c r="N55" s="525" t="s">
        <v>1214</v>
      </c>
      <c r="O55" s="309">
        <v>11</v>
      </c>
      <c r="P55" s="310">
        <v>11</v>
      </c>
      <c r="Q55" s="310" t="s">
        <v>88</v>
      </c>
      <c r="R55" s="312" t="s">
        <v>88</v>
      </c>
      <c r="S55" s="42"/>
      <c r="T55" s="42"/>
      <c r="U55" s="42"/>
      <c r="V55" s="1162" t="s">
        <v>821</v>
      </c>
      <c r="W55" s="1162"/>
      <c r="X55" s="296">
        <v>65</v>
      </c>
      <c r="Y55" s="300">
        <v>63</v>
      </c>
      <c r="Z55" s="300">
        <v>2</v>
      </c>
      <c r="AA55" s="300">
        <v>3</v>
      </c>
      <c r="AB55" s="45"/>
      <c r="AC55" s="42"/>
      <c r="AD55" s="42"/>
      <c r="AE55" s="42"/>
      <c r="AF55" s="540"/>
      <c r="AG55" s="296"/>
      <c r="AH55" s="300"/>
      <c r="AI55" s="300"/>
      <c r="AJ55" s="300"/>
    </row>
    <row r="56" spans="1:36" s="43" customFormat="1" ht="17.25" customHeight="1">
      <c r="A56" s="42"/>
      <c r="B56" s="42"/>
      <c r="C56" s="42"/>
      <c r="D56" s="1162" t="s">
        <v>927</v>
      </c>
      <c r="E56" s="1162"/>
      <c r="F56" s="296">
        <v>124</v>
      </c>
      <c r="G56" s="300">
        <v>117</v>
      </c>
      <c r="H56" s="300">
        <v>7</v>
      </c>
      <c r="I56" s="300">
        <v>7</v>
      </c>
      <c r="J56" s="45"/>
      <c r="K56" s="42"/>
      <c r="L56" s="1162" t="s">
        <v>1215</v>
      </c>
      <c r="M56" s="1162"/>
      <c r="N56" s="1163"/>
      <c r="O56" s="309">
        <v>114</v>
      </c>
      <c r="P56" s="310">
        <v>109</v>
      </c>
      <c r="Q56" s="310">
        <v>5</v>
      </c>
      <c r="R56" s="312">
        <v>5</v>
      </c>
      <c r="S56" s="27"/>
      <c r="T56" s="27"/>
      <c r="U56" s="27"/>
      <c r="V56" s="1162" t="s">
        <v>825</v>
      </c>
      <c r="W56" s="1162"/>
      <c r="X56" s="296">
        <v>261</v>
      </c>
      <c r="Y56" s="300">
        <v>234</v>
      </c>
      <c r="Z56" s="300">
        <v>27</v>
      </c>
      <c r="AA56" s="300">
        <v>42</v>
      </c>
      <c r="AB56" s="45"/>
      <c r="AC56" s="42"/>
      <c r="AD56" s="42"/>
      <c r="AE56" s="42"/>
      <c r="AF56" s="540"/>
      <c r="AG56" s="296"/>
      <c r="AH56" s="300"/>
      <c r="AI56" s="300"/>
      <c r="AJ56" s="300"/>
    </row>
    <row r="57" spans="1:36" s="43" customFormat="1" ht="17.25" customHeight="1">
      <c r="A57" s="42"/>
      <c r="B57" s="42"/>
      <c r="C57" s="42"/>
      <c r="D57" s="1162" t="s">
        <v>929</v>
      </c>
      <c r="E57" s="1162"/>
      <c r="F57" s="296">
        <v>225</v>
      </c>
      <c r="G57" s="300">
        <v>171</v>
      </c>
      <c r="H57" s="300">
        <v>54</v>
      </c>
      <c r="I57" s="300">
        <v>55</v>
      </c>
      <c r="J57" s="45"/>
      <c r="K57" s="42"/>
      <c r="L57" s="42"/>
      <c r="M57" s="1162" t="s">
        <v>804</v>
      </c>
      <c r="N57" s="1162"/>
      <c r="O57" s="309">
        <v>10</v>
      </c>
      <c r="P57" s="310">
        <v>8</v>
      </c>
      <c r="Q57" s="310">
        <v>2</v>
      </c>
      <c r="R57" s="312">
        <v>2</v>
      </c>
      <c r="S57" s="27"/>
      <c r="T57" s="27"/>
      <c r="U57" s="27"/>
      <c r="V57" s="1162" t="s">
        <v>828</v>
      </c>
      <c r="W57" s="1162"/>
      <c r="X57" s="296">
        <v>122</v>
      </c>
      <c r="Y57" s="300">
        <v>87</v>
      </c>
      <c r="Z57" s="300">
        <v>35</v>
      </c>
      <c r="AA57" s="300">
        <v>35</v>
      </c>
      <c r="AB57" s="45"/>
      <c r="AC57" s="42"/>
      <c r="AD57" s="42"/>
      <c r="AE57" s="42"/>
      <c r="AF57" s="540"/>
      <c r="AG57" s="296"/>
      <c r="AH57" s="300"/>
      <c r="AI57" s="300"/>
      <c r="AJ57" s="300"/>
    </row>
    <row r="58" spans="1:36" s="43" customFormat="1" ht="17.25" customHeight="1">
      <c r="A58" s="42"/>
      <c r="B58" s="42"/>
      <c r="C58" s="42"/>
      <c r="D58" s="1162" t="s">
        <v>931</v>
      </c>
      <c r="E58" s="1162"/>
      <c r="F58" s="296">
        <v>951</v>
      </c>
      <c r="G58" s="300">
        <v>735</v>
      </c>
      <c r="H58" s="300">
        <v>216</v>
      </c>
      <c r="I58" s="300">
        <v>244</v>
      </c>
      <c r="J58" s="45"/>
      <c r="K58" s="42"/>
      <c r="L58" s="42"/>
      <c r="M58" s="1162" t="s">
        <v>808</v>
      </c>
      <c r="N58" s="1162"/>
      <c r="O58" s="309">
        <v>32</v>
      </c>
      <c r="P58" s="310">
        <v>30</v>
      </c>
      <c r="Q58" s="310">
        <v>2</v>
      </c>
      <c r="R58" s="312">
        <v>2</v>
      </c>
      <c r="S58" s="27"/>
      <c r="T58" s="77"/>
      <c r="U58" s="77"/>
      <c r="V58" s="1162" t="s">
        <v>831</v>
      </c>
      <c r="W58" s="1162"/>
      <c r="X58" s="296">
        <v>171</v>
      </c>
      <c r="Y58" s="297">
        <v>146</v>
      </c>
      <c r="Z58" s="297">
        <v>25</v>
      </c>
      <c r="AA58" s="297">
        <v>25</v>
      </c>
      <c r="AB58" s="45"/>
      <c r="AC58" s="42"/>
      <c r="AD58" s="42"/>
      <c r="AE58" s="42"/>
      <c r="AF58" s="540"/>
      <c r="AG58" s="296"/>
      <c r="AH58" s="300"/>
      <c r="AI58" s="300"/>
      <c r="AJ58" s="300"/>
    </row>
    <row r="59" spans="1:36" s="43" customFormat="1" ht="17.25" customHeight="1">
      <c r="A59" s="42"/>
      <c r="B59" s="42"/>
      <c r="C59" s="42"/>
      <c r="D59" s="1162" t="s">
        <v>933</v>
      </c>
      <c r="E59" s="1162"/>
      <c r="F59" s="296">
        <v>75</v>
      </c>
      <c r="G59" s="300">
        <v>60</v>
      </c>
      <c r="H59" s="300">
        <v>15</v>
      </c>
      <c r="I59" s="300">
        <v>15</v>
      </c>
      <c r="J59" s="45"/>
      <c r="K59" s="27"/>
      <c r="L59" s="27"/>
      <c r="M59" s="1162" t="s">
        <v>811</v>
      </c>
      <c r="N59" s="1162"/>
      <c r="O59" s="309">
        <v>50</v>
      </c>
      <c r="P59" s="310">
        <v>50</v>
      </c>
      <c r="Q59" s="310" t="s">
        <v>88</v>
      </c>
      <c r="R59" s="312" t="s">
        <v>88</v>
      </c>
      <c r="S59" s="27"/>
      <c r="T59" s="27"/>
      <c r="U59" s="27"/>
      <c r="V59" s="1162" t="s">
        <v>834</v>
      </c>
      <c r="W59" s="1162"/>
      <c r="X59" s="296">
        <v>28</v>
      </c>
      <c r="Y59" s="297">
        <v>28</v>
      </c>
      <c r="Z59" s="297" t="s">
        <v>88</v>
      </c>
      <c r="AA59" s="297" t="s">
        <v>88</v>
      </c>
      <c r="AB59" s="45"/>
      <c r="AC59" s="42"/>
      <c r="AD59" s="42"/>
      <c r="AE59" s="42"/>
      <c r="AF59" s="540"/>
      <c r="AG59" s="296"/>
      <c r="AH59" s="300"/>
      <c r="AI59" s="300"/>
      <c r="AJ59" s="300"/>
    </row>
    <row r="60" spans="1:36" s="43" customFormat="1" ht="17.25" customHeight="1">
      <c r="A60" s="42"/>
      <c r="B60" s="42"/>
      <c r="C60" s="42"/>
      <c r="D60" s="1162" t="s">
        <v>936</v>
      </c>
      <c r="E60" s="1162"/>
      <c r="F60" s="296">
        <v>503</v>
      </c>
      <c r="G60" s="300">
        <v>403</v>
      </c>
      <c r="H60" s="300">
        <v>100</v>
      </c>
      <c r="I60" s="299">
        <v>101</v>
      </c>
      <c r="J60" s="96"/>
      <c r="K60" s="96"/>
      <c r="L60" s="1178" t="s">
        <v>1216</v>
      </c>
      <c r="M60" s="1178"/>
      <c r="N60" s="1163"/>
      <c r="O60" s="309">
        <v>260</v>
      </c>
      <c r="P60" s="310">
        <v>193</v>
      </c>
      <c r="Q60" s="310">
        <v>67</v>
      </c>
      <c r="R60" s="312">
        <v>67</v>
      </c>
      <c r="S60" s="27"/>
      <c r="T60" s="27"/>
      <c r="U60" s="27"/>
      <c r="V60" s="1162" t="s">
        <v>837</v>
      </c>
      <c r="W60" s="1162"/>
      <c r="X60" s="296">
        <v>24</v>
      </c>
      <c r="Y60" s="300">
        <v>24</v>
      </c>
      <c r="Z60" s="300" t="s">
        <v>88</v>
      </c>
      <c r="AA60" s="300" t="s">
        <v>88</v>
      </c>
      <c r="AB60" s="45"/>
      <c r="AC60" s="42"/>
      <c r="AD60" s="42"/>
      <c r="AE60" s="42"/>
      <c r="AF60" s="540"/>
      <c r="AG60" s="296"/>
      <c r="AH60" s="300"/>
      <c r="AI60" s="300"/>
      <c r="AJ60" s="300"/>
    </row>
    <row r="61" spans="1:36" s="43" customFormat="1" ht="17.25" customHeight="1">
      <c r="A61" s="42"/>
      <c r="B61" s="42"/>
      <c r="C61" s="42"/>
      <c r="D61" s="1162" t="s">
        <v>939</v>
      </c>
      <c r="E61" s="1162"/>
      <c r="F61" s="296">
        <v>4141</v>
      </c>
      <c r="G61" s="300">
        <v>3625</v>
      </c>
      <c r="H61" s="300">
        <v>516</v>
      </c>
      <c r="I61" s="299">
        <v>658</v>
      </c>
      <c r="J61" s="96"/>
      <c r="K61" s="96"/>
      <c r="L61" s="42"/>
      <c r="M61" s="1162" t="s">
        <v>816</v>
      </c>
      <c r="N61" s="1162"/>
      <c r="O61" s="309">
        <v>70</v>
      </c>
      <c r="P61" s="310">
        <v>46</v>
      </c>
      <c r="Q61" s="310">
        <v>24</v>
      </c>
      <c r="R61" s="312">
        <v>24</v>
      </c>
      <c r="S61" s="27"/>
      <c r="T61" s="27"/>
      <c r="U61" s="27"/>
      <c r="V61" s="1162" t="s">
        <v>840</v>
      </c>
      <c r="W61" s="1162"/>
      <c r="X61" s="296">
        <v>17</v>
      </c>
      <c r="Y61" s="300">
        <v>16</v>
      </c>
      <c r="Z61" s="300">
        <v>1</v>
      </c>
      <c r="AA61" s="300">
        <v>1</v>
      </c>
      <c r="AB61" s="45"/>
      <c r="AC61" s="42"/>
      <c r="AD61" s="42"/>
      <c r="AE61" s="42"/>
      <c r="AF61" s="540"/>
      <c r="AG61" s="296"/>
      <c r="AH61" s="297"/>
      <c r="AI61" s="297"/>
      <c r="AJ61" s="297"/>
    </row>
    <row r="62" spans="1:36" s="43" customFormat="1" ht="17.25" customHeight="1">
      <c r="A62" s="27"/>
      <c r="B62" s="27"/>
      <c r="C62" s="27"/>
      <c r="D62" s="1162" t="s">
        <v>796</v>
      </c>
      <c r="E62" s="1162"/>
      <c r="F62" s="296">
        <v>264</v>
      </c>
      <c r="G62" s="297">
        <v>191</v>
      </c>
      <c r="H62" s="297">
        <v>73</v>
      </c>
      <c r="I62" s="299">
        <v>73</v>
      </c>
      <c r="J62" s="313"/>
      <c r="K62" s="313"/>
      <c r="L62" s="27"/>
      <c r="M62" s="1162" t="s">
        <v>820</v>
      </c>
      <c r="N62" s="1162"/>
      <c r="O62" s="309">
        <v>25</v>
      </c>
      <c r="P62" s="310">
        <v>18</v>
      </c>
      <c r="Q62" s="310">
        <v>7</v>
      </c>
      <c r="R62" s="312">
        <v>7</v>
      </c>
      <c r="S62" s="27"/>
      <c r="T62" s="27"/>
      <c r="U62" s="27"/>
      <c r="V62" s="1162" t="s">
        <v>844</v>
      </c>
      <c r="W62" s="1162"/>
      <c r="X62" s="296">
        <v>782</v>
      </c>
      <c r="Y62" s="300">
        <v>733</v>
      </c>
      <c r="Z62" s="300">
        <v>49</v>
      </c>
      <c r="AA62" s="300">
        <v>57</v>
      </c>
      <c r="AB62" s="45"/>
      <c r="AC62" s="27"/>
      <c r="AD62" s="42"/>
      <c r="AE62" s="42"/>
      <c r="AF62" s="540"/>
      <c r="AG62" s="296"/>
      <c r="AH62" s="297"/>
      <c r="AI62" s="297"/>
      <c r="AJ62" s="297"/>
    </row>
    <row r="63" spans="1:36" ht="17.25" customHeight="1">
      <c r="A63" s="76"/>
      <c r="B63" s="76"/>
      <c r="C63" s="76"/>
      <c r="D63" s="1162" t="s">
        <v>969</v>
      </c>
      <c r="E63" s="1163"/>
      <c r="F63" s="296">
        <v>184</v>
      </c>
      <c r="G63" s="297">
        <v>171</v>
      </c>
      <c r="H63" s="297">
        <v>13</v>
      </c>
      <c r="I63" s="299">
        <v>14</v>
      </c>
      <c r="J63" s="143"/>
      <c r="K63" s="143"/>
      <c r="L63" s="27"/>
      <c r="M63" s="1162" t="s">
        <v>824</v>
      </c>
      <c r="N63" s="1162"/>
      <c r="O63" s="309">
        <v>80</v>
      </c>
      <c r="P63" s="310">
        <v>46</v>
      </c>
      <c r="Q63" s="310">
        <v>34</v>
      </c>
      <c r="R63" s="312">
        <v>34</v>
      </c>
      <c r="S63" s="27"/>
      <c r="T63" s="42"/>
      <c r="U63" s="42"/>
      <c r="V63" s="1162" t="s">
        <v>848</v>
      </c>
      <c r="W63" s="1162"/>
      <c r="X63" s="296">
        <v>126</v>
      </c>
      <c r="Y63" s="300">
        <v>112</v>
      </c>
      <c r="Z63" s="300">
        <v>14</v>
      </c>
      <c r="AA63" s="300">
        <v>17</v>
      </c>
      <c r="AB63" s="45"/>
      <c r="AC63" s="80"/>
      <c r="AD63" s="42"/>
      <c r="AE63" s="42"/>
      <c r="AF63" s="540"/>
      <c r="AG63" s="296"/>
      <c r="AH63" s="297"/>
      <c r="AI63" s="297"/>
      <c r="AJ63" s="297"/>
    </row>
    <row r="64" spans="1:36" ht="17.25" customHeight="1">
      <c r="A64" s="27"/>
      <c r="B64" s="27"/>
      <c r="C64" s="27"/>
      <c r="D64" s="1162" t="s">
        <v>970</v>
      </c>
      <c r="E64" s="1163"/>
      <c r="F64" s="296">
        <v>678</v>
      </c>
      <c r="G64" s="297">
        <v>529</v>
      </c>
      <c r="H64" s="297">
        <v>149</v>
      </c>
      <c r="I64" s="299">
        <v>149</v>
      </c>
      <c r="L64" s="42"/>
      <c r="M64" s="1162" t="s">
        <v>966</v>
      </c>
      <c r="N64" s="1162"/>
      <c r="O64" s="309">
        <v>10</v>
      </c>
      <c r="P64" s="310">
        <v>10</v>
      </c>
      <c r="Q64" s="310" t="s">
        <v>88</v>
      </c>
      <c r="R64" s="312" t="s">
        <v>88</v>
      </c>
      <c r="S64" s="27"/>
      <c r="T64" s="42"/>
      <c r="U64" s="27"/>
      <c r="V64" s="1162" t="s">
        <v>852</v>
      </c>
      <c r="W64" s="1162"/>
      <c r="X64" s="296">
        <v>42</v>
      </c>
      <c r="Y64" s="300">
        <v>40</v>
      </c>
      <c r="Z64" s="300">
        <v>2</v>
      </c>
      <c r="AA64" s="300">
        <v>2</v>
      </c>
      <c r="AB64" s="81"/>
      <c r="AC64" s="143"/>
      <c r="AD64" s="42"/>
      <c r="AE64" s="42"/>
      <c r="AF64" s="540"/>
      <c r="AG64" s="296"/>
      <c r="AH64" s="297"/>
      <c r="AI64" s="297"/>
      <c r="AJ64" s="297"/>
    </row>
    <row r="65" spans="1:36" ht="17.25" customHeight="1" thickBot="1">
      <c r="A65" s="314"/>
      <c r="B65" s="314"/>
      <c r="C65" s="314"/>
      <c r="D65" s="1160" t="s">
        <v>971</v>
      </c>
      <c r="E65" s="1161"/>
      <c r="F65" s="303">
        <v>376</v>
      </c>
      <c r="G65" s="304">
        <v>315</v>
      </c>
      <c r="H65" s="304">
        <v>61</v>
      </c>
      <c r="I65" s="305">
        <v>93</v>
      </c>
      <c r="J65" s="314"/>
      <c r="K65" s="314"/>
      <c r="L65" s="31"/>
      <c r="M65" s="1162" t="s">
        <v>830</v>
      </c>
      <c r="N65" s="1162"/>
      <c r="O65" s="309">
        <v>10</v>
      </c>
      <c r="P65" s="310">
        <v>10</v>
      </c>
      <c r="Q65" s="310" t="s">
        <v>88</v>
      </c>
      <c r="R65" s="541" t="s">
        <v>88</v>
      </c>
      <c r="S65" s="31"/>
      <c r="T65" s="31"/>
      <c r="U65" s="31"/>
      <c r="V65" s="1160" t="s">
        <v>381</v>
      </c>
      <c r="W65" s="1160"/>
      <c r="X65" s="303">
        <v>11</v>
      </c>
      <c r="Y65" s="304">
        <v>10</v>
      </c>
      <c r="Z65" s="304">
        <v>1</v>
      </c>
      <c r="AA65" s="305">
        <v>1</v>
      </c>
      <c r="AB65" s="315"/>
      <c r="AC65" s="314"/>
      <c r="AD65" s="31"/>
      <c r="AE65" s="31"/>
      <c r="AF65" s="542"/>
      <c r="AG65" s="314"/>
      <c r="AH65" s="314"/>
      <c r="AI65" s="314"/>
      <c r="AJ65" s="314"/>
    </row>
    <row r="66" spans="1:36" s="69" customFormat="1" ht="15" customHeight="1">
      <c r="A66" s="82" t="s">
        <v>696</v>
      </c>
      <c r="B66" s="82"/>
      <c r="C66" s="82"/>
      <c r="D66" s="82"/>
      <c r="E66" s="82"/>
      <c r="F66" s="82"/>
      <c r="G66" s="82" t="s">
        <v>972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96"/>
      <c r="T66" s="96"/>
      <c r="U66" s="96"/>
      <c r="V66" s="96"/>
      <c r="W66" s="96"/>
      <c r="X66" s="96"/>
      <c r="Y66" s="96"/>
      <c r="Z66" s="96"/>
      <c r="AA66" s="96"/>
      <c r="AB66" s="316"/>
      <c r="AC66" s="96"/>
      <c r="AD66" s="96"/>
      <c r="AE66" s="96"/>
      <c r="AF66" s="96"/>
      <c r="AG66" s="96"/>
      <c r="AH66" s="96"/>
      <c r="AI66" s="96"/>
      <c r="AJ66" s="96"/>
    </row>
    <row r="67" spans="1:36" s="69" customFormat="1" ht="15" customHeight="1">
      <c r="A67" s="83"/>
      <c r="B67" s="83"/>
      <c r="C67" s="83"/>
      <c r="D67" s="83"/>
      <c r="E67" s="83"/>
      <c r="F67" s="83"/>
      <c r="G67" s="83" t="s">
        <v>973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</row>
    <row r="68" spans="1:36" ht="14.65" customHeight="1">
      <c r="L68" s="313"/>
      <c r="M68" s="313"/>
      <c r="N68" s="313"/>
    </row>
    <row r="69" spans="1:36" ht="14.65" customHeight="1">
      <c r="N69" s="534"/>
    </row>
    <row r="70" spans="1:36" ht="14.65" customHeight="1">
      <c r="N70" s="534"/>
    </row>
    <row r="71" spans="1:36" ht="14.65" customHeight="1">
      <c r="N71" s="534"/>
    </row>
    <row r="72" spans="1:36" ht="14.65" customHeight="1">
      <c r="N72" s="534"/>
    </row>
    <row r="73" spans="1:36" ht="14.65" customHeight="1">
      <c r="N73" s="534"/>
    </row>
  </sheetData>
  <mergeCells count="142">
    <mergeCell ref="A1:R1"/>
    <mergeCell ref="S1:AJ1"/>
    <mergeCell ref="A3:E4"/>
    <mergeCell ref="F3:F4"/>
    <mergeCell ref="J3:N4"/>
    <mergeCell ref="O3:O4"/>
    <mergeCell ref="S3:W4"/>
    <mergeCell ref="X3:X4"/>
    <mergeCell ref="AB3:AF4"/>
    <mergeCell ref="AG3:AG4"/>
    <mergeCell ref="V6:W6"/>
    <mergeCell ref="AE6:AF6"/>
    <mergeCell ref="B7:E7"/>
    <mergeCell ref="M7:N7"/>
    <mergeCell ref="V7:W7"/>
    <mergeCell ref="AE7:AF7"/>
    <mergeCell ref="A5:E6"/>
    <mergeCell ref="F5:F6"/>
    <mergeCell ref="G5:G6"/>
    <mergeCell ref="H5:H6"/>
    <mergeCell ref="I5:I6"/>
    <mergeCell ref="M6:N6"/>
    <mergeCell ref="B10:E10"/>
    <mergeCell ref="M10:N10"/>
    <mergeCell ref="V10:W10"/>
    <mergeCell ref="AE10:AF10"/>
    <mergeCell ref="C11:E11"/>
    <mergeCell ref="M11:N11"/>
    <mergeCell ref="AE11:AF11"/>
    <mergeCell ref="C8:E8"/>
    <mergeCell ref="M8:N8"/>
    <mergeCell ref="V8:W8"/>
    <mergeCell ref="AE8:AF8"/>
    <mergeCell ref="C9:E9"/>
    <mergeCell ref="M9:N9"/>
    <mergeCell ref="U9:W9"/>
    <mergeCell ref="AE9:AF9"/>
    <mergeCell ref="M15:N15"/>
    <mergeCell ref="AE15:AF15"/>
    <mergeCell ref="M16:N16"/>
    <mergeCell ref="AD16:AF16"/>
    <mergeCell ref="M17:N17"/>
    <mergeCell ref="AE17:AF17"/>
    <mergeCell ref="D12:E12"/>
    <mergeCell ref="M12:N12"/>
    <mergeCell ref="AE12:AF12"/>
    <mergeCell ref="M13:N13"/>
    <mergeCell ref="AE13:AF13"/>
    <mergeCell ref="M14:N14"/>
    <mergeCell ref="AE14:AF14"/>
    <mergeCell ref="M21:N21"/>
    <mergeCell ref="AE21:AF21"/>
    <mergeCell ref="M22:N22"/>
    <mergeCell ref="V22:W22"/>
    <mergeCell ref="AD22:AF22"/>
    <mergeCell ref="M23:N23"/>
    <mergeCell ref="V23:W23"/>
    <mergeCell ref="AE23:AF23"/>
    <mergeCell ref="M18:N18"/>
    <mergeCell ref="AE18:AF18"/>
    <mergeCell ref="M19:N19"/>
    <mergeCell ref="AE19:AF19"/>
    <mergeCell ref="M20:N20"/>
    <mergeCell ref="AD20:AF20"/>
    <mergeCell ref="L27:N27"/>
    <mergeCell ref="V27:W27"/>
    <mergeCell ref="L28:N28"/>
    <mergeCell ref="V28:W28"/>
    <mergeCell ref="M29:N29"/>
    <mergeCell ref="V29:W29"/>
    <mergeCell ref="M24:N24"/>
    <mergeCell ref="V24:W24"/>
    <mergeCell ref="AD24:AF24"/>
    <mergeCell ref="K25:N25"/>
    <mergeCell ref="V25:W25"/>
    <mergeCell ref="L26:N26"/>
    <mergeCell ref="V26:W26"/>
    <mergeCell ref="V44:W44"/>
    <mergeCell ref="D45:E45"/>
    <mergeCell ref="V45:W45"/>
    <mergeCell ref="D46:E46"/>
    <mergeCell ref="V46:W46"/>
    <mergeCell ref="D47:E47"/>
    <mergeCell ref="V47:W47"/>
    <mergeCell ref="V30:W30"/>
    <mergeCell ref="V31:W31"/>
    <mergeCell ref="V32:W32"/>
    <mergeCell ref="U33:W33"/>
    <mergeCell ref="V34:W34"/>
    <mergeCell ref="D37:E37"/>
    <mergeCell ref="D51:E51"/>
    <mergeCell ref="L51:N51"/>
    <mergeCell ref="V51:W51"/>
    <mergeCell ref="D52:E52"/>
    <mergeCell ref="L52:N52"/>
    <mergeCell ref="V52:W52"/>
    <mergeCell ref="D48:E48"/>
    <mergeCell ref="V48:W48"/>
    <mergeCell ref="D49:E49"/>
    <mergeCell ref="L49:N49"/>
    <mergeCell ref="V49:W49"/>
    <mergeCell ref="D50:E50"/>
    <mergeCell ref="M50:N50"/>
    <mergeCell ref="V50:W50"/>
    <mergeCell ref="D55:E55"/>
    <mergeCell ref="V55:W55"/>
    <mergeCell ref="D56:E56"/>
    <mergeCell ref="L56:N56"/>
    <mergeCell ref="V56:W56"/>
    <mergeCell ref="D57:E57"/>
    <mergeCell ref="M57:N57"/>
    <mergeCell ref="V57:W57"/>
    <mergeCell ref="D53:E53"/>
    <mergeCell ref="L53:N53"/>
    <mergeCell ref="U53:W53"/>
    <mergeCell ref="D54:E54"/>
    <mergeCell ref="M54:N54"/>
    <mergeCell ref="V54:W54"/>
    <mergeCell ref="D60:E60"/>
    <mergeCell ref="L60:N60"/>
    <mergeCell ref="V60:W60"/>
    <mergeCell ref="D61:E61"/>
    <mergeCell ref="M61:N61"/>
    <mergeCell ref="V61:W61"/>
    <mergeCell ref="D58:E58"/>
    <mergeCell ref="M58:N58"/>
    <mergeCell ref="V58:W58"/>
    <mergeCell ref="D59:E59"/>
    <mergeCell ref="M59:N59"/>
    <mergeCell ref="V59:W59"/>
    <mergeCell ref="D64:E64"/>
    <mergeCell ref="M64:N64"/>
    <mergeCell ref="V64:W64"/>
    <mergeCell ref="D65:E65"/>
    <mergeCell ref="M65:N65"/>
    <mergeCell ref="V65:W65"/>
    <mergeCell ref="D62:E62"/>
    <mergeCell ref="M62:N62"/>
    <mergeCell ref="V62:W62"/>
    <mergeCell ref="D63:E63"/>
    <mergeCell ref="M63:N63"/>
    <mergeCell ref="V63:W63"/>
  </mergeCells>
  <phoneticPr fontId="3"/>
  <printOptions horizontalCentered="1"/>
  <pageMargins left="0.59055118110236227" right="0.51181102362204722" top="0.59055118110236227" bottom="0.19685039370078741" header="0.51181102362204722" footer="0.11811023622047245"/>
  <pageSetup paperSize="9" scale="72" firstPageNumber="76" fitToWidth="2" orientation="portrait" r:id="rId1"/>
  <headerFooter scaleWithDoc="0" alignWithMargins="0">
    <oddFooter>&amp;C&amp;"ＭＳ Ｐ明朝,標準"- &amp;P -</oddFooter>
  </headerFooter>
  <colBreaks count="1" manualBreakCount="1">
    <brk id="1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zoomScaleNormal="100" zoomScaleSheetLayoutView="100" workbookViewId="0">
      <selection sqref="A1:J1"/>
    </sheetView>
  </sheetViews>
  <sheetFormatPr defaultColWidth="8.875" defaultRowHeight="13.5"/>
  <cols>
    <col min="1" max="1" width="1.25" style="99" customWidth="1"/>
    <col min="2" max="2" width="10.625" style="99" customWidth="1"/>
    <col min="3" max="3" width="1.25" style="99" customWidth="1"/>
    <col min="4" max="7" width="10.625" style="99" customWidth="1"/>
    <col min="8" max="8" width="10.625" style="289" customWidth="1"/>
    <col min="9" max="9" width="10.625" style="99" customWidth="1"/>
    <col min="10" max="10" width="8.875" style="99" bestFit="1" customWidth="1"/>
    <col min="11" max="16384" width="8.875" style="99"/>
  </cols>
  <sheetData>
    <row r="1" spans="1:11" ht="18.75">
      <c r="A1" s="720" t="s">
        <v>452</v>
      </c>
      <c r="B1" s="720"/>
      <c r="C1" s="720"/>
      <c r="D1" s="720"/>
      <c r="E1" s="720"/>
      <c r="F1" s="720"/>
      <c r="G1" s="720"/>
      <c r="H1" s="720"/>
      <c r="I1" s="720"/>
      <c r="J1" s="720"/>
    </row>
    <row r="2" spans="1:11" ht="14.25" thickBot="1"/>
    <row r="3" spans="1:11" ht="14.45" customHeight="1">
      <c r="A3" s="193"/>
      <c r="B3" s="693" t="s">
        <v>93</v>
      </c>
      <c r="C3" s="173"/>
      <c r="D3" s="737" t="s">
        <v>55</v>
      </c>
      <c r="E3" s="851"/>
      <c r="F3" s="796"/>
      <c r="G3" s="490" t="s">
        <v>73</v>
      </c>
      <c r="H3" s="485" t="s">
        <v>74</v>
      </c>
      <c r="I3" s="777" t="s">
        <v>1</v>
      </c>
      <c r="J3" s="491" t="s">
        <v>0</v>
      </c>
    </row>
    <row r="4" spans="1:11" ht="14.45" customHeight="1">
      <c r="A4" s="220"/>
      <c r="B4" s="697"/>
      <c r="C4" s="187"/>
      <c r="D4" s="497" t="s">
        <v>85</v>
      </c>
      <c r="E4" s="497" t="s">
        <v>52</v>
      </c>
      <c r="F4" s="497" t="s">
        <v>53</v>
      </c>
      <c r="G4" s="486" t="s">
        <v>75</v>
      </c>
      <c r="H4" s="486" t="s">
        <v>76</v>
      </c>
      <c r="I4" s="729"/>
      <c r="J4" s="488" t="s">
        <v>77</v>
      </c>
    </row>
    <row r="5" spans="1:11" s="105" customFormat="1" ht="5.0999999999999996" customHeight="1">
      <c r="A5" s="103"/>
      <c r="B5" s="103"/>
      <c r="C5" s="104"/>
      <c r="D5" s="103"/>
      <c r="E5" s="103"/>
      <c r="F5" s="103"/>
      <c r="G5" s="103"/>
      <c r="H5" s="317"/>
      <c r="I5" s="103"/>
      <c r="J5" s="103"/>
    </row>
    <row r="6" spans="1:11" ht="15.75" customHeight="1">
      <c r="A6" s="292"/>
      <c r="B6" s="493" t="s">
        <v>92</v>
      </c>
      <c r="C6" s="318"/>
      <c r="D6" s="498">
        <v>8837685</v>
      </c>
      <c r="E6" s="498">
        <v>4235956</v>
      </c>
      <c r="F6" s="498">
        <v>4601729</v>
      </c>
      <c r="G6" s="319">
        <v>92.051400680048729</v>
      </c>
      <c r="H6" s="320">
        <v>4638.3999999999996</v>
      </c>
      <c r="I6" s="498">
        <v>4126995</v>
      </c>
      <c r="J6" s="321">
        <v>2.0983119679088538</v>
      </c>
    </row>
    <row r="7" spans="1:11" ht="5.0999999999999996" customHeight="1">
      <c r="A7" s="510"/>
      <c r="B7" s="506"/>
      <c r="C7" s="507"/>
      <c r="D7" s="504"/>
      <c r="E7" s="504"/>
      <c r="F7" s="504"/>
      <c r="G7" s="322"/>
      <c r="H7" s="323"/>
      <c r="I7" s="504"/>
      <c r="J7" s="324"/>
    </row>
    <row r="8" spans="1:11" ht="15.75" customHeight="1">
      <c r="A8" s="510"/>
      <c r="B8" s="492" t="s">
        <v>94</v>
      </c>
      <c r="C8" s="507"/>
      <c r="D8" s="66">
        <v>2752412</v>
      </c>
      <c r="E8" s="66">
        <v>1326875</v>
      </c>
      <c r="F8" s="66">
        <v>1425537</v>
      </c>
      <c r="G8" s="322">
        <v>93.078959016847691</v>
      </c>
      <c r="H8" s="325">
        <v>12215.6</v>
      </c>
      <c r="I8" s="66">
        <v>1464615</v>
      </c>
      <c r="J8" s="505">
        <v>1.8428911352130082</v>
      </c>
    </row>
    <row r="9" spans="1:11" ht="15.75" customHeight="1">
      <c r="A9" s="510"/>
      <c r="B9" s="492" t="s">
        <v>95</v>
      </c>
      <c r="C9" s="507"/>
      <c r="D9" s="66">
        <v>826161</v>
      </c>
      <c r="E9" s="66">
        <v>393961</v>
      </c>
      <c r="F9" s="66">
        <v>432200</v>
      </c>
      <c r="G9" s="322">
        <v>91.152475705691799</v>
      </c>
      <c r="H9" s="325">
        <v>5514</v>
      </c>
      <c r="I9" s="66">
        <v>365535</v>
      </c>
      <c r="J9" s="505">
        <v>2.2083439342333842</v>
      </c>
    </row>
    <row r="10" spans="1:11" ht="15.75" customHeight="1">
      <c r="A10" s="510" t="s">
        <v>81</v>
      </c>
      <c r="B10" s="492" t="s">
        <v>96</v>
      </c>
      <c r="C10" s="507"/>
      <c r="D10" s="66">
        <v>190658</v>
      </c>
      <c r="E10" s="66">
        <v>90424</v>
      </c>
      <c r="F10" s="66">
        <v>100234</v>
      </c>
      <c r="G10" s="322">
        <v>90.212901809765143</v>
      </c>
      <c r="H10" s="325">
        <v>2621.8</v>
      </c>
      <c r="I10" s="66">
        <v>78951</v>
      </c>
      <c r="J10" s="505">
        <v>2.3572342338919077</v>
      </c>
    </row>
    <row r="11" spans="1:11" ht="15.75" customHeight="1">
      <c r="A11" s="510"/>
      <c r="B11" s="492" t="s">
        <v>20</v>
      </c>
      <c r="C11" s="507"/>
      <c r="D11" s="66">
        <v>401558</v>
      </c>
      <c r="E11" s="66">
        <v>188931</v>
      </c>
      <c r="F11" s="66">
        <v>212627</v>
      </c>
      <c r="G11" s="322">
        <v>88.85560159340065</v>
      </c>
      <c r="H11" s="325">
        <v>11034.8</v>
      </c>
      <c r="I11" s="66">
        <v>176759</v>
      </c>
      <c r="J11" s="505">
        <v>2.2297308765041666</v>
      </c>
    </row>
    <row r="12" spans="1:11" ht="15.75" customHeight="1">
      <c r="A12" s="510"/>
      <c r="B12" s="492" t="s">
        <v>97</v>
      </c>
      <c r="C12" s="507"/>
      <c r="D12" s="66">
        <v>104993</v>
      </c>
      <c r="E12" s="66">
        <v>49992</v>
      </c>
      <c r="F12" s="66">
        <v>55001</v>
      </c>
      <c r="G12" s="322">
        <v>90.892892856493518</v>
      </c>
      <c r="H12" s="325">
        <v>4742.2</v>
      </c>
      <c r="I12" s="66">
        <v>48542</v>
      </c>
      <c r="J12" s="505">
        <v>2.1272918297556753</v>
      </c>
    </row>
    <row r="13" spans="1:11" ht="5.0999999999999996" customHeight="1">
      <c r="A13" s="506"/>
      <c r="B13" s="492"/>
      <c r="C13" s="507"/>
      <c r="D13" s="409"/>
      <c r="E13" s="409"/>
      <c r="F13" s="409"/>
      <c r="G13" s="322"/>
      <c r="H13" s="325"/>
      <c r="I13" s="409"/>
      <c r="J13" s="505"/>
      <c r="K13" s="105"/>
    </row>
    <row r="14" spans="1:11" ht="15.75" customHeight="1">
      <c r="A14" s="510" t="s">
        <v>81</v>
      </c>
      <c r="B14" s="492" t="s">
        <v>98</v>
      </c>
      <c r="C14" s="507"/>
      <c r="D14" s="66">
        <v>385567</v>
      </c>
      <c r="E14" s="66">
        <v>185305</v>
      </c>
      <c r="F14" s="66">
        <v>200262</v>
      </c>
      <c r="G14" s="322">
        <v>92.5312840179365</v>
      </c>
      <c r="H14" s="325">
        <v>10683.5</v>
      </c>
      <c r="I14" s="66">
        <v>179962</v>
      </c>
      <c r="J14" s="505">
        <v>2.1108678498794191</v>
      </c>
      <c r="K14" s="510"/>
    </row>
    <row r="15" spans="1:11" ht="15.75" customHeight="1">
      <c r="A15" s="510"/>
      <c r="B15" s="492" t="s">
        <v>100</v>
      </c>
      <c r="C15" s="507"/>
      <c r="D15" s="66">
        <v>74412</v>
      </c>
      <c r="E15" s="66">
        <v>35224</v>
      </c>
      <c r="F15" s="66">
        <v>39188</v>
      </c>
      <c r="G15" s="322">
        <v>89.884658568949689</v>
      </c>
      <c r="H15" s="325">
        <v>5192.7</v>
      </c>
      <c r="I15" s="66">
        <v>32469</v>
      </c>
      <c r="J15" s="505">
        <v>2.2502386892112476</v>
      </c>
    </row>
    <row r="16" spans="1:11" ht="15.75" customHeight="1">
      <c r="A16" s="510"/>
      <c r="B16" s="492" t="s">
        <v>101</v>
      </c>
      <c r="C16" s="507"/>
      <c r="D16" s="66">
        <v>352698</v>
      </c>
      <c r="E16" s="66">
        <v>168081</v>
      </c>
      <c r="F16" s="66">
        <v>184617</v>
      </c>
      <c r="G16" s="322">
        <v>91.043078373064233</v>
      </c>
      <c r="H16" s="325">
        <v>3349.8</v>
      </c>
      <c r="I16" s="66">
        <v>152637</v>
      </c>
      <c r="J16" s="505">
        <v>2.2703538460530539</v>
      </c>
    </row>
    <row r="17" spans="1:11" ht="15.75" customHeight="1">
      <c r="A17" s="510"/>
      <c r="B17" s="492" t="s">
        <v>102</v>
      </c>
      <c r="C17" s="507"/>
      <c r="D17" s="66">
        <v>84443</v>
      </c>
      <c r="E17" s="66">
        <v>40482</v>
      </c>
      <c r="F17" s="66">
        <v>43961</v>
      </c>
      <c r="G17" s="322">
        <v>92.086167284638648</v>
      </c>
      <c r="H17" s="325">
        <v>1922.2</v>
      </c>
      <c r="I17" s="66">
        <v>33194</v>
      </c>
      <c r="J17" s="505">
        <v>2.4568897993613303</v>
      </c>
    </row>
    <row r="18" spans="1:11" ht="15.75" customHeight="1">
      <c r="A18" s="510"/>
      <c r="B18" s="492" t="s">
        <v>103</v>
      </c>
      <c r="C18" s="507"/>
      <c r="D18" s="66">
        <v>143096</v>
      </c>
      <c r="E18" s="66">
        <v>69204</v>
      </c>
      <c r="F18" s="66">
        <v>73892</v>
      </c>
      <c r="G18" s="322">
        <v>93.655605478265585</v>
      </c>
      <c r="H18" s="325">
        <v>11258.5</v>
      </c>
      <c r="I18" s="66">
        <v>67753</v>
      </c>
      <c r="J18" s="505">
        <v>2.0687792422475759</v>
      </c>
    </row>
    <row r="19" spans="1:11" s="105" customFormat="1" ht="5.0999999999999996" customHeight="1">
      <c r="A19" s="506"/>
      <c r="B19" s="492"/>
      <c r="C19" s="507"/>
      <c r="D19" s="409"/>
      <c r="E19" s="409"/>
      <c r="F19" s="409"/>
      <c r="G19" s="322"/>
      <c r="H19" s="325"/>
      <c r="I19" s="409"/>
      <c r="J19" s="505"/>
    </row>
    <row r="20" spans="1:11" ht="15.75" customHeight="1">
      <c r="A20" s="510"/>
      <c r="B20" s="492" t="s">
        <v>104</v>
      </c>
      <c r="C20" s="507"/>
      <c r="D20" s="66">
        <v>397289</v>
      </c>
      <c r="E20" s="66">
        <v>188191</v>
      </c>
      <c r="F20" s="66">
        <v>209098</v>
      </c>
      <c r="G20" s="322">
        <v>90.001339085022337</v>
      </c>
      <c r="H20" s="325">
        <v>6100.9</v>
      </c>
      <c r="I20" s="66">
        <v>172035</v>
      </c>
      <c r="J20" s="505">
        <v>2.2610108408172755</v>
      </c>
    </row>
    <row r="21" spans="1:11" ht="15.75" customHeight="1">
      <c r="A21" s="510"/>
      <c r="B21" s="492" t="s">
        <v>105</v>
      </c>
      <c r="C21" s="507"/>
      <c r="D21" s="66">
        <v>287730</v>
      </c>
      <c r="E21" s="66">
        <v>138658</v>
      </c>
      <c r="F21" s="66">
        <v>149072</v>
      </c>
      <c r="G21" s="322">
        <v>93.014113985188359</v>
      </c>
      <c r="H21" s="325">
        <v>3761.7</v>
      </c>
      <c r="I21" s="66">
        <v>124953</v>
      </c>
      <c r="J21" s="505">
        <v>2.2529911246628731</v>
      </c>
    </row>
    <row r="22" spans="1:11" ht="15.75" customHeight="1">
      <c r="A22" s="510"/>
      <c r="B22" s="492" t="s">
        <v>106</v>
      </c>
      <c r="C22" s="507"/>
      <c r="D22" s="66">
        <v>264642</v>
      </c>
      <c r="E22" s="66">
        <v>125858</v>
      </c>
      <c r="F22" s="66">
        <v>138784</v>
      </c>
      <c r="G22" s="322">
        <v>90.686246253170395</v>
      </c>
      <c r="H22" s="325">
        <v>6343.3</v>
      </c>
      <c r="I22" s="66">
        <v>114115</v>
      </c>
      <c r="J22" s="505">
        <v>2.2800595890110853</v>
      </c>
    </row>
    <row r="23" spans="1:11" ht="15.75" customHeight="1">
      <c r="A23" s="510"/>
      <c r="B23" s="492" t="s">
        <v>107</v>
      </c>
      <c r="C23" s="507"/>
      <c r="D23" s="66">
        <v>100131</v>
      </c>
      <c r="E23" s="66">
        <v>47828</v>
      </c>
      <c r="F23" s="66">
        <v>52303</v>
      </c>
      <c r="G23" s="322">
        <v>91.444085425310206</v>
      </c>
      <c r="H23" s="325">
        <v>1771.9</v>
      </c>
      <c r="I23" s="66">
        <v>43783</v>
      </c>
      <c r="J23" s="505">
        <v>2.228467670100267</v>
      </c>
    </row>
    <row r="24" spans="1:11" ht="15.75" customHeight="1">
      <c r="A24" s="510" t="s">
        <v>81</v>
      </c>
      <c r="B24" s="492" t="s">
        <v>108</v>
      </c>
      <c r="C24" s="507"/>
      <c r="D24" s="66">
        <v>108699</v>
      </c>
      <c r="E24" s="66">
        <v>50919</v>
      </c>
      <c r="F24" s="66">
        <v>57780</v>
      </c>
      <c r="G24" s="322">
        <v>88.125649013499483</v>
      </c>
      <c r="H24" s="325">
        <v>2736.6</v>
      </c>
      <c r="I24" s="66">
        <v>45593</v>
      </c>
      <c r="J24" s="505">
        <v>2.3237339065207379</v>
      </c>
      <c r="K24" s="105"/>
    </row>
    <row r="25" spans="1:11" ht="5.0999999999999996" customHeight="1">
      <c r="A25" s="510"/>
      <c r="B25" s="492"/>
      <c r="C25" s="507"/>
      <c r="D25" s="409"/>
      <c r="E25" s="409"/>
      <c r="F25" s="409"/>
      <c r="G25" s="322"/>
      <c r="H25" s="325"/>
      <c r="I25" s="409"/>
      <c r="J25" s="505"/>
      <c r="K25" s="105"/>
    </row>
    <row r="26" spans="1:11" s="105" customFormat="1" ht="15.75" customHeight="1">
      <c r="A26" s="510"/>
      <c r="B26" s="492" t="s">
        <v>109</v>
      </c>
      <c r="C26" s="507"/>
      <c r="D26" s="66">
        <v>229733</v>
      </c>
      <c r="E26" s="66">
        <v>110807</v>
      </c>
      <c r="F26" s="66">
        <v>118926</v>
      </c>
      <c r="G26" s="322">
        <v>93.173065603820859</v>
      </c>
      <c r="H26" s="325">
        <v>9300.9</v>
      </c>
      <c r="I26" s="66">
        <v>101408</v>
      </c>
      <c r="J26" s="505">
        <v>2.2253766961186496</v>
      </c>
      <c r="K26" s="99"/>
    </row>
    <row r="27" spans="1:11" ht="15.75" customHeight="1">
      <c r="A27" s="510" t="s">
        <v>81</v>
      </c>
      <c r="B27" s="492" t="s">
        <v>78</v>
      </c>
      <c r="C27" s="507"/>
      <c r="D27" s="66">
        <v>101692</v>
      </c>
      <c r="E27" s="66">
        <v>47392</v>
      </c>
      <c r="F27" s="66">
        <v>54300</v>
      </c>
      <c r="G27" s="322">
        <v>87.278084714548797</v>
      </c>
      <c r="H27" s="325">
        <v>927.6</v>
      </c>
      <c r="I27" s="66">
        <v>42308</v>
      </c>
      <c r="J27" s="505">
        <v>2.3484447385837193</v>
      </c>
    </row>
    <row r="28" spans="1:11" ht="15.75" customHeight="1">
      <c r="A28" s="510" t="s">
        <v>81</v>
      </c>
      <c r="B28" s="492" t="s">
        <v>384</v>
      </c>
      <c r="C28" s="507"/>
      <c r="D28" s="66">
        <v>117641</v>
      </c>
      <c r="E28" s="66">
        <v>56535</v>
      </c>
      <c r="F28" s="66">
        <v>61106</v>
      </c>
      <c r="G28" s="322">
        <v>92.519556181062413</v>
      </c>
      <c r="H28" s="325">
        <v>7061.3</v>
      </c>
      <c r="I28" s="66">
        <v>51830</v>
      </c>
      <c r="J28" s="505">
        <v>2.2335712907582481</v>
      </c>
      <c r="K28" s="510" t="s">
        <v>81</v>
      </c>
    </row>
    <row r="29" spans="1:11" ht="15.75" customHeight="1">
      <c r="A29" s="510"/>
      <c r="B29" s="492" t="s">
        <v>385</v>
      </c>
      <c r="C29" s="507"/>
      <c r="D29" s="66">
        <v>119367</v>
      </c>
      <c r="E29" s="66">
        <v>57939</v>
      </c>
      <c r="F29" s="66">
        <v>61428</v>
      </c>
      <c r="G29" s="322">
        <v>94.320179722602077</v>
      </c>
      <c r="H29" s="325">
        <v>6533.5</v>
      </c>
      <c r="I29" s="66">
        <v>52642</v>
      </c>
      <c r="J29" s="505">
        <v>2.2354773754796549</v>
      </c>
    </row>
    <row r="30" spans="1:11" ht="15.75" customHeight="1">
      <c r="A30" s="510"/>
      <c r="B30" s="492" t="s">
        <v>386</v>
      </c>
      <c r="C30" s="507"/>
      <c r="D30" s="66">
        <v>184495</v>
      </c>
      <c r="E30" s="66">
        <v>88751</v>
      </c>
      <c r="F30" s="66">
        <v>95744</v>
      </c>
      <c r="G30" s="322">
        <v>92.696148061497325</v>
      </c>
      <c r="H30" s="325">
        <v>2171</v>
      </c>
      <c r="I30" s="66">
        <v>73587</v>
      </c>
      <c r="J30" s="505">
        <v>2.4425917621318982</v>
      </c>
    </row>
    <row r="31" spans="1:11" s="105" customFormat="1" ht="5.0999999999999996" customHeight="1">
      <c r="A31" s="506"/>
      <c r="B31" s="492"/>
      <c r="C31" s="507"/>
      <c r="D31" s="409"/>
      <c r="E31" s="409"/>
      <c r="F31" s="409"/>
      <c r="G31" s="322"/>
      <c r="H31" s="325"/>
      <c r="I31" s="409"/>
      <c r="J31" s="505"/>
    </row>
    <row r="32" spans="1:11" ht="15.75" customHeight="1">
      <c r="A32" s="510"/>
      <c r="B32" s="492" t="s">
        <v>387</v>
      </c>
      <c r="C32" s="507"/>
      <c r="D32" s="66">
        <v>136868</v>
      </c>
      <c r="E32" s="66">
        <v>64992</v>
      </c>
      <c r="F32" s="66">
        <v>71876</v>
      </c>
      <c r="G32" s="322">
        <v>90.4223941232122</v>
      </c>
      <c r="H32" s="325">
        <v>2857.4</v>
      </c>
      <c r="I32" s="66">
        <v>58008</v>
      </c>
      <c r="J32" s="505">
        <v>2.308543649151841</v>
      </c>
    </row>
    <row r="33" spans="1:10" ht="15.75" customHeight="1">
      <c r="A33" s="510"/>
      <c r="B33" s="492" t="s">
        <v>388</v>
      </c>
      <c r="C33" s="507"/>
      <c r="D33" s="66">
        <v>68775</v>
      </c>
      <c r="E33" s="66">
        <v>32955</v>
      </c>
      <c r="F33" s="66">
        <v>35820</v>
      </c>
      <c r="G33" s="322">
        <v>92.001675041876055</v>
      </c>
      <c r="H33" s="325">
        <v>2715.2</v>
      </c>
      <c r="I33" s="66">
        <v>29958</v>
      </c>
      <c r="J33" s="505">
        <v>2.2496828893784633</v>
      </c>
    </row>
    <row r="34" spans="1:10" ht="15.75" customHeight="1">
      <c r="A34" s="510"/>
      <c r="B34" s="492" t="s">
        <v>79</v>
      </c>
      <c r="C34" s="507"/>
      <c r="D34" s="66">
        <v>108736</v>
      </c>
      <c r="E34" s="66">
        <v>51034</v>
      </c>
      <c r="F34" s="66">
        <v>57702</v>
      </c>
      <c r="G34" s="322">
        <v>88.444074728778901</v>
      </c>
      <c r="H34" s="325">
        <v>4111</v>
      </c>
      <c r="I34" s="66">
        <v>44917</v>
      </c>
      <c r="J34" s="505">
        <v>2.3516931228710733</v>
      </c>
    </row>
    <row r="35" spans="1:10" ht="15.75" customHeight="1">
      <c r="A35" s="510"/>
      <c r="B35" s="492" t="s">
        <v>389</v>
      </c>
      <c r="C35" s="507"/>
      <c r="D35" s="66">
        <v>119764</v>
      </c>
      <c r="E35" s="66">
        <v>58772</v>
      </c>
      <c r="F35" s="66">
        <v>60992</v>
      </c>
      <c r="G35" s="322">
        <v>96.360178384050371</v>
      </c>
      <c r="H35" s="325">
        <v>9736.9</v>
      </c>
      <c r="I35" s="66">
        <v>57320</v>
      </c>
      <c r="J35" s="505">
        <v>2.0563154221912074</v>
      </c>
    </row>
    <row r="36" spans="1:10" ht="15.75" customHeight="1">
      <c r="A36" s="510"/>
      <c r="B36" s="492" t="s">
        <v>390</v>
      </c>
      <c r="C36" s="507"/>
      <c r="D36" s="66">
        <v>87456</v>
      </c>
      <c r="E36" s="66">
        <v>43166</v>
      </c>
      <c r="F36" s="66">
        <v>44290</v>
      </c>
      <c r="G36" s="322">
        <v>97.462181079250399</v>
      </c>
      <c r="H36" s="325">
        <v>5881.4</v>
      </c>
      <c r="I36" s="66">
        <v>40206</v>
      </c>
      <c r="J36" s="505">
        <v>2.1436601502263342</v>
      </c>
    </row>
    <row r="37" spans="1:10" s="105" customFormat="1" ht="5.0999999999999996" customHeight="1">
      <c r="A37" s="506"/>
      <c r="B37" s="492"/>
      <c r="C37" s="507"/>
      <c r="D37" s="409"/>
      <c r="E37" s="409"/>
      <c r="F37" s="409"/>
      <c r="G37" s="322"/>
      <c r="H37" s="325"/>
      <c r="I37" s="409"/>
      <c r="J37" s="505"/>
    </row>
    <row r="38" spans="1:10" ht="15.75" customHeight="1">
      <c r="A38" s="510"/>
      <c r="B38" s="492" t="s">
        <v>391</v>
      </c>
      <c r="C38" s="507"/>
      <c r="D38" s="66">
        <v>55635</v>
      </c>
      <c r="E38" s="66">
        <v>26336</v>
      </c>
      <c r="F38" s="66">
        <v>29299</v>
      </c>
      <c r="G38" s="322">
        <v>89.887026860985017</v>
      </c>
      <c r="H38" s="325">
        <v>4923.5</v>
      </c>
      <c r="I38" s="66">
        <v>23099</v>
      </c>
      <c r="J38" s="505">
        <v>2.3510541581886661</v>
      </c>
    </row>
    <row r="39" spans="1:10" ht="15.75" customHeight="1">
      <c r="A39" s="510"/>
      <c r="B39" s="492" t="s">
        <v>392</v>
      </c>
      <c r="C39" s="507"/>
      <c r="D39" s="66">
        <v>63688</v>
      </c>
      <c r="E39" s="66">
        <v>29951</v>
      </c>
      <c r="F39" s="66">
        <v>33737</v>
      </c>
      <c r="G39" s="322">
        <v>88.777899635415125</v>
      </c>
      <c r="H39" s="325">
        <v>7164</v>
      </c>
      <c r="I39" s="66">
        <v>27773</v>
      </c>
      <c r="J39" s="505">
        <v>2.255103877866993</v>
      </c>
    </row>
    <row r="40" spans="1:10" s="289" customFormat="1" ht="15.75" customHeight="1">
      <c r="A40" s="268"/>
      <c r="B40" s="493" t="s">
        <v>393</v>
      </c>
      <c r="C40" s="318"/>
      <c r="D40" s="10">
        <v>493940</v>
      </c>
      <c r="E40" s="10">
        <v>240288</v>
      </c>
      <c r="F40" s="10">
        <v>253652</v>
      </c>
      <c r="G40" s="319">
        <v>94.73136423130903</v>
      </c>
      <c r="H40" s="320">
        <v>7995.1</v>
      </c>
      <c r="I40" s="10">
        <v>231950</v>
      </c>
      <c r="J40" s="321">
        <v>2.0886570381547749</v>
      </c>
    </row>
    <row r="41" spans="1:10" ht="15.75" customHeight="1">
      <c r="A41" s="510"/>
      <c r="B41" s="492" t="s">
        <v>394</v>
      </c>
      <c r="C41" s="507"/>
      <c r="D41" s="66">
        <v>60102</v>
      </c>
      <c r="E41" s="66">
        <v>28718</v>
      </c>
      <c r="F41" s="66">
        <v>31384</v>
      </c>
      <c r="G41" s="322">
        <v>91.505225592658675</v>
      </c>
      <c r="H41" s="325">
        <v>1227.0999999999999</v>
      </c>
      <c r="I41" s="66">
        <v>23053</v>
      </c>
      <c r="J41" s="505">
        <v>2.5252678610159198</v>
      </c>
    </row>
    <row r="42" spans="1:10" ht="15.75" customHeight="1">
      <c r="A42" s="510"/>
      <c r="B42" s="492" t="s">
        <v>395</v>
      </c>
      <c r="C42" s="507"/>
      <c r="D42" s="66">
        <v>55177</v>
      </c>
      <c r="E42" s="66">
        <v>26744</v>
      </c>
      <c r="F42" s="66">
        <v>28433</v>
      </c>
      <c r="G42" s="322">
        <v>94.059719340203287</v>
      </c>
      <c r="H42" s="325">
        <v>2952.2</v>
      </c>
      <c r="I42" s="66">
        <v>22380</v>
      </c>
      <c r="J42" s="505">
        <v>2.4059874888293118</v>
      </c>
    </row>
    <row r="43" spans="1:10" s="105" customFormat="1" ht="5.0999999999999996" customHeight="1">
      <c r="A43" s="506"/>
      <c r="B43" s="492"/>
      <c r="C43" s="507"/>
      <c r="D43" s="66"/>
      <c r="E43" s="66"/>
      <c r="F43" s="66"/>
      <c r="G43" s="322"/>
      <c r="H43" s="325"/>
      <c r="I43" s="66"/>
      <c r="J43" s="505"/>
    </row>
    <row r="44" spans="1:10" ht="15.75" customHeight="1">
      <c r="A44" s="510"/>
      <c r="B44" s="492" t="s">
        <v>396</v>
      </c>
      <c r="C44" s="507"/>
      <c r="D44" s="66">
        <v>75033</v>
      </c>
      <c r="E44" s="66">
        <v>35805</v>
      </c>
      <c r="F44" s="66">
        <v>39228</v>
      </c>
      <c r="G44" s="322">
        <v>91.274089935760173</v>
      </c>
      <c r="H44" s="325">
        <v>2936.7</v>
      </c>
      <c r="I44" s="66">
        <v>29517</v>
      </c>
      <c r="J44" s="505">
        <v>2.4899549412203137</v>
      </c>
    </row>
    <row r="45" spans="1:10" ht="15.75" customHeight="1">
      <c r="A45" s="510"/>
      <c r="B45" s="492" t="s">
        <v>397</v>
      </c>
      <c r="C45" s="507"/>
      <c r="D45" s="66">
        <v>58435</v>
      </c>
      <c r="E45" s="66">
        <v>27409</v>
      </c>
      <c r="F45" s="66">
        <v>31026</v>
      </c>
      <c r="G45" s="322">
        <v>88.342035711983499</v>
      </c>
      <c r="H45" s="325">
        <v>4902.3</v>
      </c>
      <c r="I45" s="66">
        <v>24187</v>
      </c>
      <c r="J45" s="505">
        <v>2.3494439161533056</v>
      </c>
    </row>
    <row r="46" spans="1:10" ht="15.75" customHeight="1">
      <c r="A46" s="510"/>
      <c r="B46" s="492" t="s">
        <v>398</v>
      </c>
      <c r="C46" s="507"/>
      <c r="D46" s="66">
        <v>51254</v>
      </c>
      <c r="E46" s="66">
        <v>24250</v>
      </c>
      <c r="F46" s="66">
        <v>27004</v>
      </c>
      <c r="G46" s="322">
        <v>89.801510887275953</v>
      </c>
      <c r="H46" s="325">
        <v>1417</v>
      </c>
      <c r="I46" s="66">
        <v>20732</v>
      </c>
      <c r="J46" s="505">
        <v>2.4250434111518424</v>
      </c>
    </row>
    <row r="47" spans="1:10" ht="5.0999999999999996" customHeight="1">
      <c r="A47" s="510"/>
      <c r="B47" s="492"/>
      <c r="C47" s="507"/>
      <c r="D47" s="66"/>
      <c r="E47" s="66"/>
      <c r="F47" s="66"/>
      <c r="G47" s="322"/>
      <c r="H47" s="325"/>
      <c r="I47" s="66"/>
      <c r="J47" s="505"/>
    </row>
    <row r="48" spans="1:10" ht="15.75" customHeight="1">
      <c r="A48" s="510"/>
      <c r="B48" s="492" t="s">
        <v>399</v>
      </c>
      <c r="C48" s="507"/>
      <c r="D48" s="66">
        <v>30927</v>
      </c>
      <c r="E48" s="66">
        <v>14604</v>
      </c>
      <c r="F48" s="66">
        <v>16323</v>
      </c>
      <c r="G48" s="322">
        <v>89.468847638301781</v>
      </c>
      <c r="H48" s="325">
        <v>1839.8</v>
      </c>
      <c r="I48" s="66">
        <v>12732</v>
      </c>
      <c r="J48" s="505">
        <v>2.402214891611687</v>
      </c>
    </row>
    <row r="49" spans="1:10" ht="15.75" customHeight="1">
      <c r="A49" s="510"/>
      <c r="B49" s="492" t="s">
        <v>400</v>
      </c>
      <c r="C49" s="507"/>
      <c r="D49" s="66">
        <v>18279</v>
      </c>
      <c r="E49" s="66">
        <v>8676</v>
      </c>
      <c r="F49" s="66">
        <v>9603</v>
      </c>
      <c r="G49" s="322">
        <v>90.346766635426434</v>
      </c>
      <c r="H49" s="325">
        <v>532.29999999999995</v>
      </c>
      <c r="I49" s="66">
        <v>7575</v>
      </c>
      <c r="J49" s="505">
        <v>2.373993399339934</v>
      </c>
    </row>
    <row r="50" spans="1:10" ht="15.75" customHeight="1">
      <c r="A50" s="510"/>
      <c r="B50" s="492" t="s">
        <v>401</v>
      </c>
      <c r="C50" s="507"/>
      <c r="D50" s="66">
        <v>9079</v>
      </c>
      <c r="E50" s="66">
        <v>4361</v>
      </c>
      <c r="F50" s="66">
        <v>4718</v>
      </c>
      <c r="G50" s="322">
        <v>92.433234421364986</v>
      </c>
      <c r="H50" s="325">
        <v>91.9</v>
      </c>
      <c r="I50" s="66">
        <v>3620</v>
      </c>
      <c r="J50" s="505">
        <v>2.4077348066298341</v>
      </c>
    </row>
    <row r="51" spans="1:10" ht="15.75" customHeight="1">
      <c r="A51" s="510"/>
      <c r="B51" s="492" t="s">
        <v>402</v>
      </c>
      <c r="C51" s="507"/>
      <c r="D51" s="66">
        <v>16567</v>
      </c>
      <c r="E51" s="66">
        <v>7965</v>
      </c>
      <c r="F51" s="66">
        <v>8602</v>
      </c>
      <c r="G51" s="322">
        <v>92.594745408044645</v>
      </c>
      <c r="H51" s="325">
        <v>4173</v>
      </c>
      <c r="I51" s="66">
        <v>6733</v>
      </c>
      <c r="J51" s="505">
        <v>2.395514629437101</v>
      </c>
    </row>
    <row r="52" spans="1:10" ht="15.75" customHeight="1">
      <c r="A52" s="510"/>
      <c r="B52" s="492" t="s">
        <v>403</v>
      </c>
      <c r="C52" s="507"/>
      <c r="D52" s="66">
        <v>43763</v>
      </c>
      <c r="E52" s="66">
        <v>21310</v>
      </c>
      <c r="F52" s="66">
        <v>22453</v>
      </c>
      <c r="G52" s="322">
        <v>94.909366231683961</v>
      </c>
      <c r="H52" s="325">
        <v>2538.5</v>
      </c>
      <c r="I52" s="66">
        <v>17219</v>
      </c>
      <c r="J52" s="505">
        <v>2.4677391253847496</v>
      </c>
    </row>
    <row r="53" spans="1:10" ht="5.0999999999999996" customHeight="1">
      <c r="A53" s="510"/>
      <c r="B53" s="492"/>
      <c r="C53" s="507"/>
      <c r="D53" s="66"/>
      <c r="E53" s="66"/>
      <c r="F53" s="66"/>
      <c r="G53" s="322"/>
      <c r="H53" s="325"/>
      <c r="I53" s="66"/>
      <c r="J53" s="505"/>
    </row>
    <row r="54" spans="1:10" ht="15.75" customHeight="1">
      <c r="A54" s="510"/>
      <c r="B54" s="492" t="s">
        <v>404</v>
      </c>
      <c r="C54" s="507"/>
      <c r="D54" s="66">
        <v>8434</v>
      </c>
      <c r="E54" s="66">
        <v>4176</v>
      </c>
      <c r="F54" s="66">
        <v>4258</v>
      </c>
      <c r="G54" s="322">
        <v>98.074213245655244</v>
      </c>
      <c r="H54" s="325">
        <v>1500.7</v>
      </c>
      <c r="I54" s="66">
        <v>3729</v>
      </c>
      <c r="J54" s="505">
        <v>2.2231161169214269</v>
      </c>
    </row>
    <row r="55" spans="1:10" ht="15.75" customHeight="1">
      <c r="A55" s="510"/>
      <c r="B55" s="492" t="s">
        <v>405</v>
      </c>
      <c r="C55" s="507"/>
      <c r="D55" s="66">
        <v>14741</v>
      </c>
      <c r="E55" s="66">
        <v>6816</v>
      </c>
      <c r="F55" s="66">
        <v>7925</v>
      </c>
      <c r="G55" s="322">
        <v>86.006309148264975</v>
      </c>
      <c r="H55" s="325">
        <v>299.7</v>
      </c>
      <c r="I55" s="66">
        <v>6256</v>
      </c>
      <c r="J55" s="505">
        <v>2.2559143222506393</v>
      </c>
    </row>
    <row r="56" spans="1:10" ht="15.75" customHeight="1">
      <c r="A56" s="510"/>
      <c r="B56" s="492" t="s">
        <v>406</v>
      </c>
      <c r="C56" s="506"/>
      <c r="D56" s="67">
        <v>13009</v>
      </c>
      <c r="E56" s="66">
        <v>6331</v>
      </c>
      <c r="F56" s="66">
        <v>6678</v>
      </c>
      <c r="G56" s="322">
        <v>94.803833483078776</v>
      </c>
      <c r="H56" s="325">
        <v>918.1</v>
      </c>
      <c r="I56" s="66">
        <v>5036</v>
      </c>
      <c r="J56" s="505">
        <v>2.5244241461477364</v>
      </c>
    </row>
    <row r="57" spans="1:10" ht="15.75" customHeight="1">
      <c r="A57" s="510"/>
      <c r="B57" s="492" t="s">
        <v>407</v>
      </c>
      <c r="C57" s="506"/>
      <c r="D57" s="67">
        <v>15697</v>
      </c>
      <c r="E57" s="66">
        <v>7621</v>
      </c>
      <c r="F57" s="66">
        <v>8076</v>
      </c>
      <c r="G57" s="322">
        <v>94.366022783556218</v>
      </c>
      <c r="H57" s="325">
        <v>621.4</v>
      </c>
      <c r="I57" s="66">
        <v>6384</v>
      </c>
      <c r="J57" s="505">
        <v>2.4064849624060152</v>
      </c>
    </row>
    <row r="58" spans="1:10" ht="15.75" customHeight="1">
      <c r="A58" s="510"/>
      <c r="B58" s="492" t="s">
        <v>408</v>
      </c>
      <c r="C58" s="506"/>
      <c r="D58" s="67">
        <v>4909</v>
      </c>
      <c r="E58" s="66">
        <v>2319</v>
      </c>
      <c r="F58" s="66">
        <v>2590</v>
      </c>
      <c r="G58" s="322">
        <v>89.536679536679543</v>
      </c>
      <c r="H58" s="325">
        <v>131.6</v>
      </c>
      <c r="I58" s="66">
        <v>1940</v>
      </c>
      <c r="J58" s="505">
        <v>2.4855670103092784</v>
      </c>
    </row>
    <row r="59" spans="1:10" ht="5.0999999999999996" customHeight="1" thickBot="1">
      <c r="A59" s="126"/>
      <c r="B59" s="495" t="s">
        <v>54</v>
      </c>
      <c r="C59" s="508"/>
      <c r="D59" s="500"/>
      <c r="E59" s="501"/>
      <c r="F59" s="501"/>
      <c r="G59" s="326"/>
      <c r="H59" s="327"/>
      <c r="I59" s="501"/>
      <c r="J59" s="328"/>
    </row>
    <row r="60" spans="1:10">
      <c r="A60" s="732" t="s">
        <v>492</v>
      </c>
      <c r="B60" s="732"/>
      <c r="C60" s="732"/>
      <c r="D60" s="732"/>
      <c r="E60" s="732"/>
      <c r="F60" s="732"/>
    </row>
  </sheetData>
  <mergeCells count="5">
    <mergeCell ref="A1:J1"/>
    <mergeCell ref="B3:B4"/>
    <mergeCell ref="D3:F3"/>
    <mergeCell ref="I3:I4"/>
    <mergeCell ref="A60:F60"/>
  </mergeCells>
  <phoneticPr fontId="3"/>
  <printOptions horizontalCentered="1"/>
  <pageMargins left="0.59055118110236227" right="0.59055118110236227" top="0.59055118110236227" bottom="0.51181102362204722" header="0.51181102362204722" footer="0.11811023622047245"/>
  <pageSetup paperSize="9" orientation="portrait" r:id="rId1"/>
  <headerFooter scaleWithDoc="0" alignWithMargins="0">
    <oddFooter>&amp;C&amp;"ＭＳ 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Normal="100" zoomScaleSheetLayoutView="100" workbookViewId="0"/>
  </sheetViews>
  <sheetFormatPr defaultRowHeight="13.5"/>
  <cols>
    <col min="1" max="8" width="9" style="96"/>
    <col min="9" max="9" width="9.875" style="96" customWidth="1"/>
    <col min="10" max="10" width="9" style="429"/>
    <col min="11" max="11" width="13.25" style="429" customWidth="1"/>
    <col min="12" max="12" width="9.5" style="429" customWidth="1"/>
    <col min="13" max="13" width="12.5" style="429" customWidth="1"/>
    <col min="14" max="16" width="9.5" style="429" customWidth="1"/>
    <col min="17" max="17" width="9" style="429"/>
    <col min="18" max="18" width="9" style="217"/>
    <col min="19" max="16384" width="9" style="96"/>
  </cols>
  <sheetData>
    <row r="1" spans="1:14" ht="13.5" customHeight="1">
      <c r="B1" s="686" t="s">
        <v>39</v>
      </c>
      <c r="C1" s="686"/>
      <c r="D1" s="686"/>
      <c r="E1" s="686"/>
      <c r="F1" s="686"/>
      <c r="G1" s="686"/>
      <c r="H1" s="686"/>
    </row>
    <row r="2" spans="1:14" ht="13.5" customHeight="1">
      <c r="A2" s="97"/>
      <c r="B2" s="686"/>
      <c r="C2" s="686"/>
      <c r="D2" s="686"/>
      <c r="E2" s="686"/>
      <c r="F2" s="686"/>
      <c r="G2" s="686"/>
      <c r="H2" s="686"/>
    </row>
    <row r="3" spans="1:14" ht="13.5" customHeight="1">
      <c r="A3" s="97"/>
      <c r="B3" s="97"/>
      <c r="C3" s="97"/>
      <c r="D3" s="97"/>
      <c r="E3" s="97"/>
    </row>
    <row r="4" spans="1:14" ht="13.5" customHeight="1">
      <c r="A4" s="97"/>
      <c r="B4" s="97"/>
      <c r="C4" s="97"/>
      <c r="D4" s="97"/>
      <c r="E4" s="97"/>
    </row>
    <row r="5" spans="1:14" ht="13.5" customHeight="1">
      <c r="A5" s="97"/>
      <c r="B5" s="97"/>
      <c r="C5" s="97"/>
      <c r="D5" s="97"/>
      <c r="E5" s="97"/>
      <c r="K5" s="430" t="s">
        <v>432</v>
      </c>
      <c r="L5" s="429">
        <v>41564</v>
      </c>
    </row>
    <row r="6" spans="1:14" ht="13.5" customHeight="1">
      <c r="A6" s="97"/>
      <c r="B6" s="97"/>
      <c r="C6" s="97"/>
      <c r="D6" s="97"/>
      <c r="E6" s="97"/>
      <c r="K6" s="430" t="s">
        <v>433</v>
      </c>
      <c r="L6" s="429">
        <v>54949</v>
      </c>
    </row>
    <row r="7" spans="1:14">
      <c r="K7" s="430" t="s">
        <v>434</v>
      </c>
      <c r="L7" s="429">
        <v>3448</v>
      </c>
    </row>
    <row r="8" spans="1:14">
      <c r="K8" s="430" t="s">
        <v>435</v>
      </c>
      <c r="L8" s="429">
        <v>20166</v>
      </c>
      <c r="M8" s="429" t="s">
        <v>436</v>
      </c>
      <c r="N8" s="429">
        <v>120127</v>
      </c>
    </row>
    <row r="9" spans="1:14">
      <c r="K9" s="430" t="s">
        <v>428</v>
      </c>
      <c r="L9" s="429">
        <v>10336</v>
      </c>
      <c r="M9" s="430" t="s">
        <v>428</v>
      </c>
      <c r="N9" s="429">
        <v>10336</v>
      </c>
    </row>
    <row r="10" spans="1:14">
      <c r="K10" s="430" t="s">
        <v>197</v>
      </c>
      <c r="L10" s="429">
        <v>1888</v>
      </c>
      <c r="M10" s="430" t="s">
        <v>293</v>
      </c>
      <c r="N10" s="429">
        <v>1888</v>
      </c>
    </row>
    <row r="11" spans="1:14" ht="13.5" customHeight="1">
      <c r="K11" s="431" t="s">
        <v>294</v>
      </c>
      <c r="L11" s="432">
        <v>98901</v>
      </c>
      <c r="M11" s="431" t="s">
        <v>294</v>
      </c>
      <c r="N11" s="432">
        <v>98901</v>
      </c>
    </row>
    <row r="12" spans="1:14">
      <c r="K12" s="431"/>
      <c r="L12" s="432">
        <f>SUM(L5:L11)</f>
        <v>231252</v>
      </c>
      <c r="M12" s="432"/>
      <c r="N12" s="429">
        <f>SUM(N8:N11)</f>
        <v>231252</v>
      </c>
    </row>
    <row r="25" spans="6:16">
      <c r="K25" s="427"/>
      <c r="L25" s="427" t="s">
        <v>5</v>
      </c>
      <c r="M25" s="427" t="s">
        <v>40</v>
      </c>
      <c r="N25" s="427" t="s">
        <v>6</v>
      </c>
      <c r="O25" s="427" t="s">
        <v>84</v>
      </c>
      <c r="P25" s="427" t="s">
        <v>7</v>
      </c>
    </row>
    <row r="26" spans="6:16">
      <c r="K26" s="428" t="s">
        <v>41</v>
      </c>
      <c r="L26" s="428">
        <v>76218</v>
      </c>
      <c r="M26" s="428">
        <v>8286</v>
      </c>
      <c r="N26" s="428">
        <v>70350</v>
      </c>
      <c r="O26" s="428">
        <v>5830</v>
      </c>
      <c r="P26" s="428">
        <v>2303</v>
      </c>
    </row>
    <row r="27" spans="6:16">
      <c r="K27" s="428" t="s">
        <v>42</v>
      </c>
      <c r="L27" s="428">
        <v>86541</v>
      </c>
      <c r="M27" s="428">
        <v>8897</v>
      </c>
      <c r="N27" s="428">
        <v>65904</v>
      </c>
      <c r="O27" s="428">
        <v>4996</v>
      </c>
      <c r="P27" s="428">
        <v>1037</v>
      </c>
    </row>
    <row r="28" spans="6:16">
      <c r="K28" s="428" t="s">
        <v>347</v>
      </c>
      <c r="L28" s="428">
        <v>91986</v>
      </c>
      <c r="M28" s="428">
        <v>9293</v>
      </c>
      <c r="N28" s="428">
        <v>69079</v>
      </c>
      <c r="O28" s="428">
        <v>3913</v>
      </c>
      <c r="P28" s="428">
        <v>923</v>
      </c>
    </row>
    <row r="29" spans="6:16">
      <c r="K29" s="428" t="s">
        <v>481</v>
      </c>
      <c r="L29" s="428">
        <v>97248</v>
      </c>
      <c r="M29" s="428">
        <v>9670</v>
      </c>
      <c r="N29" s="428">
        <v>76271</v>
      </c>
      <c r="O29" s="428">
        <v>4152</v>
      </c>
      <c r="P29" s="428">
        <v>1006</v>
      </c>
    </row>
    <row r="30" spans="6:16">
      <c r="K30" s="428" t="s">
        <v>348</v>
      </c>
      <c r="L30" s="427">
        <v>107919</v>
      </c>
      <c r="M30" s="427">
        <v>10130</v>
      </c>
      <c r="N30" s="427">
        <v>75551</v>
      </c>
      <c r="O30" s="427">
        <v>3632</v>
      </c>
      <c r="P30" s="427">
        <v>1892</v>
      </c>
    </row>
    <row r="31" spans="6:16">
      <c r="F31" s="426"/>
      <c r="K31" s="428" t="s">
        <v>349</v>
      </c>
      <c r="L31" s="427">
        <v>120087</v>
      </c>
      <c r="M31" s="427">
        <v>10353</v>
      </c>
      <c r="N31" s="427">
        <v>71903</v>
      </c>
      <c r="O31" s="427">
        <v>2913</v>
      </c>
      <c r="P31" s="427">
        <v>2174</v>
      </c>
    </row>
    <row r="32" spans="6:16">
      <c r="K32" s="428" t="s">
        <v>350</v>
      </c>
      <c r="L32" s="428">
        <v>124324</v>
      </c>
      <c r="M32" s="428">
        <v>9866</v>
      </c>
      <c r="N32" s="428">
        <v>76424</v>
      </c>
      <c r="O32" s="428">
        <v>2392</v>
      </c>
      <c r="P32" s="428">
        <v>2633</v>
      </c>
    </row>
    <row r="33" spans="1:16">
      <c r="K33" s="428" t="s">
        <v>431</v>
      </c>
      <c r="L33" s="428">
        <v>129625</v>
      </c>
      <c r="M33" s="428">
        <v>9569</v>
      </c>
      <c r="N33" s="428">
        <v>77197</v>
      </c>
      <c r="O33" s="428">
        <v>2290</v>
      </c>
      <c r="P33" s="428">
        <v>2264</v>
      </c>
    </row>
    <row r="34" spans="1:16" ht="12.75" customHeight="1">
      <c r="C34" s="335"/>
      <c r="D34" s="335"/>
      <c r="E34" s="335"/>
      <c r="F34" s="335"/>
      <c r="G34" s="335"/>
      <c r="H34" s="335"/>
      <c r="K34" s="454" t="s">
        <v>1002</v>
      </c>
      <c r="L34" s="429">
        <v>131956</v>
      </c>
      <c r="M34" s="429">
        <v>8416</v>
      </c>
      <c r="N34" s="429">
        <v>84791</v>
      </c>
      <c r="O34" s="429">
        <v>3170</v>
      </c>
      <c r="P34" s="429">
        <v>2191</v>
      </c>
    </row>
    <row r="35" spans="1:16" ht="13.5" customHeight="1">
      <c r="A35" s="687" t="s">
        <v>43</v>
      </c>
      <c r="B35" s="687"/>
      <c r="C35" s="687"/>
      <c r="D35" s="687"/>
      <c r="E35" s="687"/>
      <c r="F35" s="687"/>
      <c r="G35" s="687"/>
      <c r="H35" s="687"/>
      <c r="I35" s="687"/>
      <c r="J35" s="687"/>
    </row>
    <row r="36" spans="1:16" ht="13.5" customHeight="1">
      <c r="A36" s="687"/>
      <c r="B36" s="687"/>
      <c r="C36" s="687"/>
      <c r="D36" s="687"/>
      <c r="E36" s="687"/>
      <c r="F36" s="687"/>
      <c r="G36" s="687"/>
      <c r="H36" s="687"/>
      <c r="I36" s="687"/>
      <c r="J36" s="687"/>
    </row>
  </sheetData>
  <mergeCells count="2">
    <mergeCell ref="B1:H2"/>
    <mergeCell ref="A35:J36"/>
  </mergeCells>
  <phoneticPr fontId="3"/>
  <printOptions horizontalCentered="1"/>
  <pageMargins left="0.59055118110236227" right="0.59055118110236227" top="0.78740157480314965" bottom="0.78740157480314965" header="0.51181102362204722" footer="0.11811023622047245"/>
  <pageSetup paperSize="9" orientation="portrait" r:id="rId1"/>
  <headerFooter scaleWithDoc="0" alignWithMargins="0">
    <oddFooter>&amp;C&amp;"ＭＳ Ｐ明朝,標準"-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view="pageBreakPreview" zoomScaleNormal="100" zoomScaleSheetLayoutView="100" workbookViewId="0">
      <selection sqref="A1:AH1"/>
    </sheetView>
  </sheetViews>
  <sheetFormatPr defaultRowHeight="13.5"/>
  <cols>
    <col min="1" max="35" width="2.625" style="99" customWidth="1"/>
    <col min="36" max="36" width="6.75" style="99" bestFit="1" customWidth="1"/>
    <col min="37" max="75" width="2.625" style="99" customWidth="1"/>
    <col min="76" max="16384" width="9" style="99"/>
  </cols>
  <sheetData>
    <row r="1" spans="1:41" ht="18.75">
      <c r="A1" s="720" t="s">
        <v>338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</row>
    <row r="2" spans="1:41" ht="30" customHeight="1"/>
    <row r="3" spans="1:41" ht="18.75" customHeight="1">
      <c r="A3" s="688" t="s">
        <v>134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</row>
    <row r="4" spans="1:41" ht="15" customHeight="1" thickBot="1"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 t="s">
        <v>339</v>
      </c>
    </row>
    <row r="5" spans="1:41" ht="15" customHeight="1">
      <c r="A5" s="693" t="s">
        <v>340</v>
      </c>
      <c r="B5" s="693"/>
      <c r="C5" s="693"/>
      <c r="D5" s="694"/>
      <c r="E5" s="722" t="s">
        <v>497</v>
      </c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 t="s">
        <v>501</v>
      </c>
      <c r="Z5" s="722"/>
      <c r="AA5" s="722"/>
      <c r="AB5" s="722"/>
      <c r="AC5" s="722"/>
      <c r="AD5" s="724" t="s">
        <v>502</v>
      </c>
      <c r="AE5" s="724"/>
      <c r="AF5" s="724"/>
      <c r="AG5" s="724"/>
      <c r="AH5" s="725"/>
    </row>
    <row r="6" spans="1:41" ht="15" customHeight="1">
      <c r="A6" s="695"/>
      <c r="B6" s="695"/>
      <c r="C6" s="695"/>
      <c r="D6" s="696"/>
      <c r="E6" s="723" t="s">
        <v>28</v>
      </c>
      <c r="F6" s="723"/>
      <c r="G6" s="723"/>
      <c r="H6" s="723"/>
      <c r="I6" s="723" t="s">
        <v>52</v>
      </c>
      <c r="J6" s="723"/>
      <c r="K6" s="723"/>
      <c r="L6" s="723"/>
      <c r="M6" s="723" t="s">
        <v>53</v>
      </c>
      <c r="N6" s="723"/>
      <c r="O6" s="723"/>
      <c r="P6" s="723"/>
      <c r="Q6" s="726" t="s">
        <v>498</v>
      </c>
      <c r="R6" s="726"/>
      <c r="S6" s="726"/>
      <c r="T6" s="726"/>
      <c r="U6" s="726" t="s">
        <v>499</v>
      </c>
      <c r="V6" s="726"/>
      <c r="W6" s="726"/>
      <c r="X6" s="726"/>
      <c r="Y6" s="723"/>
      <c r="Z6" s="723"/>
      <c r="AA6" s="723"/>
      <c r="AB6" s="723"/>
      <c r="AC6" s="723"/>
      <c r="AD6" s="727" t="s">
        <v>503</v>
      </c>
      <c r="AE6" s="727"/>
      <c r="AF6" s="727"/>
      <c r="AG6" s="727"/>
      <c r="AH6" s="728"/>
    </row>
    <row r="7" spans="1:41" ht="15" customHeight="1">
      <c r="A7" s="697"/>
      <c r="B7" s="697"/>
      <c r="C7" s="697"/>
      <c r="D7" s="698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9" t="s">
        <v>341</v>
      </c>
      <c r="R7" s="729"/>
      <c r="S7" s="729"/>
      <c r="T7" s="729"/>
      <c r="U7" s="729" t="s">
        <v>476</v>
      </c>
      <c r="V7" s="729"/>
      <c r="W7" s="729"/>
      <c r="X7" s="729"/>
      <c r="Y7" s="723"/>
      <c r="Z7" s="723"/>
      <c r="AA7" s="723"/>
      <c r="AB7" s="723"/>
      <c r="AC7" s="723"/>
      <c r="AD7" s="730" t="s">
        <v>504</v>
      </c>
      <c r="AE7" s="730"/>
      <c r="AF7" s="730"/>
      <c r="AG7" s="730"/>
      <c r="AH7" s="731"/>
    </row>
    <row r="8" spans="1:41" ht="15" customHeight="1">
      <c r="A8" s="711" t="s">
        <v>990</v>
      </c>
      <c r="B8" s="711"/>
      <c r="C8" s="711" t="s">
        <v>986</v>
      </c>
      <c r="D8" s="712"/>
      <c r="E8" s="713">
        <v>515094</v>
      </c>
      <c r="F8" s="714"/>
      <c r="G8" s="714"/>
      <c r="H8" s="714"/>
      <c r="I8" s="714">
        <v>254331</v>
      </c>
      <c r="J8" s="714"/>
      <c r="K8" s="714"/>
      <c r="L8" s="714"/>
      <c r="M8" s="714">
        <v>260763</v>
      </c>
      <c r="N8" s="714"/>
      <c r="O8" s="714"/>
      <c r="P8" s="714"/>
      <c r="Q8" s="715">
        <v>97.5</v>
      </c>
      <c r="R8" s="715"/>
      <c r="S8" s="715"/>
      <c r="T8" s="715"/>
      <c r="U8" s="719">
        <v>-0.4</v>
      </c>
      <c r="V8" s="719"/>
      <c r="W8" s="719"/>
      <c r="X8" s="719"/>
      <c r="Y8" s="714">
        <v>203392</v>
      </c>
      <c r="Z8" s="714"/>
      <c r="AA8" s="714"/>
      <c r="AB8" s="714"/>
      <c r="AC8" s="714"/>
      <c r="AD8" s="721">
        <v>2.5299999999999998</v>
      </c>
      <c r="AE8" s="721"/>
      <c r="AF8" s="721"/>
      <c r="AG8" s="721"/>
      <c r="AH8" s="721"/>
    </row>
    <row r="9" spans="1:41" ht="15" customHeight="1">
      <c r="A9" s="689"/>
      <c r="B9" s="689"/>
      <c r="C9" s="689" t="s">
        <v>987</v>
      </c>
      <c r="D9" s="690"/>
      <c r="E9" s="713">
        <v>513821</v>
      </c>
      <c r="F9" s="714"/>
      <c r="G9" s="714"/>
      <c r="H9" s="714"/>
      <c r="I9" s="714">
        <v>251708</v>
      </c>
      <c r="J9" s="714"/>
      <c r="K9" s="714"/>
      <c r="L9" s="714"/>
      <c r="M9" s="714">
        <v>262113</v>
      </c>
      <c r="N9" s="714"/>
      <c r="O9" s="714"/>
      <c r="P9" s="714"/>
      <c r="Q9" s="715">
        <v>96</v>
      </c>
      <c r="R9" s="715"/>
      <c r="S9" s="715"/>
      <c r="T9" s="715"/>
      <c r="U9" s="719">
        <v>-0.2</v>
      </c>
      <c r="V9" s="719"/>
      <c r="W9" s="719"/>
      <c r="X9" s="719"/>
      <c r="Y9" s="718">
        <v>212072</v>
      </c>
      <c r="Z9" s="718"/>
      <c r="AA9" s="718"/>
      <c r="AB9" s="718"/>
      <c r="AC9" s="718"/>
      <c r="AD9" s="721">
        <f>E9/Y9</f>
        <v>2.4228611037760759</v>
      </c>
      <c r="AE9" s="721"/>
      <c r="AF9" s="721"/>
      <c r="AG9" s="721"/>
      <c r="AH9" s="721"/>
    </row>
    <row r="10" spans="1:41" ht="15" customHeight="1">
      <c r="A10" s="689"/>
      <c r="B10" s="689"/>
      <c r="C10" s="689" t="s">
        <v>988</v>
      </c>
      <c r="D10" s="690"/>
      <c r="E10" s="713">
        <v>509533</v>
      </c>
      <c r="F10" s="714"/>
      <c r="G10" s="714"/>
      <c r="H10" s="714"/>
      <c r="I10" s="718">
        <v>249964</v>
      </c>
      <c r="J10" s="718"/>
      <c r="K10" s="718"/>
      <c r="L10" s="718"/>
      <c r="M10" s="718">
        <v>259569</v>
      </c>
      <c r="N10" s="718"/>
      <c r="O10" s="718"/>
      <c r="P10" s="718"/>
      <c r="Q10" s="715">
        <v>96.299635164445675</v>
      </c>
      <c r="R10" s="715"/>
      <c r="S10" s="715"/>
      <c r="T10" s="715"/>
      <c r="U10" s="719">
        <v>-0.8</v>
      </c>
      <c r="V10" s="719"/>
      <c r="W10" s="719"/>
      <c r="X10" s="719"/>
      <c r="Y10" s="718">
        <v>217762</v>
      </c>
      <c r="Z10" s="718"/>
      <c r="AA10" s="718"/>
      <c r="AB10" s="718"/>
      <c r="AC10" s="718"/>
      <c r="AD10" s="721">
        <f>SUM(E10/Y10)</f>
        <v>2.339861867543465</v>
      </c>
      <c r="AE10" s="721"/>
      <c r="AF10" s="721"/>
      <c r="AG10" s="721"/>
      <c r="AH10" s="721"/>
    </row>
    <row r="11" spans="1:41" ht="15" customHeight="1">
      <c r="A11" s="689"/>
      <c r="B11" s="689"/>
      <c r="C11" s="689" t="s">
        <v>989</v>
      </c>
      <c r="D11" s="690"/>
      <c r="E11" s="713">
        <v>502784</v>
      </c>
      <c r="F11" s="714"/>
      <c r="G11" s="714"/>
      <c r="H11" s="714"/>
      <c r="I11" s="718">
        <v>246053</v>
      </c>
      <c r="J11" s="718"/>
      <c r="K11" s="718"/>
      <c r="L11" s="718"/>
      <c r="M11" s="718">
        <v>256731</v>
      </c>
      <c r="N11" s="718"/>
      <c r="O11" s="718"/>
      <c r="P11" s="718"/>
      <c r="Q11" s="715">
        <v>95.8</v>
      </c>
      <c r="R11" s="715"/>
      <c r="S11" s="715"/>
      <c r="T11" s="715"/>
      <c r="U11" s="719">
        <v>-1.3</v>
      </c>
      <c r="V11" s="719"/>
      <c r="W11" s="719"/>
      <c r="X11" s="719"/>
      <c r="Y11" s="718">
        <v>223485</v>
      </c>
      <c r="Z11" s="718"/>
      <c r="AA11" s="718"/>
      <c r="AB11" s="718"/>
      <c r="AC11" s="718"/>
      <c r="AD11" s="721">
        <f>SUM(E11/Y11)</f>
        <v>2.2497438306821489</v>
      </c>
      <c r="AE11" s="721"/>
      <c r="AF11" s="721"/>
      <c r="AG11" s="721"/>
      <c r="AH11" s="721"/>
      <c r="AO11" s="452"/>
    </row>
    <row r="12" spans="1:41" ht="15" customHeight="1" thickBot="1">
      <c r="A12" s="691" t="s">
        <v>996</v>
      </c>
      <c r="B12" s="691"/>
      <c r="C12" s="691" t="s">
        <v>995</v>
      </c>
      <c r="D12" s="692"/>
      <c r="E12" s="733">
        <v>493940</v>
      </c>
      <c r="F12" s="734"/>
      <c r="G12" s="734"/>
      <c r="H12" s="734"/>
      <c r="I12" s="734">
        <v>240288</v>
      </c>
      <c r="J12" s="734"/>
      <c r="K12" s="734"/>
      <c r="L12" s="734"/>
      <c r="M12" s="734">
        <v>253652</v>
      </c>
      <c r="N12" s="734"/>
      <c r="O12" s="734"/>
      <c r="P12" s="734"/>
      <c r="Q12" s="740">
        <v>94.7</v>
      </c>
      <c r="R12" s="740"/>
      <c r="S12" s="740"/>
      <c r="T12" s="740"/>
      <c r="U12" s="741">
        <v>-1.8</v>
      </c>
      <c r="V12" s="741"/>
      <c r="W12" s="741"/>
      <c r="X12" s="741"/>
      <c r="Y12" s="734">
        <v>232303</v>
      </c>
      <c r="Z12" s="734"/>
      <c r="AA12" s="734"/>
      <c r="AB12" s="734"/>
      <c r="AC12" s="734"/>
      <c r="AD12" s="739">
        <v>2.13</v>
      </c>
      <c r="AE12" s="739"/>
      <c r="AF12" s="739"/>
      <c r="AG12" s="739"/>
      <c r="AH12" s="739"/>
      <c r="AO12" s="452"/>
    </row>
    <row r="13" spans="1:41" ht="15" customHeight="1">
      <c r="A13" s="732" t="s">
        <v>489</v>
      </c>
      <c r="B13" s="732"/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/>
      <c r="AE13" s="732"/>
      <c r="AF13" s="732"/>
      <c r="AG13" s="732"/>
      <c r="AI13" s="99" t="s">
        <v>547</v>
      </c>
      <c r="AJ13" s="129"/>
      <c r="AK13" s="129"/>
      <c r="AO13" s="452"/>
    </row>
    <row r="14" spans="1:41" ht="26.25" customHeight="1"/>
    <row r="15" spans="1:41" ht="17.25">
      <c r="A15" s="688" t="s">
        <v>992</v>
      </c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8"/>
      <c r="AE15" s="688"/>
      <c r="AF15" s="688"/>
      <c r="AG15" s="688"/>
      <c r="AH15" s="688"/>
    </row>
    <row r="16" spans="1:41" ht="15" customHeight="1" thickBot="1"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 t="s">
        <v>339</v>
      </c>
    </row>
    <row r="17" spans="1:36" ht="15" customHeight="1">
      <c r="A17" s="693" t="s">
        <v>340</v>
      </c>
      <c r="B17" s="693"/>
      <c r="C17" s="693"/>
      <c r="D17" s="694"/>
      <c r="E17" s="735" t="s">
        <v>497</v>
      </c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6"/>
      <c r="Q17" s="736"/>
      <c r="R17" s="736"/>
      <c r="S17" s="736"/>
      <c r="T17" s="737" t="s">
        <v>342</v>
      </c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</row>
    <row r="18" spans="1:36" ht="15" customHeight="1">
      <c r="A18" s="695"/>
      <c r="B18" s="695"/>
      <c r="C18" s="695"/>
      <c r="D18" s="696"/>
      <c r="E18" s="743" t="s">
        <v>506</v>
      </c>
      <c r="F18" s="744"/>
      <c r="G18" s="744"/>
      <c r="H18" s="744"/>
      <c r="I18" s="744"/>
      <c r="J18" s="743" t="s">
        <v>505</v>
      </c>
      <c r="K18" s="744"/>
      <c r="L18" s="744"/>
      <c r="M18" s="744"/>
      <c r="N18" s="748"/>
      <c r="O18" s="743" t="s">
        <v>343</v>
      </c>
      <c r="P18" s="744"/>
      <c r="Q18" s="744"/>
      <c r="R18" s="744"/>
      <c r="S18" s="744"/>
      <c r="T18" s="743" t="s">
        <v>506</v>
      </c>
      <c r="U18" s="744"/>
      <c r="V18" s="744"/>
      <c r="W18" s="744"/>
      <c r="X18" s="744"/>
      <c r="Y18" s="754"/>
      <c r="Z18" s="755"/>
      <c r="AA18" s="755"/>
      <c r="AB18" s="755"/>
      <c r="AC18" s="755"/>
      <c r="AD18" s="743" t="s">
        <v>343</v>
      </c>
      <c r="AE18" s="744"/>
      <c r="AF18" s="744"/>
      <c r="AG18" s="744"/>
      <c r="AH18" s="744"/>
    </row>
    <row r="19" spans="1:36" ht="15" customHeight="1">
      <c r="A19" s="695"/>
      <c r="B19" s="695"/>
      <c r="C19" s="695"/>
      <c r="D19" s="696"/>
      <c r="E19" s="745"/>
      <c r="F19" s="746"/>
      <c r="G19" s="746"/>
      <c r="H19" s="746"/>
      <c r="I19" s="746"/>
      <c r="J19" s="749"/>
      <c r="K19" s="747"/>
      <c r="L19" s="747"/>
      <c r="M19" s="747"/>
      <c r="N19" s="750"/>
      <c r="O19" s="728" t="s">
        <v>344</v>
      </c>
      <c r="P19" s="747"/>
      <c r="Q19" s="747"/>
      <c r="R19" s="747"/>
      <c r="S19" s="747"/>
      <c r="T19" s="745"/>
      <c r="U19" s="746"/>
      <c r="V19" s="746"/>
      <c r="W19" s="746"/>
      <c r="X19" s="746"/>
      <c r="Y19" s="728" t="s">
        <v>505</v>
      </c>
      <c r="Z19" s="747"/>
      <c r="AA19" s="747"/>
      <c r="AB19" s="747"/>
      <c r="AC19" s="747"/>
      <c r="AD19" s="728" t="s">
        <v>344</v>
      </c>
      <c r="AE19" s="747"/>
      <c r="AF19" s="747"/>
      <c r="AG19" s="747"/>
      <c r="AH19" s="747"/>
    </row>
    <row r="20" spans="1:36" ht="15" customHeight="1">
      <c r="A20" s="697"/>
      <c r="B20" s="697"/>
      <c r="C20" s="697"/>
      <c r="D20" s="698"/>
      <c r="E20" s="731" t="s">
        <v>345</v>
      </c>
      <c r="F20" s="752"/>
      <c r="G20" s="752"/>
      <c r="H20" s="752"/>
      <c r="I20" s="752"/>
      <c r="J20" s="751"/>
      <c r="K20" s="752"/>
      <c r="L20" s="752"/>
      <c r="M20" s="752"/>
      <c r="N20" s="753"/>
      <c r="O20" s="756" t="s">
        <v>548</v>
      </c>
      <c r="P20" s="757"/>
      <c r="Q20" s="757"/>
      <c r="R20" s="757"/>
      <c r="S20" s="757"/>
      <c r="T20" s="731" t="s">
        <v>345</v>
      </c>
      <c r="U20" s="752"/>
      <c r="V20" s="752"/>
      <c r="W20" s="752"/>
      <c r="X20" s="752"/>
      <c r="Y20" s="756"/>
      <c r="Z20" s="757"/>
      <c r="AA20" s="757"/>
      <c r="AB20" s="757"/>
      <c r="AC20" s="757"/>
      <c r="AD20" s="756" t="s">
        <v>548</v>
      </c>
      <c r="AE20" s="757"/>
      <c r="AF20" s="757"/>
      <c r="AG20" s="757"/>
      <c r="AH20" s="757"/>
      <c r="AJ20" s="129"/>
    </row>
    <row r="21" spans="1:36" ht="15" customHeight="1">
      <c r="A21" s="711" t="s">
        <v>990</v>
      </c>
      <c r="B21" s="711"/>
      <c r="C21" s="711" t="s">
        <v>986</v>
      </c>
      <c r="D21" s="712"/>
      <c r="E21" s="713">
        <v>513599</v>
      </c>
      <c r="F21" s="714"/>
      <c r="G21" s="714"/>
      <c r="H21" s="714"/>
      <c r="I21" s="714"/>
      <c r="J21" s="714">
        <v>515094</v>
      </c>
      <c r="K21" s="714"/>
      <c r="L21" s="714"/>
      <c r="M21" s="714"/>
      <c r="N21" s="714"/>
      <c r="O21" s="715">
        <v>99.7</v>
      </c>
      <c r="P21" s="715"/>
      <c r="Q21" s="715"/>
      <c r="R21" s="715"/>
      <c r="S21" s="715"/>
      <c r="T21" s="716">
        <v>49.4</v>
      </c>
      <c r="U21" s="716"/>
      <c r="V21" s="716"/>
      <c r="W21" s="716"/>
      <c r="X21" s="716"/>
      <c r="Y21" s="758">
        <v>61.81</v>
      </c>
      <c r="Z21" s="758"/>
      <c r="AA21" s="758"/>
      <c r="AB21" s="758"/>
      <c r="AC21" s="758"/>
      <c r="AD21" s="715">
        <v>79.900000000000006</v>
      </c>
      <c r="AE21" s="715"/>
      <c r="AF21" s="715"/>
      <c r="AG21" s="715"/>
      <c r="AH21" s="715"/>
    </row>
    <row r="22" spans="1:36" ht="15" customHeight="1">
      <c r="A22" s="689"/>
      <c r="B22" s="689"/>
      <c r="C22" s="689" t="s">
        <v>987</v>
      </c>
      <c r="D22" s="690"/>
      <c r="E22" s="717">
        <v>512289</v>
      </c>
      <c r="F22" s="718"/>
      <c r="G22" s="718"/>
      <c r="H22" s="718"/>
      <c r="I22" s="718"/>
      <c r="J22" s="718">
        <v>513821</v>
      </c>
      <c r="K22" s="718"/>
      <c r="L22" s="718"/>
      <c r="M22" s="718"/>
      <c r="N22" s="718"/>
      <c r="O22" s="715">
        <v>99.7</v>
      </c>
      <c r="P22" s="715"/>
      <c r="Q22" s="715"/>
      <c r="R22" s="715"/>
      <c r="S22" s="715"/>
      <c r="T22" s="716">
        <v>49.47</v>
      </c>
      <c r="U22" s="716"/>
      <c r="V22" s="716"/>
      <c r="W22" s="716"/>
      <c r="X22" s="716"/>
      <c r="Y22" s="742">
        <v>61.81</v>
      </c>
      <c r="Z22" s="742"/>
      <c r="AA22" s="742"/>
      <c r="AB22" s="742"/>
      <c r="AC22" s="742"/>
      <c r="AD22" s="715">
        <v>79.900000000000006</v>
      </c>
      <c r="AE22" s="715"/>
      <c r="AF22" s="715"/>
      <c r="AG22" s="715"/>
      <c r="AH22" s="715"/>
    </row>
    <row r="23" spans="1:36" ht="15" customHeight="1">
      <c r="A23" s="689"/>
      <c r="B23" s="689"/>
      <c r="C23" s="689" t="s">
        <v>988</v>
      </c>
      <c r="D23" s="690"/>
      <c r="E23" s="717">
        <v>507906</v>
      </c>
      <c r="F23" s="718"/>
      <c r="G23" s="718"/>
      <c r="H23" s="718"/>
      <c r="I23" s="718"/>
      <c r="J23" s="718">
        <v>509533</v>
      </c>
      <c r="K23" s="718"/>
      <c r="L23" s="718"/>
      <c r="M23" s="718"/>
      <c r="N23" s="718"/>
      <c r="O23" s="715">
        <v>99.680688002543505</v>
      </c>
      <c r="P23" s="715"/>
      <c r="Q23" s="715"/>
      <c r="R23" s="715"/>
      <c r="S23" s="715"/>
      <c r="T23" s="716">
        <v>49.47</v>
      </c>
      <c r="U23" s="716"/>
      <c r="V23" s="716"/>
      <c r="W23" s="716"/>
      <c r="X23" s="716"/>
      <c r="Y23" s="742">
        <v>61.81</v>
      </c>
      <c r="Z23" s="742"/>
      <c r="AA23" s="742"/>
      <c r="AB23" s="742"/>
      <c r="AC23" s="742"/>
      <c r="AD23" s="715">
        <v>80</v>
      </c>
      <c r="AE23" s="715"/>
      <c r="AF23" s="715"/>
      <c r="AG23" s="715"/>
      <c r="AH23" s="715"/>
    </row>
    <row r="24" spans="1:36" ht="15" customHeight="1">
      <c r="A24" s="689"/>
      <c r="B24" s="689"/>
      <c r="C24" s="689" t="s">
        <v>989</v>
      </c>
      <c r="D24" s="690"/>
      <c r="E24" s="717">
        <v>501649</v>
      </c>
      <c r="F24" s="718"/>
      <c r="G24" s="718"/>
      <c r="H24" s="718"/>
      <c r="I24" s="718"/>
      <c r="J24" s="718">
        <v>502784</v>
      </c>
      <c r="K24" s="718"/>
      <c r="L24" s="718"/>
      <c r="M24" s="718"/>
      <c r="N24" s="718"/>
      <c r="O24" s="715">
        <f>E24/J24*100</f>
        <v>99.774256937372712</v>
      </c>
      <c r="P24" s="715"/>
      <c r="Q24" s="715"/>
      <c r="R24" s="715"/>
      <c r="S24" s="715"/>
      <c r="T24" s="716">
        <v>49.5</v>
      </c>
      <c r="U24" s="716"/>
      <c r="V24" s="716"/>
      <c r="W24" s="716"/>
      <c r="X24" s="716"/>
      <c r="Y24" s="742">
        <v>61.78</v>
      </c>
      <c r="Z24" s="742"/>
      <c r="AA24" s="742"/>
      <c r="AB24" s="742"/>
      <c r="AC24" s="742"/>
      <c r="AD24" s="715">
        <f>T24/Y24*100</f>
        <v>80.123017157656193</v>
      </c>
      <c r="AE24" s="715"/>
      <c r="AF24" s="715"/>
      <c r="AG24" s="715"/>
      <c r="AH24" s="715"/>
    </row>
    <row r="25" spans="1:36" ht="15" customHeight="1" thickBot="1">
      <c r="A25" s="691" t="s">
        <v>996</v>
      </c>
      <c r="B25" s="691"/>
      <c r="C25" s="691" t="s">
        <v>995</v>
      </c>
      <c r="D25" s="692"/>
      <c r="E25" s="733">
        <v>492760</v>
      </c>
      <c r="F25" s="734"/>
      <c r="G25" s="734"/>
      <c r="H25" s="734"/>
      <c r="I25" s="734"/>
      <c r="J25" s="734">
        <v>493940</v>
      </c>
      <c r="K25" s="734"/>
      <c r="L25" s="734"/>
      <c r="M25" s="734"/>
      <c r="N25" s="734"/>
      <c r="O25" s="761">
        <f>E25/J25*100</f>
        <v>99.761104587601736</v>
      </c>
      <c r="P25" s="761"/>
      <c r="Q25" s="761"/>
      <c r="R25" s="761"/>
      <c r="S25" s="761"/>
      <c r="T25" s="766">
        <v>49.42</v>
      </c>
      <c r="U25" s="766"/>
      <c r="V25" s="766"/>
      <c r="W25" s="766"/>
      <c r="X25" s="766"/>
      <c r="Y25" s="767">
        <v>61.78</v>
      </c>
      <c r="Z25" s="767"/>
      <c r="AA25" s="767"/>
      <c r="AB25" s="767"/>
      <c r="AC25" s="767"/>
      <c r="AD25" s="761">
        <f>T25/Y25*100</f>
        <v>79.993525412754934</v>
      </c>
      <c r="AE25" s="761"/>
      <c r="AF25" s="761"/>
      <c r="AG25" s="761"/>
      <c r="AH25" s="761"/>
    </row>
    <row r="26" spans="1:36" ht="15" customHeight="1">
      <c r="A26" s="732" t="s">
        <v>489</v>
      </c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</row>
    <row r="27" spans="1:36" ht="30" customHeight="1">
      <c r="A27" s="762" t="s">
        <v>477</v>
      </c>
      <c r="B27" s="762"/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2"/>
      <c r="AH27" s="762"/>
      <c r="AI27" s="762"/>
    </row>
    <row r="28" spans="1:36" ht="26.25" customHeight="1">
      <c r="C28" s="102"/>
    </row>
    <row r="29" spans="1:36" ht="18.75" customHeight="1">
      <c r="A29" s="688" t="s">
        <v>346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8"/>
      <c r="T29" s="688"/>
      <c r="U29" s="688"/>
      <c r="V29" s="688"/>
      <c r="W29" s="688"/>
      <c r="X29" s="688"/>
      <c r="Y29" s="688"/>
      <c r="Z29" s="688"/>
      <c r="AA29" s="688"/>
      <c r="AB29" s="688"/>
      <c r="AC29" s="688"/>
      <c r="AD29" s="688"/>
      <c r="AE29" s="688"/>
      <c r="AF29" s="688"/>
      <c r="AG29" s="188"/>
      <c r="AH29" s="188"/>
    </row>
    <row r="30" spans="1:36" ht="15" customHeight="1" thickBot="1"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 t="s">
        <v>339</v>
      </c>
    </row>
    <row r="31" spans="1:36" ht="15" customHeight="1">
      <c r="A31" s="708" t="s">
        <v>507</v>
      </c>
      <c r="B31" s="709"/>
      <c r="C31" s="709"/>
      <c r="D31" s="709"/>
      <c r="E31" s="709"/>
      <c r="F31" s="709"/>
      <c r="G31" s="710"/>
      <c r="H31" s="763" t="s">
        <v>190</v>
      </c>
      <c r="I31" s="763"/>
      <c r="J31" s="763"/>
      <c r="K31" s="763"/>
      <c r="L31" s="763"/>
      <c r="M31" s="763" t="s">
        <v>191</v>
      </c>
      <c r="N31" s="763"/>
      <c r="O31" s="763"/>
      <c r="P31" s="763"/>
      <c r="Q31" s="737"/>
      <c r="R31" s="763" t="s">
        <v>192</v>
      </c>
      <c r="S31" s="763"/>
      <c r="T31" s="763"/>
      <c r="U31" s="763"/>
      <c r="V31" s="737"/>
      <c r="W31" s="763" t="s">
        <v>427</v>
      </c>
      <c r="X31" s="763"/>
      <c r="Y31" s="763"/>
      <c r="Z31" s="763"/>
      <c r="AA31" s="737"/>
      <c r="AB31" s="764" t="s">
        <v>997</v>
      </c>
      <c r="AC31" s="764"/>
      <c r="AD31" s="764"/>
      <c r="AE31" s="764"/>
      <c r="AF31" s="765"/>
    </row>
    <row r="32" spans="1:36" ht="15" customHeight="1">
      <c r="A32" s="699" t="s">
        <v>351</v>
      </c>
      <c r="B32" s="700"/>
      <c r="C32" s="700"/>
      <c r="D32" s="700"/>
      <c r="E32" s="700"/>
      <c r="F32" s="700"/>
      <c r="G32" s="701"/>
      <c r="H32" s="759">
        <v>19.899999999999999</v>
      </c>
      <c r="I32" s="759"/>
      <c r="J32" s="759"/>
      <c r="K32" s="759"/>
      <c r="L32" s="759"/>
      <c r="M32" s="759">
        <v>20.5</v>
      </c>
      <c r="N32" s="759"/>
      <c r="O32" s="759"/>
      <c r="P32" s="759"/>
      <c r="Q32" s="759"/>
      <c r="R32" s="759">
        <v>20.100000000000001</v>
      </c>
      <c r="S32" s="759"/>
      <c r="T32" s="759"/>
      <c r="U32" s="759"/>
      <c r="V32" s="759"/>
      <c r="W32" s="759">
        <v>20.001692820747209</v>
      </c>
      <c r="X32" s="759"/>
      <c r="Y32" s="759"/>
      <c r="Z32" s="759"/>
      <c r="AA32" s="759"/>
      <c r="AB32" s="760">
        <v>18.399999999999999</v>
      </c>
      <c r="AC32" s="760"/>
      <c r="AD32" s="760"/>
      <c r="AE32" s="760"/>
      <c r="AF32" s="760"/>
    </row>
    <row r="33" spans="1:34" ht="15" customHeight="1">
      <c r="A33" s="702" t="s">
        <v>352</v>
      </c>
      <c r="B33" s="703"/>
      <c r="C33" s="703"/>
      <c r="D33" s="703"/>
      <c r="E33" s="703"/>
      <c r="F33" s="703"/>
      <c r="G33" s="704"/>
      <c r="H33" s="715">
        <v>20.5</v>
      </c>
      <c r="I33" s="715"/>
      <c r="J33" s="715"/>
      <c r="K33" s="715"/>
      <c r="L33" s="715"/>
      <c r="M33" s="715">
        <v>27.4</v>
      </c>
      <c r="N33" s="715"/>
      <c r="O33" s="715"/>
      <c r="P33" s="715"/>
      <c r="Q33" s="715"/>
      <c r="R33" s="715">
        <v>37</v>
      </c>
      <c r="S33" s="715"/>
      <c r="T33" s="715"/>
      <c r="U33" s="715"/>
      <c r="V33" s="715"/>
      <c r="W33" s="715">
        <v>45.599512467624805</v>
      </c>
      <c r="X33" s="715"/>
      <c r="Y33" s="715"/>
      <c r="Z33" s="715"/>
      <c r="AA33" s="715"/>
      <c r="AB33" s="761">
        <v>47.9</v>
      </c>
      <c r="AC33" s="761"/>
      <c r="AD33" s="761"/>
      <c r="AE33" s="761"/>
      <c r="AF33" s="761"/>
    </row>
    <row r="34" spans="1:34" ht="15" customHeight="1">
      <c r="A34" s="702" t="s">
        <v>353</v>
      </c>
      <c r="B34" s="703"/>
      <c r="C34" s="703"/>
      <c r="D34" s="703"/>
      <c r="E34" s="703"/>
      <c r="F34" s="703"/>
      <c r="G34" s="704"/>
      <c r="H34" s="715">
        <v>40.299999999999997</v>
      </c>
      <c r="I34" s="715"/>
      <c r="J34" s="715"/>
      <c r="K34" s="715"/>
      <c r="L34" s="715"/>
      <c r="M34" s="715">
        <v>47.9</v>
      </c>
      <c r="N34" s="715"/>
      <c r="O34" s="715"/>
      <c r="P34" s="715"/>
      <c r="Q34" s="715"/>
      <c r="R34" s="715">
        <v>57.2</v>
      </c>
      <c r="S34" s="715"/>
      <c r="T34" s="715"/>
      <c r="U34" s="715"/>
      <c r="V34" s="715"/>
      <c r="W34" s="715">
        <v>65.601205288372014</v>
      </c>
      <c r="X34" s="715"/>
      <c r="Y34" s="715"/>
      <c r="Z34" s="715"/>
      <c r="AA34" s="715"/>
      <c r="AB34" s="761">
        <v>66.3</v>
      </c>
      <c r="AC34" s="761"/>
      <c r="AD34" s="761"/>
      <c r="AE34" s="761"/>
      <c r="AF34" s="761"/>
    </row>
    <row r="35" spans="1:34" ht="15" customHeight="1" thickBot="1">
      <c r="A35" s="705" t="s">
        <v>354</v>
      </c>
      <c r="B35" s="706"/>
      <c r="C35" s="706"/>
      <c r="D35" s="706"/>
      <c r="E35" s="706"/>
      <c r="F35" s="706"/>
      <c r="G35" s="707"/>
      <c r="H35" s="769">
        <v>103.1</v>
      </c>
      <c r="I35" s="769"/>
      <c r="J35" s="769"/>
      <c r="K35" s="769"/>
      <c r="L35" s="769"/>
      <c r="M35" s="769">
        <v>133.30000000000001</v>
      </c>
      <c r="N35" s="769"/>
      <c r="O35" s="769"/>
      <c r="P35" s="769"/>
      <c r="Q35" s="769"/>
      <c r="R35" s="769">
        <v>184.2</v>
      </c>
      <c r="S35" s="769"/>
      <c r="T35" s="769"/>
      <c r="U35" s="769"/>
      <c r="V35" s="769"/>
      <c r="W35" s="769">
        <v>227.97826602119233</v>
      </c>
      <c r="X35" s="769"/>
      <c r="Y35" s="769"/>
      <c r="Z35" s="769"/>
      <c r="AA35" s="769"/>
      <c r="AB35" s="740">
        <v>259.8</v>
      </c>
      <c r="AC35" s="740"/>
      <c r="AD35" s="740"/>
      <c r="AE35" s="740"/>
      <c r="AF35" s="740"/>
    </row>
    <row r="36" spans="1:34" ht="15" customHeight="1">
      <c r="A36" s="732" t="s">
        <v>489</v>
      </c>
      <c r="B36" s="732"/>
      <c r="C36" s="732"/>
      <c r="D36" s="732"/>
      <c r="E36" s="732"/>
      <c r="F36" s="732"/>
      <c r="G36" s="732"/>
      <c r="H36" s="732"/>
      <c r="I36" s="732"/>
      <c r="J36" s="732"/>
      <c r="K36" s="732"/>
      <c r="L36" s="732"/>
    </row>
    <row r="37" spans="1:34" ht="33" customHeight="1"/>
    <row r="38" spans="1:34">
      <c r="A38" s="675" t="s">
        <v>355</v>
      </c>
      <c r="B38" s="675"/>
      <c r="C38" s="675"/>
      <c r="D38" s="675"/>
      <c r="E38" s="675"/>
      <c r="F38" s="697" t="s">
        <v>356</v>
      </c>
      <c r="G38" s="697"/>
      <c r="H38" s="697"/>
      <c r="I38" s="697"/>
      <c r="J38" s="697"/>
      <c r="K38" s="697"/>
      <c r="L38" s="697"/>
      <c r="M38" s="697"/>
      <c r="N38" s="697"/>
      <c r="O38" s="697"/>
      <c r="P38" s="675" t="s">
        <v>549</v>
      </c>
      <c r="Q38" s="675"/>
      <c r="R38" s="105"/>
      <c r="T38" s="768" t="s">
        <v>357</v>
      </c>
      <c r="U38" s="768"/>
      <c r="V38" s="768"/>
      <c r="W38" s="768"/>
      <c r="X38" s="768"/>
      <c r="Y38" s="697" t="s">
        <v>358</v>
      </c>
      <c r="Z38" s="697"/>
      <c r="AA38" s="697"/>
      <c r="AB38" s="697"/>
      <c r="AC38" s="697"/>
      <c r="AD38" s="697"/>
      <c r="AE38" s="697"/>
      <c r="AF38" s="697"/>
      <c r="AG38" s="675" t="s">
        <v>546</v>
      </c>
      <c r="AH38" s="770"/>
    </row>
    <row r="39" spans="1:34">
      <c r="A39" s="675"/>
      <c r="B39" s="675"/>
      <c r="C39" s="675"/>
      <c r="D39" s="675"/>
      <c r="E39" s="675"/>
      <c r="F39" s="771" t="s">
        <v>360</v>
      </c>
      <c r="G39" s="771"/>
      <c r="H39" s="771"/>
      <c r="I39" s="771"/>
      <c r="J39" s="771"/>
      <c r="K39" s="771"/>
      <c r="L39" s="771"/>
      <c r="M39" s="771"/>
      <c r="N39" s="771"/>
      <c r="O39" s="771"/>
      <c r="P39" s="675"/>
      <c r="Q39" s="675"/>
      <c r="R39" s="105"/>
      <c r="S39" s="359"/>
      <c r="T39" s="768"/>
      <c r="U39" s="768"/>
      <c r="V39" s="768"/>
      <c r="W39" s="768"/>
      <c r="X39" s="768"/>
      <c r="Y39" s="695" t="s">
        <v>361</v>
      </c>
      <c r="Z39" s="695"/>
      <c r="AA39" s="695"/>
      <c r="AB39" s="695"/>
      <c r="AC39" s="695"/>
      <c r="AD39" s="695"/>
      <c r="AE39" s="695"/>
      <c r="AF39" s="695"/>
      <c r="AG39" s="770"/>
      <c r="AH39" s="770"/>
    </row>
    <row r="40" spans="1:34" ht="33" customHeight="1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</row>
    <row r="41" spans="1:34">
      <c r="A41" s="675" t="s">
        <v>362</v>
      </c>
      <c r="B41" s="675"/>
      <c r="C41" s="675"/>
      <c r="D41" s="675"/>
      <c r="E41" s="675"/>
      <c r="F41" s="697" t="s">
        <v>363</v>
      </c>
      <c r="G41" s="697"/>
      <c r="H41" s="697"/>
      <c r="I41" s="697"/>
      <c r="J41" s="697"/>
      <c r="K41" s="697"/>
      <c r="L41" s="697"/>
      <c r="M41" s="675" t="s">
        <v>546</v>
      </c>
      <c r="N41" s="675"/>
      <c r="O41" s="105"/>
      <c r="P41" s="105"/>
      <c r="Q41" s="105"/>
      <c r="T41" s="768" t="s">
        <v>364</v>
      </c>
      <c r="U41" s="768"/>
      <c r="V41" s="768"/>
      <c r="W41" s="768"/>
      <c r="X41" s="768"/>
      <c r="Y41" s="697" t="s">
        <v>365</v>
      </c>
      <c r="Z41" s="697"/>
      <c r="AA41" s="697"/>
      <c r="AB41" s="697"/>
      <c r="AC41" s="675" t="s">
        <v>546</v>
      </c>
      <c r="AD41" s="770"/>
      <c r="AE41" s="105"/>
      <c r="AF41" s="105"/>
      <c r="AG41" s="105"/>
      <c r="AH41" s="105"/>
    </row>
    <row r="42" spans="1:34">
      <c r="A42" s="675"/>
      <c r="B42" s="675"/>
      <c r="C42" s="675"/>
      <c r="D42" s="675"/>
      <c r="E42" s="675"/>
      <c r="F42" s="695" t="s">
        <v>361</v>
      </c>
      <c r="G42" s="695"/>
      <c r="H42" s="695"/>
      <c r="I42" s="695"/>
      <c r="J42" s="695"/>
      <c r="K42" s="695"/>
      <c r="L42" s="695"/>
      <c r="M42" s="675"/>
      <c r="N42" s="675"/>
      <c r="O42" s="105"/>
      <c r="P42" s="105"/>
      <c r="Q42" s="105"/>
      <c r="T42" s="768"/>
      <c r="U42" s="768"/>
      <c r="V42" s="768"/>
      <c r="W42" s="768"/>
      <c r="X42" s="768"/>
      <c r="Y42" s="695" t="s">
        <v>366</v>
      </c>
      <c r="Z42" s="695"/>
      <c r="AA42" s="695"/>
      <c r="AB42" s="695"/>
      <c r="AC42" s="770"/>
      <c r="AD42" s="770"/>
      <c r="AG42" s="105"/>
      <c r="AH42" s="105"/>
    </row>
    <row r="43" spans="1:34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AF43" s="105"/>
      <c r="AG43" s="105"/>
    </row>
    <row r="44" spans="1:34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</row>
  </sheetData>
  <mergeCells count="171">
    <mergeCell ref="Y42:AB42"/>
    <mergeCell ref="AG38:AH39"/>
    <mergeCell ref="F39:O39"/>
    <mergeCell ref="Y39:AF39"/>
    <mergeCell ref="F41:L41"/>
    <mergeCell ref="M41:N42"/>
    <mergeCell ref="T41:X42"/>
    <mergeCell ref="Y41:AB41"/>
    <mergeCell ref="AC41:AD42"/>
    <mergeCell ref="F42:L42"/>
    <mergeCell ref="A36:L36"/>
    <mergeCell ref="F38:O38"/>
    <mergeCell ref="P38:Q39"/>
    <mergeCell ref="T38:X39"/>
    <mergeCell ref="Y38:AF38"/>
    <mergeCell ref="H35:L35"/>
    <mergeCell ref="M35:Q35"/>
    <mergeCell ref="R35:V35"/>
    <mergeCell ref="W35:AA35"/>
    <mergeCell ref="AB35:AF35"/>
    <mergeCell ref="A38:E39"/>
    <mergeCell ref="H34:L34"/>
    <mergeCell ref="M34:Q34"/>
    <mergeCell ref="R34:V34"/>
    <mergeCell ref="W34:AA34"/>
    <mergeCell ref="AB34:AF34"/>
    <mergeCell ref="H33:L33"/>
    <mergeCell ref="M33:Q33"/>
    <mergeCell ref="R33:V33"/>
    <mergeCell ref="W33:AA33"/>
    <mergeCell ref="AB33:AF33"/>
    <mergeCell ref="H32:L32"/>
    <mergeCell ref="M32:Q32"/>
    <mergeCell ref="R32:V32"/>
    <mergeCell ref="W32:AA32"/>
    <mergeCell ref="AB32:AF32"/>
    <mergeCell ref="AD25:AH25"/>
    <mergeCell ref="A26:O26"/>
    <mergeCell ref="A27:AI27"/>
    <mergeCell ref="H31:L31"/>
    <mergeCell ref="M31:Q31"/>
    <mergeCell ref="R31:V31"/>
    <mergeCell ref="W31:AA31"/>
    <mergeCell ref="AB31:AF31"/>
    <mergeCell ref="E25:I25"/>
    <mergeCell ref="J25:N25"/>
    <mergeCell ref="O25:S25"/>
    <mergeCell ref="T25:X25"/>
    <mergeCell ref="Y25:AC25"/>
    <mergeCell ref="AD23:AH23"/>
    <mergeCell ref="E24:I24"/>
    <mergeCell ref="J24:N24"/>
    <mergeCell ref="O24:S24"/>
    <mergeCell ref="T24:X24"/>
    <mergeCell ref="Y24:AC24"/>
    <mergeCell ref="AD24:AH24"/>
    <mergeCell ref="E23:I23"/>
    <mergeCell ref="J23:N23"/>
    <mergeCell ref="O23:S23"/>
    <mergeCell ref="T23:X23"/>
    <mergeCell ref="Y23:AC23"/>
    <mergeCell ref="O22:S22"/>
    <mergeCell ref="T22:X22"/>
    <mergeCell ref="Y22:AC22"/>
    <mergeCell ref="AD22:AH22"/>
    <mergeCell ref="AD18:AH18"/>
    <mergeCell ref="E19:I19"/>
    <mergeCell ref="O19:S19"/>
    <mergeCell ref="T19:X19"/>
    <mergeCell ref="Y19:AC19"/>
    <mergeCell ref="AD19:AH19"/>
    <mergeCell ref="E18:I18"/>
    <mergeCell ref="J18:N20"/>
    <mergeCell ref="O18:S18"/>
    <mergeCell ref="T18:X18"/>
    <mergeCell ref="Y18:AC18"/>
    <mergeCell ref="E20:I20"/>
    <mergeCell ref="O20:S20"/>
    <mergeCell ref="T20:X20"/>
    <mergeCell ref="Y20:AC20"/>
    <mergeCell ref="AD20:AH20"/>
    <mergeCell ref="Y21:AC21"/>
    <mergeCell ref="AD21:AH21"/>
    <mergeCell ref="C11:D11"/>
    <mergeCell ref="A10:B10"/>
    <mergeCell ref="A11:B11"/>
    <mergeCell ref="A12:B12"/>
    <mergeCell ref="Y12:AC12"/>
    <mergeCell ref="AD12:AH12"/>
    <mergeCell ref="E11:H11"/>
    <mergeCell ref="I11:L11"/>
    <mergeCell ref="M11:P11"/>
    <mergeCell ref="Q11:T11"/>
    <mergeCell ref="U11:X11"/>
    <mergeCell ref="Y11:AC11"/>
    <mergeCell ref="AD11:AH11"/>
    <mergeCell ref="M12:P12"/>
    <mergeCell ref="Q12:T12"/>
    <mergeCell ref="U12:X12"/>
    <mergeCell ref="C12:D12"/>
    <mergeCell ref="A13:AG13"/>
    <mergeCell ref="A15:AH15"/>
    <mergeCell ref="E12:H12"/>
    <mergeCell ref="I12:L12"/>
    <mergeCell ref="E17:S17"/>
    <mergeCell ref="T17:AH17"/>
    <mergeCell ref="Y9:AC9"/>
    <mergeCell ref="AD9:AH9"/>
    <mergeCell ref="U7:X7"/>
    <mergeCell ref="A9:B9"/>
    <mergeCell ref="E10:H10"/>
    <mergeCell ref="I10:L10"/>
    <mergeCell ref="M10:P10"/>
    <mergeCell ref="Q10:T10"/>
    <mergeCell ref="U10:X10"/>
    <mergeCell ref="Y10:AC10"/>
    <mergeCell ref="AD10:AH10"/>
    <mergeCell ref="C10:D10"/>
    <mergeCell ref="C8:D8"/>
    <mergeCell ref="C9:D9"/>
    <mergeCell ref="A5:D7"/>
    <mergeCell ref="E9:H9"/>
    <mergeCell ref="I9:L9"/>
    <mergeCell ref="M9:P9"/>
    <mergeCell ref="Q9:T9"/>
    <mergeCell ref="U9:X9"/>
    <mergeCell ref="A3:AH3"/>
    <mergeCell ref="A1:AH1"/>
    <mergeCell ref="E8:H8"/>
    <mergeCell ref="I8:L8"/>
    <mergeCell ref="M8:P8"/>
    <mergeCell ref="Q8:T8"/>
    <mergeCell ref="U8:X8"/>
    <mergeCell ref="Y8:AC8"/>
    <mergeCell ref="AD8:AH8"/>
    <mergeCell ref="A8:B8"/>
    <mergeCell ref="E5:X5"/>
    <mergeCell ref="Y5:AC7"/>
    <mergeCell ref="AD5:AH5"/>
    <mergeCell ref="E6:H7"/>
    <mergeCell ref="I6:L7"/>
    <mergeCell ref="M6:P7"/>
    <mergeCell ref="Q6:T6"/>
    <mergeCell ref="U6:X6"/>
    <mergeCell ref="AD6:AH6"/>
    <mergeCell ref="Q7:T7"/>
    <mergeCell ref="AD7:AH7"/>
    <mergeCell ref="A41:E42"/>
    <mergeCell ref="A29:AF29"/>
    <mergeCell ref="A24:B24"/>
    <mergeCell ref="C24:D24"/>
    <mergeCell ref="A25:B25"/>
    <mergeCell ref="C25:D25"/>
    <mergeCell ref="A17:D20"/>
    <mergeCell ref="A32:G32"/>
    <mergeCell ref="A33:G33"/>
    <mergeCell ref="A34:G34"/>
    <mergeCell ref="A35:G35"/>
    <mergeCell ref="A31:G31"/>
    <mergeCell ref="A21:B21"/>
    <mergeCell ref="C21:D21"/>
    <mergeCell ref="A22:B22"/>
    <mergeCell ref="C22:D22"/>
    <mergeCell ref="A23:B23"/>
    <mergeCell ref="C23:D23"/>
    <mergeCell ref="E21:I21"/>
    <mergeCell ref="J21:N21"/>
    <mergeCell ref="O21:S21"/>
    <mergeCell ref="T21:X21"/>
    <mergeCell ref="E22:I22"/>
    <mergeCell ref="J22:N22"/>
  </mergeCells>
  <phoneticPr fontId="3"/>
  <printOptions horizontalCentered="1"/>
  <pageMargins left="0.59055118110236227" right="0.59055118110236227" top="0.78740157480314965" bottom="0.78740157480314965" header="0.51181102362204722" footer="0.11811023622047245"/>
  <pageSetup paperSize="9" firstPageNumber="44" orientation="portrait" r:id="rId1"/>
  <headerFooter scaleWithDoc="0"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3.625" style="99" customWidth="1"/>
    <col min="2" max="2" width="3.5" style="99" bestFit="1" customWidth="1"/>
    <col min="3" max="3" width="7" style="99" bestFit="1" customWidth="1"/>
    <col min="4" max="4" width="3.5" style="99" bestFit="1" customWidth="1"/>
    <col min="5" max="5" width="3.625" style="99" customWidth="1"/>
    <col min="6" max="10" width="12.625" style="99" customWidth="1"/>
    <col min="11" max="11" width="9.375" style="99" bestFit="1" customWidth="1"/>
    <col min="12" max="16384" width="9" style="99"/>
  </cols>
  <sheetData>
    <row r="1" spans="1:11" ht="17.25">
      <c r="A1" s="688" t="s">
        <v>135</v>
      </c>
      <c r="B1" s="688"/>
      <c r="C1" s="688"/>
      <c r="D1" s="688"/>
      <c r="E1" s="688"/>
      <c r="F1" s="688"/>
      <c r="G1" s="688"/>
      <c r="H1" s="688"/>
      <c r="I1" s="688"/>
      <c r="J1" s="688"/>
    </row>
    <row r="2" spans="1:11" s="100" customFormat="1" ht="9"/>
    <row r="3" spans="1:11" ht="14.25" thickBot="1">
      <c r="B3" s="359"/>
      <c r="C3" s="359"/>
      <c r="D3" s="359"/>
      <c r="E3" s="359"/>
      <c r="F3" s="359"/>
      <c r="G3" s="359"/>
      <c r="H3" s="453"/>
      <c r="J3" s="364" t="s">
        <v>367</v>
      </c>
    </row>
    <row r="4" spans="1:11">
      <c r="A4" s="693" t="s">
        <v>229</v>
      </c>
      <c r="B4" s="693"/>
      <c r="C4" s="693"/>
      <c r="D4" s="693"/>
      <c r="E4" s="694"/>
      <c r="F4" s="777" t="s">
        <v>190</v>
      </c>
      <c r="G4" s="777" t="s">
        <v>191</v>
      </c>
      <c r="H4" s="777" t="s">
        <v>192</v>
      </c>
      <c r="I4" s="779" t="s">
        <v>427</v>
      </c>
      <c r="J4" s="780" t="s">
        <v>997</v>
      </c>
    </row>
    <row r="5" spans="1:11">
      <c r="A5" s="697" t="s">
        <v>368</v>
      </c>
      <c r="B5" s="697"/>
      <c r="C5" s="697"/>
      <c r="D5" s="697"/>
      <c r="E5" s="698"/>
      <c r="F5" s="778"/>
      <c r="G5" s="778"/>
      <c r="H5" s="778"/>
      <c r="I5" s="756"/>
      <c r="J5" s="781"/>
    </row>
    <row r="6" spans="1:11" ht="12.6" customHeight="1">
      <c r="A6" s="773" t="s">
        <v>28</v>
      </c>
      <c r="B6" s="773"/>
      <c r="C6" s="773"/>
      <c r="D6" s="773"/>
      <c r="E6" s="774"/>
      <c r="F6" s="463">
        <v>515094</v>
      </c>
      <c r="G6" s="463">
        <v>513821</v>
      </c>
      <c r="H6" s="463">
        <v>509533</v>
      </c>
      <c r="I6" s="463">
        <v>502784</v>
      </c>
      <c r="J6" s="464">
        <v>493940</v>
      </c>
      <c r="K6" s="106"/>
    </row>
    <row r="7" spans="1:11" ht="12.6" customHeight="1">
      <c r="A7" s="383"/>
      <c r="B7" s="107" t="s">
        <v>185</v>
      </c>
      <c r="C7" s="108" t="s">
        <v>9</v>
      </c>
      <c r="D7" s="107" t="s">
        <v>186</v>
      </c>
      <c r="E7" s="109"/>
      <c r="F7" s="456">
        <v>25318</v>
      </c>
      <c r="G7" s="456">
        <v>22825</v>
      </c>
      <c r="H7" s="465">
        <v>18431</v>
      </c>
      <c r="I7" s="465">
        <v>17557</v>
      </c>
      <c r="J7" s="212">
        <v>15413</v>
      </c>
    </row>
    <row r="8" spans="1:11" ht="12.6" customHeight="1">
      <c r="A8" s="383"/>
      <c r="B8" s="107" t="s">
        <v>187</v>
      </c>
      <c r="C8" s="108" t="s">
        <v>9</v>
      </c>
      <c r="D8" s="107" t="s">
        <v>550</v>
      </c>
      <c r="E8" s="109"/>
      <c r="F8" s="456">
        <v>23526</v>
      </c>
      <c r="G8" s="456">
        <v>24769</v>
      </c>
      <c r="H8" s="465">
        <v>20758</v>
      </c>
      <c r="I8" s="465">
        <v>19480</v>
      </c>
      <c r="J8" s="212">
        <v>17465</v>
      </c>
    </row>
    <row r="9" spans="1:11" ht="12.6" customHeight="1">
      <c r="A9" s="383"/>
      <c r="B9" s="107" t="s">
        <v>551</v>
      </c>
      <c r="C9" s="108" t="s">
        <v>552</v>
      </c>
      <c r="D9" s="107" t="s">
        <v>553</v>
      </c>
      <c r="E9" s="109"/>
      <c r="F9" s="456">
        <v>23906</v>
      </c>
      <c r="G9" s="456">
        <v>23396</v>
      </c>
      <c r="H9" s="465">
        <v>23039</v>
      </c>
      <c r="I9" s="465">
        <v>22041</v>
      </c>
      <c r="J9" s="212">
        <v>19391</v>
      </c>
    </row>
    <row r="10" spans="1:11" ht="12.6" customHeight="1">
      <c r="A10" s="383" t="s">
        <v>554</v>
      </c>
      <c r="B10" s="107" t="s">
        <v>555</v>
      </c>
      <c r="C10" s="108" t="s">
        <v>556</v>
      </c>
      <c r="D10" s="107" t="s">
        <v>557</v>
      </c>
      <c r="E10" s="109"/>
      <c r="F10" s="456">
        <v>29143</v>
      </c>
      <c r="G10" s="456">
        <v>25598</v>
      </c>
      <c r="H10" s="465">
        <v>24314</v>
      </c>
      <c r="I10" s="465">
        <v>25644</v>
      </c>
      <c r="J10" s="212">
        <v>22930</v>
      </c>
    </row>
    <row r="11" spans="1:11" ht="12.6" customHeight="1">
      <c r="A11" s="383"/>
      <c r="B11" s="107" t="s">
        <v>558</v>
      </c>
      <c r="C11" s="108" t="s">
        <v>556</v>
      </c>
      <c r="D11" s="107" t="s">
        <v>559</v>
      </c>
      <c r="E11" s="109"/>
      <c r="F11" s="456">
        <v>39600</v>
      </c>
      <c r="G11" s="456">
        <v>32539</v>
      </c>
      <c r="H11" s="465">
        <v>26635</v>
      </c>
      <c r="I11" s="465">
        <v>26443</v>
      </c>
      <c r="J11" s="466">
        <v>27417</v>
      </c>
    </row>
    <row r="12" spans="1:11" ht="12.6" customHeight="1">
      <c r="A12" s="383"/>
      <c r="B12" s="107" t="s">
        <v>560</v>
      </c>
      <c r="C12" s="108" t="s">
        <v>561</v>
      </c>
      <c r="D12" s="107" t="s">
        <v>562</v>
      </c>
      <c r="E12" s="109"/>
      <c r="F12" s="456">
        <v>45050</v>
      </c>
      <c r="G12" s="456">
        <v>33362</v>
      </c>
      <c r="H12" s="465">
        <v>25614</v>
      </c>
      <c r="I12" s="465">
        <v>23952</v>
      </c>
      <c r="J12" s="466">
        <v>23878</v>
      </c>
    </row>
    <row r="13" spans="1:11" ht="12.6" customHeight="1">
      <c r="A13" s="383" t="s">
        <v>563</v>
      </c>
      <c r="B13" s="107" t="s">
        <v>564</v>
      </c>
      <c r="C13" s="108" t="s">
        <v>561</v>
      </c>
      <c r="D13" s="107" t="s">
        <v>565</v>
      </c>
      <c r="E13" s="109"/>
      <c r="F13" s="456">
        <v>40006</v>
      </c>
      <c r="G13" s="456">
        <v>42960</v>
      </c>
      <c r="H13" s="465">
        <v>29200</v>
      </c>
      <c r="I13" s="465">
        <v>25455</v>
      </c>
      <c r="J13" s="466">
        <v>23333</v>
      </c>
    </row>
    <row r="14" spans="1:11" ht="12.6" customHeight="1">
      <c r="A14" s="383" t="s">
        <v>563</v>
      </c>
      <c r="B14" s="107" t="s">
        <v>566</v>
      </c>
      <c r="C14" s="108" t="s">
        <v>556</v>
      </c>
      <c r="D14" s="107" t="s">
        <v>567</v>
      </c>
      <c r="E14" s="109"/>
      <c r="F14" s="456">
        <v>33216</v>
      </c>
      <c r="G14" s="456">
        <v>38550</v>
      </c>
      <c r="H14" s="465">
        <v>39203</v>
      </c>
      <c r="I14" s="465">
        <v>29827</v>
      </c>
      <c r="J14" s="466">
        <v>24919</v>
      </c>
    </row>
    <row r="15" spans="1:11" ht="12.6" customHeight="1">
      <c r="A15" s="383"/>
      <c r="B15" s="107" t="s">
        <v>568</v>
      </c>
      <c r="C15" s="108" t="s">
        <v>556</v>
      </c>
      <c r="D15" s="107" t="s">
        <v>569</v>
      </c>
      <c r="E15" s="109"/>
      <c r="F15" s="456">
        <v>26915</v>
      </c>
      <c r="G15" s="456">
        <v>32413</v>
      </c>
      <c r="H15" s="465">
        <v>36024</v>
      </c>
      <c r="I15" s="465">
        <v>40223</v>
      </c>
      <c r="J15" s="466">
        <v>29457</v>
      </c>
    </row>
    <row r="16" spans="1:11" ht="12.6" customHeight="1">
      <c r="A16" s="383"/>
      <c r="B16" s="107" t="s">
        <v>570</v>
      </c>
      <c r="C16" s="108" t="s">
        <v>556</v>
      </c>
      <c r="D16" s="107" t="s">
        <v>571</v>
      </c>
      <c r="E16" s="109"/>
      <c r="F16" s="456">
        <v>31570</v>
      </c>
      <c r="G16" s="456">
        <v>26481</v>
      </c>
      <c r="H16" s="465">
        <v>30957</v>
      </c>
      <c r="I16" s="465">
        <v>36890</v>
      </c>
      <c r="J16" s="466">
        <v>39766</v>
      </c>
    </row>
    <row r="17" spans="1:14" ht="12.6" customHeight="1">
      <c r="A17" s="383"/>
      <c r="B17" s="107" t="s">
        <v>572</v>
      </c>
      <c r="C17" s="108" t="s">
        <v>556</v>
      </c>
      <c r="D17" s="107" t="s">
        <v>573</v>
      </c>
      <c r="E17" s="109"/>
      <c r="F17" s="456">
        <v>44010</v>
      </c>
      <c r="G17" s="456">
        <v>31141</v>
      </c>
      <c r="H17" s="465">
        <v>25623</v>
      </c>
      <c r="I17" s="465">
        <v>31386</v>
      </c>
      <c r="J17" s="466">
        <v>36488</v>
      </c>
    </row>
    <row r="18" spans="1:14" ht="12.6" customHeight="1">
      <c r="A18" s="383"/>
      <c r="B18" s="107" t="s">
        <v>574</v>
      </c>
      <c r="C18" s="108" t="s">
        <v>556</v>
      </c>
      <c r="D18" s="107" t="s">
        <v>575</v>
      </c>
      <c r="E18" s="109"/>
      <c r="F18" s="456">
        <v>41465</v>
      </c>
      <c r="G18" s="456">
        <v>42912</v>
      </c>
      <c r="H18" s="465">
        <v>30345</v>
      </c>
      <c r="I18" s="465">
        <v>25659</v>
      </c>
      <c r="J18" s="466">
        <v>30684</v>
      </c>
    </row>
    <row r="19" spans="1:14" ht="12.6" customHeight="1">
      <c r="A19" s="383"/>
      <c r="B19" s="107" t="s">
        <v>576</v>
      </c>
      <c r="C19" s="108" t="s">
        <v>556</v>
      </c>
      <c r="D19" s="107" t="s">
        <v>577</v>
      </c>
      <c r="E19" s="109"/>
      <c r="F19" s="456">
        <v>35322</v>
      </c>
      <c r="G19" s="456">
        <v>39917</v>
      </c>
      <c r="H19" s="465">
        <v>41451</v>
      </c>
      <c r="I19" s="465">
        <v>29886</v>
      </c>
      <c r="J19" s="466">
        <v>24717</v>
      </c>
    </row>
    <row r="20" spans="1:14" ht="12.6" customHeight="1">
      <c r="A20" s="383"/>
      <c r="B20" s="107" t="s">
        <v>578</v>
      </c>
      <c r="C20" s="108" t="s">
        <v>556</v>
      </c>
      <c r="D20" s="107" t="s">
        <v>579</v>
      </c>
      <c r="E20" s="109"/>
      <c r="F20" s="456">
        <v>28050</v>
      </c>
      <c r="G20" s="456">
        <v>33448</v>
      </c>
      <c r="H20" s="465">
        <v>37731</v>
      </c>
      <c r="I20" s="465">
        <v>39937</v>
      </c>
      <c r="J20" s="466">
        <v>27522</v>
      </c>
    </row>
    <row r="21" spans="1:14" ht="12.6" customHeight="1">
      <c r="A21" s="383"/>
      <c r="B21" s="107" t="s">
        <v>580</v>
      </c>
      <c r="C21" s="108" t="s">
        <v>561</v>
      </c>
      <c r="D21" s="107" t="s">
        <v>581</v>
      </c>
      <c r="E21" s="109"/>
      <c r="F21" s="456">
        <v>19381</v>
      </c>
      <c r="G21" s="456">
        <v>25379</v>
      </c>
      <c r="H21" s="465">
        <v>31070</v>
      </c>
      <c r="I21" s="465">
        <v>35495</v>
      </c>
      <c r="J21" s="466">
        <v>35835</v>
      </c>
    </row>
    <row r="22" spans="1:14" ht="12.6" customHeight="1">
      <c r="A22" s="383"/>
      <c r="B22" s="107" t="s">
        <v>582</v>
      </c>
      <c r="C22" s="108" t="s">
        <v>556</v>
      </c>
      <c r="D22" s="107" t="s">
        <v>583</v>
      </c>
      <c r="E22" s="109"/>
      <c r="F22" s="456">
        <v>12788</v>
      </c>
      <c r="G22" s="456">
        <v>16626</v>
      </c>
      <c r="H22" s="465">
        <v>22043</v>
      </c>
      <c r="I22" s="465">
        <v>27554</v>
      </c>
      <c r="J22" s="466">
        <v>30727</v>
      </c>
    </row>
    <row r="23" spans="1:14" ht="12.6" customHeight="1">
      <c r="A23" s="383"/>
      <c r="B23" s="107" t="s">
        <v>584</v>
      </c>
      <c r="C23" s="108" t="s">
        <v>556</v>
      </c>
      <c r="D23" s="107" t="s">
        <v>585</v>
      </c>
      <c r="E23" s="109"/>
      <c r="F23" s="456">
        <v>8153</v>
      </c>
      <c r="G23" s="456">
        <v>10253</v>
      </c>
      <c r="H23" s="465">
        <v>13067</v>
      </c>
      <c r="I23" s="465">
        <v>17886</v>
      </c>
      <c r="J23" s="466">
        <v>22381</v>
      </c>
    </row>
    <row r="24" spans="1:14" ht="12.6" customHeight="1">
      <c r="A24" s="383" t="s">
        <v>563</v>
      </c>
      <c r="B24" s="107" t="s">
        <v>586</v>
      </c>
      <c r="C24" s="110" t="s">
        <v>184</v>
      </c>
      <c r="D24" s="107"/>
      <c r="E24" s="111"/>
      <c r="F24" s="456">
        <v>6623</v>
      </c>
      <c r="G24" s="456">
        <v>8938</v>
      </c>
      <c r="H24" s="465">
        <v>10690</v>
      </c>
      <c r="I24" s="465">
        <v>13813</v>
      </c>
      <c r="J24" s="212">
        <v>19326</v>
      </c>
    </row>
    <row r="25" spans="1:14" ht="12.6" customHeight="1">
      <c r="A25" s="383" t="s">
        <v>587</v>
      </c>
      <c r="B25" s="112"/>
      <c r="C25" s="112"/>
      <c r="D25" s="112"/>
      <c r="E25" s="113"/>
      <c r="F25" s="456"/>
      <c r="G25" s="456"/>
      <c r="H25" s="456"/>
      <c r="I25" s="125"/>
      <c r="J25" s="456"/>
    </row>
    <row r="26" spans="1:14" ht="12.6" customHeight="1">
      <c r="A26" s="775" t="s">
        <v>52</v>
      </c>
      <c r="B26" s="775"/>
      <c r="C26" s="775"/>
      <c r="D26" s="775"/>
      <c r="E26" s="776"/>
      <c r="F26" s="457">
        <v>254331</v>
      </c>
      <c r="G26" s="457">
        <v>251708</v>
      </c>
      <c r="H26" s="457">
        <v>249964</v>
      </c>
      <c r="I26" s="457">
        <v>246053</v>
      </c>
      <c r="J26" s="457">
        <v>240288</v>
      </c>
    </row>
    <row r="27" spans="1:14" ht="12.6" customHeight="1">
      <c r="A27" s="383" t="s">
        <v>587</v>
      </c>
      <c r="B27" s="107" t="s">
        <v>588</v>
      </c>
      <c r="C27" s="108" t="s">
        <v>556</v>
      </c>
      <c r="D27" s="107" t="s">
        <v>589</v>
      </c>
      <c r="E27" s="109"/>
      <c r="F27" s="456">
        <v>12889</v>
      </c>
      <c r="G27" s="456">
        <v>11758</v>
      </c>
      <c r="H27" s="467">
        <v>9293</v>
      </c>
      <c r="I27" s="467">
        <v>8915</v>
      </c>
      <c r="J27" s="212">
        <v>7930</v>
      </c>
      <c r="N27" s="115"/>
    </row>
    <row r="28" spans="1:14" ht="12.6" customHeight="1">
      <c r="A28" s="383" t="s">
        <v>587</v>
      </c>
      <c r="B28" s="107" t="s">
        <v>590</v>
      </c>
      <c r="C28" s="108" t="s">
        <v>556</v>
      </c>
      <c r="D28" s="107" t="s">
        <v>591</v>
      </c>
      <c r="E28" s="109"/>
      <c r="F28" s="456">
        <v>11899</v>
      </c>
      <c r="G28" s="456">
        <v>12662</v>
      </c>
      <c r="H28" s="467">
        <v>10653</v>
      </c>
      <c r="I28" s="467">
        <v>9946</v>
      </c>
      <c r="J28" s="212">
        <v>8881</v>
      </c>
    </row>
    <row r="29" spans="1:14" ht="12.6" customHeight="1">
      <c r="A29" s="383"/>
      <c r="B29" s="107" t="s">
        <v>592</v>
      </c>
      <c r="C29" s="108" t="s">
        <v>556</v>
      </c>
      <c r="D29" s="107" t="s">
        <v>593</v>
      </c>
      <c r="E29" s="109"/>
      <c r="F29" s="456">
        <v>12336</v>
      </c>
      <c r="G29" s="456">
        <v>11786</v>
      </c>
      <c r="H29" s="467">
        <v>11704</v>
      </c>
      <c r="I29" s="467">
        <v>11306</v>
      </c>
      <c r="J29" s="212">
        <v>9893</v>
      </c>
    </row>
    <row r="30" spans="1:14" ht="12.6" customHeight="1">
      <c r="A30" s="383"/>
      <c r="B30" s="107" t="s">
        <v>555</v>
      </c>
      <c r="C30" s="108" t="s">
        <v>556</v>
      </c>
      <c r="D30" s="107" t="s">
        <v>557</v>
      </c>
      <c r="E30" s="109"/>
      <c r="F30" s="456">
        <v>15143</v>
      </c>
      <c r="G30" s="456">
        <v>13369</v>
      </c>
      <c r="H30" s="467">
        <v>12527</v>
      </c>
      <c r="I30" s="467">
        <v>13176</v>
      </c>
      <c r="J30" s="212">
        <v>11802</v>
      </c>
    </row>
    <row r="31" spans="1:14" ht="12.6" customHeight="1">
      <c r="A31" s="383"/>
      <c r="B31" s="107" t="s">
        <v>558</v>
      </c>
      <c r="C31" s="108" t="s">
        <v>556</v>
      </c>
      <c r="D31" s="107" t="s">
        <v>594</v>
      </c>
      <c r="E31" s="109"/>
      <c r="F31" s="456">
        <v>21459</v>
      </c>
      <c r="G31" s="456">
        <v>17270</v>
      </c>
      <c r="H31" s="467">
        <v>14251</v>
      </c>
      <c r="I31" s="467">
        <v>13661</v>
      </c>
      <c r="J31" s="212">
        <v>14084</v>
      </c>
    </row>
    <row r="32" spans="1:14" ht="12.6" customHeight="1">
      <c r="A32" s="383"/>
      <c r="B32" s="107" t="s">
        <v>595</v>
      </c>
      <c r="C32" s="108" t="s">
        <v>556</v>
      </c>
      <c r="D32" s="107" t="s">
        <v>562</v>
      </c>
      <c r="E32" s="109"/>
      <c r="F32" s="456">
        <v>22823</v>
      </c>
      <c r="G32" s="456">
        <v>16697</v>
      </c>
      <c r="H32" s="467">
        <v>12867</v>
      </c>
      <c r="I32" s="467">
        <v>12098</v>
      </c>
      <c r="J32" s="212">
        <v>12000</v>
      </c>
    </row>
    <row r="33" spans="1:10" ht="12.6" customHeight="1">
      <c r="A33" s="383"/>
      <c r="B33" s="107" t="s">
        <v>596</v>
      </c>
      <c r="C33" s="108" t="s">
        <v>556</v>
      </c>
      <c r="D33" s="107" t="s">
        <v>565</v>
      </c>
      <c r="E33" s="109"/>
      <c r="F33" s="456">
        <v>20221</v>
      </c>
      <c r="G33" s="456">
        <v>21616</v>
      </c>
      <c r="H33" s="467">
        <v>14666</v>
      </c>
      <c r="I33" s="467">
        <v>12777</v>
      </c>
      <c r="J33" s="212">
        <v>11982</v>
      </c>
    </row>
    <row r="34" spans="1:10" ht="12.6" customHeight="1">
      <c r="A34" s="383"/>
      <c r="B34" s="107" t="s">
        <v>566</v>
      </c>
      <c r="C34" s="108" t="s">
        <v>556</v>
      </c>
      <c r="D34" s="107" t="s">
        <v>567</v>
      </c>
      <c r="E34" s="109"/>
      <c r="F34" s="456">
        <v>16824</v>
      </c>
      <c r="G34" s="456">
        <v>19478</v>
      </c>
      <c r="H34" s="467">
        <v>19715</v>
      </c>
      <c r="I34" s="467">
        <v>14952</v>
      </c>
      <c r="J34" s="212">
        <v>12605</v>
      </c>
    </row>
    <row r="35" spans="1:10" ht="12.6" customHeight="1">
      <c r="A35" s="383"/>
      <c r="B35" s="107" t="s">
        <v>568</v>
      </c>
      <c r="C35" s="108" t="s">
        <v>556</v>
      </c>
      <c r="D35" s="107" t="s">
        <v>569</v>
      </c>
      <c r="E35" s="109"/>
      <c r="F35" s="456">
        <v>13674</v>
      </c>
      <c r="G35" s="456">
        <v>16284</v>
      </c>
      <c r="H35" s="467">
        <v>18040</v>
      </c>
      <c r="I35" s="467">
        <v>20067</v>
      </c>
      <c r="J35" s="212">
        <v>14808</v>
      </c>
    </row>
    <row r="36" spans="1:10" ht="12.6" customHeight="1">
      <c r="A36" s="383"/>
      <c r="B36" s="107" t="s">
        <v>570</v>
      </c>
      <c r="C36" s="108" t="s">
        <v>556</v>
      </c>
      <c r="D36" s="107" t="s">
        <v>571</v>
      </c>
      <c r="E36" s="109"/>
      <c r="F36" s="456">
        <v>15562</v>
      </c>
      <c r="G36" s="456">
        <v>13322</v>
      </c>
      <c r="H36" s="467">
        <v>15617</v>
      </c>
      <c r="I36" s="467">
        <v>18395</v>
      </c>
      <c r="J36" s="212">
        <v>19833</v>
      </c>
    </row>
    <row r="37" spans="1:10" ht="12.6" customHeight="1">
      <c r="A37" s="383"/>
      <c r="B37" s="107" t="s">
        <v>572</v>
      </c>
      <c r="C37" s="108" t="s">
        <v>556</v>
      </c>
      <c r="D37" s="107" t="s">
        <v>573</v>
      </c>
      <c r="E37" s="109"/>
      <c r="F37" s="456">
        <v>21507</v>
      </c>
      <c r="G37" s="456">
        <v>15271</v>
      </c>
      <c r="H37" s="467">
        <v>12797</v>
      </c>
      <c r="I37" s="467">
        <v>15625</v>
      </c>
      <c r="J37" s="212">
        <v>18253</v>
      </c>
    </row>
    <row r="38" spans="1:10" ht="12.6" customHeight="1">
      <c r="A38" s="383"/>
      <c r="B38" s="107" t="s">
        <v>574</v>
      </c>
      <c r="C38" s="108" t="s">
        <v>556</v>
      </c>
      <c r="D38" s="107" t="s">
        <v>597</v>
      </c>
      <c r="E38" s="109"/>
      <c r="F38" s="456">
        <v>20186</v>
      </c>
      <c r="G38" s="456">
        <v>20834</v>
      </c>
      <c r="H38" s="467">
        <v>14685</v>
      </c>
      <c r="I38" s="467">
        <v>12754</v>
      </c>
      <c r="J38" s="212">
        <v>15217</v>
      </c>
    </row>
    <row r="39" spans="1:10" ht="12.6" customHeight="1">
      <c r="A39" s="383"/>
      <c r="B39" s="107" t="s">
        <v>576</v>
      </c>
      <c r="C39" s="108" t="s">
        <v>556</v>
      </c>
      <c r="D39" s="107" t="s">
        <v>577</v>
      </c>
      <c r="E39" s="109"/>
      <c r="F39" s="456">
        <v>17378</v>
      </c>
      <c r="G39" s="456">
        <v>19202</v>
      </c>
      <c r="H39" s="467">
        <v>20129</v>
      </c>
      <c r="I39" s="467">
        <v>14492</v>
      </c>
      <c r="J39" s="212">
        <v>12288</v>
      </c>
    </row>
    <row r="40" spans="1:10" ht="12.6" customHeight="1">
      <c r="A40" s="383"/>
      <c r="B40" s="107" t="s">
        <v>578</v>
      </c>
      <c r="C40" s="108" t="s">
        <v>556</v>
      </c>
      <c r="D40" s="107" t="s">
        <v>579</v>
      </c>
      <c r="E40" s="109"/>
      <c r="F40" s="456">
        <v>13687</v>
      </c>
      <c r="G40" s="456">
        <v>16212</v>
      </c>
      <c r="H40" s="467">
        <v>17911</v>
      </c>
      <c r="I40" s="467">
        <v>19124</v>
      </c>
      <c r="J40" s="212">
        <v>13081</v>
      </c>
    </row>
    <row r="41" spans="1:10" ht="12.6" customHeight="1">
      <c r="A41" s="383"/>
      <c r="B41" s="107" t="s">
        <v>598</v>
      </c>
      <c r="C41" s="108" t="s">
        <v>556</v>
      </c>
      <c r="D41" s="107" t="s">
        <v>599</v>
      </c>
      <c r="E41" s="109"/>
      <c r="F41" s="456">
        <v>8729</v>
      </c>
      <c r="G41" s="456">
        <v>11865</v>
      </c>
      <c r="H41" s="467">
        <v>14781</v>
      </c>
      <c r="I41" s="467">
        <v>16476</v>
      </c>
      <c r="J41" s="212">
        <v>16445</v>
      </c>
    </row>
    <row r="42" spans="1:10" ht="12.6" customHeight="1">
      <c r="A42" s="383"/>
      <c r="B42" s="107" t="s">
        <v>582</v>
      </c>
      <c r="C42" s="108" t="s">
        <v>556</v>
      </c>
      <c r="D42" s="107" t="s">
        <v>583</v>
      </c>
      <c r="E42" s="109"/>
      <c r="F42" s="456">
        <v>4794</v>
      </c>
      <c r="G42" s="456">
        <v>7088</v>
      </c>
      <c r="H42" s="467">
        <v>9959</v>
      </c>
      <c r="I42" s="467">
        <v>12493</v>
      </c>
      <c r="J42" s="212">
        <v>13302</v>
      </c>
    </row>
    <row r="43" spans="1:10" ht="12.6" customHeight="1">
      <c r="A43" s="383"/>
      <c r="B43" s="107" t="s">
        <v>584</v>
      </c>
      <c r="C43" s="108" t="s">
        <v>556</v>
      </c>
      <c r="D43" s="107" t="s">
        <v>585</v>
      </c>
      <c r="E43" s="109"/>
      <c r="F43" s="456">
        <v>2625</v>
      </c>
      <c r="G43" s="456">
        <v>3478</v>
      </c>
      <c r="H43" s="467">
        <v>5094</v>
      </c>
      <c r="I43" s="467">
        <v>7336</v>
      </c>
      <c r="J43" s="212">
        <v>9281</v>
      </c>
    </row>
    <row r="44" spans="1:10" ht="12.6" customHeight="1">
      <c r="A44" s="383"/>
      <c r="B44" s="107" t="s">
        <v>586</v>
      </c>
      <c r="C44" s="110" t="s">
        <v>184</v>
      </c>
      <c r="D44" s="107"/>
      <c r="E44" s="111"/>
      <c r="F44" s="456">
        <v>1868</v>
      </c>
      <c r="G44" s="456">
        <v>2270</v>
      </c>
      <c r="H44" s="467">
        <v>2705</v>
      </c>
      <c r="I44" s="467">
        <v>4070</v>
      </c>
      <c r="J44" s="212">
        <v>6154</v>
      </c>
    </row>
    <row r="45" spans="1:10" ht="12.6" customHeight="1">
      <c r="A45" s="383"/>
      <c r="B45" s="383"/>
      <c r="C45" s="383"/>
      <c r="D45" s="383"/>
      <c r="E45" s="116"/>
      <c r="F45" s="456"/>
      <c r="G45" s="456"/>
      <c r="H45" s="456"/>
      <c r="I45" s="125"/>
      <c r="J45" s="456"/>
    </row>
    <row r="46" spans="1:10" ht="12.6" customHeight="1">
      <c r="A46" s="775" t="s">
        <v>53</v>
      </c>
      <c r="B46" s="775"/>
      <c r="C46" s="775"/>
      <c r="D46" s="775"/>
      <c r="E46" s="776"/>
      <c r="F46" s="457">
        <v>260763</v>
      </c>
      <c r="G46" s="457">
        <v>262113</v>
      </c>
      <c r="H46" s="468">
        <v>259569</v>
      </c>
      <c r="I46" s="468">
        <v>256731</v>
      </c>
      <c r="J46" s="457">
        <v>253652</v>
      </c>
    </row>
    <row r="47" spans="1:10" ht="12.6" customHeight="1">
      <c r="A47" s="383"/>
      <c r="B47" s="107" t="s">
        <v>588</v>
      </c>
      <c r="C47" s="108" t="s">
        <v>556</v>
      </c>
      <c r="D47" s="107" t="s">
        <v>589</v>
      </c>
      <c r="E47" s="109"/>
      <c r="F47" s="456">
        <v>12429</v>
      </c>
      <c r="G47" s="456">
        <v>11067</v>
      </c>
      <c r="H47" s="467">
        <v>9138</v>
      </c>
      <c r="I47" s="467">
        <v>8642</v>
      </c>
      <c r="J47" s="212">
        <v>7483</v>
      </c>
    </row>
    <row r="48" spans="1:10" ht="12.6" customHeight="1">
      <c r="A48" s="383"/>
      <c r="B48" s="107" t="s">
        <v>590</v>
      </c>
      <c r="C48" s="108" t="s">
        <v>556</v>
      </c>
      <c r="D48" s="107" t="s">
        <v>591</v>
      </c>
      <c r="E48" s="109"/>
      <c r="F48" s="456">
        <v>11627</v>
      </c>
      <c r="G48" s="456">
        <v>12107</v>
      </c>
      <c r="H48" s="467">
        <v>10105</v>
      </c>
      <c r="I48" s="467">
        <v>9534</v>
      </c>
      <c r="J48" s="212">
        <v>8584</v>
      </c>
    </row>
    <row r="49" spans="1:10" ht="12.6" customHeight="1">
      <c r="A49" s="383"/>
      <c r="B49" s="107" t="s">
        <v>592</v>
      </c>
      <c r="C49" s="108" t="s">
        <v>556</v>
      </c>
      <c r="D49" s="107" t="s">
        <v>593</v>
      </c>
      <c r="E49" s="109"/>
      <c r="F49" s="456">
        <v>11570</v>
      </c>
      <c r="G49" s="456">
        <v>11610</v>
      </c>
      <c r="H49" s="467">
        <v>11335</v>
      </c>
      <c r="I49" s="467">
        <v>10735</v>
      </c>
      <c r="J49" s="212">
        <v>9498</v>
      </c>
    </row>
    <row r="50" spans="1:10" ht="12.6" customHeight="1">
      <c r="A50" s="383"/>
      <c r="B50" s="107" t="s">
        <v>555</v>
      </c>
      <c r="C50" s="108" t="s">
        <v>556</v>
      </c>
      <c r="D50" s="107" t="s">
        <v>557</v>
      </c>
      <c r="E50" s="109"/>
      <c r="F50" s="456">
        <v>14000</v>
      </c>
      <c r="G50" s="456">
        <v>12229</v>
      </c>
      <c r="H50" s="467">
        <v>11787</v>
      </c>
      <c r="I50" s="467">
        <v>12468</v>
      </c>
      <c r="J50" s="212">
        <v>11128</v>
      </c>
    </row>
    <row r="51" spans="1:10" ht="12.6" customHeight="1">
      <c r="A51" s="383"/>
      <c r="B51" s="107" t="s">
        <v>558</v>
      </c>
      <c r="C51" s="108" t="s">
        <v>556</v>
      </c>
      <c r="D51" s="107" t="s">
        <v>594</v>
      </c>
      <c r="E51" s="109"/>
      <c r="F51" s="456">
        <v>18141</v>
      </c>
      <c r="G51" s="456">
        <v>15269</v>
      </c>
      <c r="H51" s="467">
        <v>12384</v>
      </c>
      <c r="I51" s="467">
        <v>12782</v>
      </c>
      <c r="J51" s="212">
        <v>13333</v>
      </c>
    </row>
    <row r="52" spans="1:10" ht="12.6" customHeight="1">
      <c r="A52" s="383"/>
      <c r="B52" s="107" t="s">
        <v>595</v>
      </c>
      <c r="C52" s="108" t="s">
        <v>556</v>
      </c>
      <c r="D52" s="107" t="s">
        <v>562</v>
      </c>
      <c r="E52" s="109"/>
      <c r="F52" s="456">
        <v>22227</v>
      </c>
      <c r="G52" s="456">
        <v>16665</v>
      </c>
      <c r="H52" s="467">
        <v>12747</v>
      </c>
      <c r="I52" s="467">
        <v>11854</v>
      </c>
      <c r="J52" s="212">
        <v>11878</v>
      </c>
    </row>
    <row r="53" spans="1:10" ht="12.6" customHeight="1">
      <c r="A53" s="383"/>
      <c r="B53" s="107" t="s">
        <v>596</v>
      </c>
      <c r="C53" s="108" t="s">
        <v>556</v>
      </c>
      <c r="D53" s="107" t="s">
        <v>565</v>
      </c>
      <c r="E53" s="109"/>
      <c r="F53" s="456">
        <v>19785</v>
      </c>
      <c r="G53" s="456">
        <v>21344</v>
      </c>
      <c r="H53" s="467">
        <v>14534</v>
      </c>
      <c r="I53" s="467">
        <v>12678</v>
      </c>
      <c r="J53" s="212">
        <v>11351</v>
      </c>
    </row>
    <row r="54" spans="1:10" ht="12.6" customHeight="1">
      <c r="A54" s="383"/>
      <c r="B54" s="107" t="s">
        <v>566</v>
      </c>
      <c r="C54" s="108" t="s">
        <v>556</v>
      </c>
      <c r="D54" s="107" t="s">
        <v>567</v>
      </c>
      <c r="E54" s="109"/>
      <c r="F54" s="456">
        <v>16392</v>
      </c>
      <c r="G54" s="456">
        <v>19072</v>
      </c>
      <c r="H54" s="467">
        <v>19488</v>
      </c>
      <c r="I54" s="467">
        <v>14875</v>
      </c>
      <c r="J54" s="212">
        <v>12314</v>
      </c>
    </row>
    <row r="55" spans="1:10" ht="12.6" customHeight="1">
      <c r="A55" s="383"/>
      <c r="B55" s="107" t="s">
        <v>568</v>
      </c>
      <c r="C55" s="108" t="s">
        <v>556</v>
      </c>
      <c r="D55" s="107" t="s">
        <v>569</v>
      </c>
      <c r="E55" s="109"/>
      <c r="F55" s="456">
        <v>13241</v>
      </c>
      <c r="G55" s="456">
        <v>16129</v>
      </c>
      <c r="H55" s="467">
        <v>17984</v>
      </c>
      <c r="I55" s="467">
        <v>20156</v>
      </c>
      <c r="J55" s="212">
        <v>14649</v>
      </c>
    </row>
    <row r="56" spans="1:10" ht="12.6" customHeight="1">
      <c r="A56" s="383"/>
      <c r="B56" s="107" t="s">
        <v>570</v>
      </c>
      <c r="C56" s="108" t="s">
        <v>556</v>
      </c>
      <c r="D56" s="107" t="s">
        <v>571</v>
      </c>
      <c r="E56" s="109"/>
      <c r="F56" s="456">
        <v>16008</v>
      </c>
      <c r="G56" s="456">
        <v>13159</v>
      </c>
      <c r="H56" s="467">
        <v>15340</v>
      </c>
      <c r="I56" s="467">
        <v>18495</v>
      </c>
      <c r="J56" s="212">
        <v>19933</v>
      </c>
    </row>
    <row r="57" spans="1:10" ht="12.6" customHeight="1">
      <c r="A57" s="383"/>
      <c r="B57" s="107" t="s">
        <v>572</v>
      </c>
      <c r="C57" s="108" t="s">
        <v>556</v>
      </c>
      <c r="D57" s="107" t="s">
        <v>573</v>
      </c>
      <c r="E57" s="109"/>
      <c r="F57" s="456">
        <v>22503</v>
      </c>
      <c r="G57" s="456">
        <v>15870</v>
      </c>
      <c r="H57" s="467">
        <v>12826</v>
      </c>
      <c r="I57" s="467">
        <v>15761</v>
      </c>
      <c r="J57" s="212">
        <v>18235</v>
      </c>
    </row>
    <row r="58" spans="1:10" ht="12.6" customHeight="1">
      <c r="A58" s="383"/>
      <c r="B58" s="107" t="s">
        <v>574</v>
      </c>
      <c r="C58" s="108" t="s">
        <v>556</v>
      </c>
      <c r="D58" s="107" t="s">
        <v>597</v>
      </c>
      <c r="E58" s="109"/>
      <c r="F58" s="456">
        <v>21279</v>
      </c>
      <c r="G58" s="456">
        <v>22078</v>
      </c>
      <c r="H58" s="467">
        <v>15660</v>
      </c>
      <c r="I58" s="467">
        <v>12905</v>
      </c>
      <c r="J58" s="212">
        <v>15467</v>
      </c>
    </row>
    <row r="59" spans="1:10" ht="12.6" customHeight="1">
      <c r="A59" s="383"/>
      <c r="B59" s="107" t="s">
        <v>576</v>
      </c>
      <c r="C59" s="108" t="s">
        <v>556</v>
      </c>
      <c r="D59" s="107" t="s">
        <v>577</v>
      </c>
      <c r="E59" s="109"/>
      <c r="F59" s="456">
        <v>17944</v>
      </c>
      <c r="G59" s="456">
        <v>20715</v>
      </c>
      <c r="H59" s="467">
        <v>21322</v>
      </c>
      <c r="I59" s="467">
        <v>15394</v>
      </c>
      <c r="J59" s="212">
        <v>12429</v>
      </c>
    </row>
    <row r="60" spans="1:10" ht="12.6" customHeight="1">
      <c r="A60" s="383"/>
      <c r="B60" s="107" t="s">
        <v>578</v>
      </c>
      <c r="C60" s="108" t="s">
        <v>556</v>
      </c>
      <c r="D60" s="107" t="s">
        <v>579</v>
      </c>
      <c r="E60" s="109"/>
      <c r="F60" s="456">
        <v>14363</v>
      </c>
      <c r="G60" s="456">
        <v>17236</v>
      </c>
      <c r="H60" s="467">
        <v>19820</v>
      </c>
      <c r="I60" s="467">
        <v>20813</v>
      </c>
      <c r="J60" s="212">
        <v>14441</v>
      </c>
    </row>
    <row r="61" spans="1:10" ht="12.6" customHeight="1">
      <c r="A61" s="383"/>
      <c r="B61" s="107" t="s">
        <v>598</v>
      </c>
      <c r="C61" s="108" t="s">
        <v>556</v>
      </c>
      <c r="D61" s="107" t="s">
        <v>599</v>
      </c>
      <c r="E61" s="109"/>
      <c r="F61" s="456">
        <v>10652</v>
      </c>
      <c r="G61" s="456">
        <v>13514</v>
      </c>
      <c r="H61" s="467">
        <v>16289</v>
      </c>
      <c r="I61" s="467">
        <v>19019</v>
      </c>
      <c r="J61" s="212">
        <v>19390</v>
      </c>
    </row>
    <row r="62" spans="1:10" ht="12.6" customHeight="1">
      <c r="A62" s="383"/>
      <c r="B62" s="107" t="s">
        <v>582</v>
      </c>
      <c r="C62" s="108" t="s">
        <v>556</v>
      </c>
      <c r="D62" s="107" t="s">
        <v>583</v>
      </c>
      <c r="E62" s="109"/>
      <c r="F62" s="456">
        <v>7994</v>
      </c>
      <c r="G62" s="456">
        <v>9538</v>
      </c>
      <c r="H62" s="467">
        <v>12084</v>
      </c>
      <c r="I62" s="467">
        <v>15061</v>
      </c>
      <c r="J62" s="212">
        <v>17425</v>
      </c>
    </row>
    <row r="63" spans="1:10" ht="12.6" customHeight="1">
      <c r="A63" s="383"/>
      <c r="B63" s="107" t="s">
        <v>584</v>
      </c>
      <c r="C63" s="108" t="s">
        <v>556</v>
      </c>
      <c r="D63" s="107" t="s">
        <v>585</v>
      </c>
      <c r="E63" s="109"/>
      <c r="F63" s="456">
        <v>5528</v>
      </c>
      <c r="G63" s="456">
        <v>6775</v>
      </c>
      <c r="H63" s="467">
        <v>7973</v>
      </c>
      <c r="I63" s="467">
        <v>10550</v>
      </c>
      <c r="J63" s="212">
        <v>13100</v>
      </c>
    </row>
    <row r="64" spans="1:10" ht="12.6" customHeight="1" thickBot="1">
      <c r="A64" s="117"/>
      <c r="B64" s="118" t="s">
        <v>586</v>
      </c>
      <c r="C64" s="119" t="s">
        <v>184</v>
      </c>
      <c r="D64" s="118"/>
      <c r="E64" s="120"/>
      <c r="F64" s="462">
        <v>4755</v>
      </c>
      <c r="G64" s="462">
        <v>6668</v>
      </c>
      <c r="H64" s="469">
        <v>7985</v>
      </c>
      <c r="I64" s="469">
        <v>9743</v>
      </c>
      <c r="J64" s="212">
        <v>13172</v>
      </c>
    </row>
    <row r="65" spans="1:10">
      <c r="A65" s="772" t="s">
        <v>991</v>
      </c>
      <c r="B65" s="772"/>
      <c r="C65" s="772"/>
      <c r="D65" s="772"/>
      <c r="E65" s="772"/>
      <c r="F65" s="772"/>
      <c r="G65" s="772"/>
      <c r="H65" s="772"/>
      <c r="I65" s="772"/>
      <c r="J65" s="772"/>
    </row>
  </sheetData>
  <mergeCells count="12">
    <mergeCell ref="A65:J65"/>
    <mergeCell ref="A6:E6"/>
    <mergeCell ref="A26:E26"/>
    <mergeCell ref="A46:E46"/>
    <mergeCell ref="A1:J1"/>
    <mergeCell ref="A4:E4"/>
    <mergeCell ref="F4:F5"/>
    <mergeCell ref="G4:G5"/>
    <mergeCell ref="H4:H5"/>
    <mergeCell ref="I4:I5"/>
    <mergeCell ref="J4:J5"/>
    <mergeCell ref="A5:E5"/>
  </mergeCells>
  <phoneticPr fontId="3"/>
  <printOptions horizontalCentered="1"/>
  <pageMargins left="0.59055118110236227" right="0.59055118110236227" top="0.70866141732283472" bottom="0.55118110236220474" header="0.51181102362204722" footer="0.11811023622047245"/>
  <pageSetup paperSize="9" firstPageNumber="45" orientation="portrait" r:id="rId1"/>
  <headerFooter scaleWithDoc="0"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Normal="100" zoomScaleSheetLayoutView="100" workbookViewId="0">
      <pane xSplit="6" ySplit="4" topLeftCell="G5" activePane="bottomRight" state="frozen"/>
      <selection activeCell="K26" sqref="K26"/>
      <selection pane="topRight" activeCell="K26" sqref="K26"/>
      <selection pane="bottomLeft" activeCell="K26" sqref="K26"/>
      <selection pane="bottomRight" sqref="A1:K1"/>
    </sheetView>
  </sheetViews>
  <sheetFormatPr defaultRowHeight="13.5"/>
  <cols>
    <col min="1" max="3" width="1.625" style="99" customWidth="1"/>
    <col min="4" max="4" width="28.125" style="99" customWidth="1"/>
    <col min="5" max="5" width="8.5" style="99" customWidth="1"/>
    <col min="6" max="6" width="2.125" style="99" customWidth="1"/>
    <col min="7" max="10" width="10.5" style="99" bestFit="1" customWidth="1"/>
    <col min="11" max="11" width="10.5" style="99" customWidth="1"/>
    <col min="12" max="13" width="9.375" style="99" bestFit="1" customWidth="1"/>
    <col min="14" max="16384" width="9" style="99"/>
  </cols>
  <sheetData>
    <row r="1" spans="1:11" ht="17.25">
      <c r="A1" s="688" t="s">
        <v>188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spans="1:11" s="100" customFormat="1" ht="9"/>
    <row r="3" spans="1:11" ht="14.25" thickBot="1">
      <c r="B3" s="115"/>
      <c r="C3" s="115"/>
      <c r="E3" s="115"/>
      <c r="F3" s="115"/>
      <c r="G3" s="115"/>
      <c r="H3" s="115"/>
      <c r="I3" s="115"/>
      <c r="J3" s="784" t="s">
        <v>367</v>
      </c>
      <c r="K3" s="784"/>
    </row>
    <row r="4" spans="1:11" ht="15.95" customHeight="1">
      <c r="A4" s="785" t="s">
        <v>189</v>
      </c>
      <c r="B4" s="785"/>
      <c r="C4" s="785"/>
      <c r="D4" s="785"/>
      <c r="E4" s="785"/>
      <c r="F4" s="786"/>
      <c r="G4" s="356" t="s">
        <v>190</v>
      </c>
      <c r="H4" s="353" t="s">
        <v>191</v>
      </c>
      <c r="I4" s="353" t="s">
        <v>192</v>
      </c>
      <c r="J4" s="353" t="s">
        <v>427</v>
      </c>
      <c r="K4" s="357" t="s">
        <v>997</v>
      </c>
    </row>
    <row r="5" spans="1:11" ht="15.95" customHeight="1">
      <c r="A5" s="787" t="s">
        <v>266</v>
      </c>
      <c r="B5" s="788"/>
      <c r="C5" s="788"/>
      <c r="D5" s="788"/>
      <c r="E5" s="788"/>
      <c r="F5" s="121" t="s">
        <v>600</v>
      </c>
      <c r="G5" s="386">
        <v>202436</v>
      </c>
      <c r="H5" s="386">
        <v>209631</v>
      </c>
      <c r="I5" s="9">
        <v>217564</v>
      </c>
      <c r="J5" s="9">
        <v>223227</v>
      </c>
      <c r="K5" s="373">
        <v>231950</v>
      </c>
    </row>
    <row r="6" spans="1:11" ht="15.95" customHeight="1">
      <c r="A6" s="424"/>
      <c r="B6" s="782" t="s">
        <v>193</v>
      </c>
      <c r="C6" s="783"/>
      <c r="D6" s="783"/>
      <c r="E6" s="783"/>
      <c r="F6" s="398"/>
      <c r="G6" s="347">
        <v>141049</v>
      </c>
      <c r="H6" s="347">
        <v>140866</v>
      </c>
      <c r="I6" s="61">
        <v>131960</v>
      </c>
      <c r="J6" s="61">
        <v>135267</v>
      </c>
      <c r="K6" s="451">
        <v>130463</v>
      </c>
    </row>
    <row r="7" spans="1:11" ht="15.95" customHeight="1">
      <c r="A7" s="424"/>
      <c r="B7" s="424"/>
      <c r="C7" s="782" t="s">
        <v>269</v>
      </c>
      <c r="D7" s="783"/>
      <c r="E7" s="783"/>
      <c r="F7" s="398"/>
      <c r="G7" s="347">
        <v>125226</v>
      </c>
      <c r="H7" s="347">
        <v>125952</v>
      </c>
      <c r="I7" s="61">
        <v>118897</v>
      </c>
      <c r="J7" s="61">
        <v>123967</v>
      </c>
      <c r="K7" s="373">
        <v>120127</v>
      </c>
    </row>
    <row r="8" spans="1:11" ht="15.95" customHeight="1">
      <c r="A8" s="424"/>
      <c r="B8" s="424"/>
      <c r="C8" s="424"/>
      <c r="D8" s="782" t="s">
        <v>270</v>
      </c>
      <c r="E8" s="783"/>
      <c r="F8" s="398"/>
      <c r="G8" s="347">
        <v>37686</v>
      </c>
      <c r="H8" s="347">
        <v>39790</v>
      </c>
      <c r="I8" s="61">
        <v>39184</v>
      </c>
      <c r="J8" s="61">
        <v>41918</v>
      </c>
      <c r="K8" s="373">
        <v>41564</v>
      </c>
    </row>
    <row r="9" spans="1:11" ht="15.95" customHeight="1">
      <c r="A9" s="424"/>
      <c r="B9" s="424"/>
      <c r="C9" s="424"/>
      <c r="D9" s="782" t="s">
        <v>271</v>
      </c>
      <c r="E9" s="783"/>
      <c r="F9" s="398"/>
      <c r="G9" s="347">
        <v>69968</v>
      </c>
      <c r="H9" s="347">
        <v>65987</v>
      </c>
      <c r="I9" s="61">
        <v>59765</v>
      </c>
      <c r="J9" s="61">
        <v>59169</v>
      </c>
      <c r="K9" s="373">
        <v>54949</v>
      </c>
    </row>
    <row r="10" spans="1:11" ht="15.95" customHeight="1">
      <c r="A10" s="424" t="s">
        <v>587</v>
      </c>
      <c r="B10" s="424"/>
      <c r="C10" s="424"/>
      <c r="D10" s="782" t="s">
        <v>272</v>
      </c>
      <c r="E10" s="783"/>
      <c r="F10" s="398"/>
      <c r="G10" s="347">
        <v>2954</v>
      </c>
      <c r="H10" s="347">
        <v>3239</v>
      </c>
      <c r="I10" s="61">
        <v>2888</v>
      </c>
      <c r="J10" s="61">
        <v>3320</v>
      </c>
      <c r="K10" s="373">
        <v>3448</v>
      </c>
    </row>
    <row r="11" spans="1:11" ht="15.95" customHeight="1">
      <c r="A11" s="424"/>
      <c r="B11" s="424"/>
      <c r="C11" s="424"/>
      <c r="D11" s="782" t="s">
        <v>273</v>
      </c>
      <c r="E11" s="783"/>
      <c r="F11" s="398"/>
      <c r="G11" s="347">
        <v>14618</v>
      </c>
      <c r="H11" s="347">
        <v>16936</v>
      </c>
      <c r="I11" s="61">
        <v>17060</v>
      </c>
      <c r="J11" s="61">
        <v>19560</v>
      </c>
      <c r="K11" s="373">
        <v>20166</v>
      </c>
    </row>
    <row r="12" spans="1:11" ht="15.95" customHeight="1">
      <c r="A12" s="424"/>
      <c r="B12" s="424"/>
      <c r="C12" s="782" t="s">
        <v>601</v>
      </c>
      <c r="D12" s="783"/>
      <c r="E12" s="783"/>
      <c r="F12" s="398"/>
      <c r="G12" s="347">
        <v>15823</v>
      </c>
      <c r="H12" s="347">
        <v>14914</v>
      </c>
      <c r="I12" s="61">
        <v>13004</v>
      </c>
      <c r="J12" s="61">
        <v>11300</v>
      </c>
      <c r="K12" s="373">
        <v>10336</v>
      </c>
    </row>
    <row r="13" spans="1:11" ht="15.95" customHeight="1">
      <c r="A13" s="424" t="s">
        <v>587</v>
      </c>
      <c r="B13" s="424"/>
      <c r="C13" s="424"/>
      <c r="D13" s="782" t="s">
        <v>274</v>
      </c>
      <c r="E13" s="783"/>
      <c r="F13" s="398"/>
      <c r="G13" s="347">
        <v>355</v>
      </c>
      <c r="H13" s="347">
        <v>415</v>
      </c>
      <c r="I13" s="61">
        <v>307</v>
      </c>
      <c r="J13" s="61">
        <v>242</v>
      </c>
      <c r="K13" s="373">
        <v>217</v>
      </c>
    </row>
    <row r="14" spans="1:11" ht="15.95" customHeight="1">
      <c r="A14" s="424" t="s">
        <v>587</v>
      </c>
      <c r="B14" s="424"/>
      <c r="C14" s="424"/>
      <c r="D14" s="782" t="s">
        <v>275</v>
      </c>
      <c r="E14" s="783"/>
      <c r="F14" s="398"/>
      <c r="G14" s="347">
        <v>1693</v>
      </c>
      <c r="H14" s="347">
        <v>1776</v>
      </c>
      <c r="I14" s="61">
        <v>1533</v>
      </c>
      <c r="J14" s="61">
        <v>1292</v>
      </c>
      <c r="K14" s="373">
        <v>1180</v>
      </c>
    </row>
    <row r="15" spans="1:11" ht="15.95" customHeight="1">
      <c r="A15" s="424"/>
      <c r="B15" s="689" t="s">
        <v>602</v>
      </c>
      <c r="C15" s="689"/>
      <c r="D15" s="782" t="s">
        <v>276</v>
      </c>
      <c r="E15" s="783"/>
      <c r="F15" s="391" t="s">
        <v>603</v>
      </c>
      <c r="G15" s="347">
        <v>2060</v>
      </c>
      <c r="H15" s="347">
        <v>1700</v>
      </c>
      <c r="I15" s="61">
        <v>1422</v>
      </c>
      <c r="J15" s="61">
        <v>1000</v>
      </c>
      <c r="K15" s="373">
        <v>642</v>
      </c>
    </row>
    <row r="16" spans="1:11" ht="15.95" customHeight="1">
      <c r="A16" s="424"/>
      <c r="B16" s="689" t="s">
        <v>604</v>
      </c>
      <c r="C16" s="689"/>
      <c r="D16" s="782" t="s">
        <v>279</v>
      </c>
      <c r="E16" s="783"/>
      <c r="F16" s="391" t="s">
        <v>603</v>
      </c>
      <c r="G16" s="347">
        <v>5738</v>
      </c>
      <c r="H16" s="347">
        <v>4724</v>
      </c>
      <c r="I16" s="61">
        <v>3809</v>
      </c>
      <c r="J16" s="61">
        <v>2972</v>
      </c>
      <c r="K16" s="373">
        <v>2383</v>
      </c>
    </row>
    <row r="17" spans="1:13" ht="15.95" customHeight="1">
      <c r="A17" s="424"/>
      <c r="B17" s="424"/>
      <c r="C17" s="424"/>
      <c r="D17" s="789" t="s">
        <v>194</v>
      </c>
      <c r="E17" s="789"/>
      <c r="F17" s="391"/>
      <c r="G17" s="347">
        <v>459</v>
      </c>
      <c r="H17" s="347">
        <v>465</v>
      </c>
      <c r="I17" s="61">
        <v>473</v>
      </c>
      <c r="J17" s="61">
        <v>453</v>
      </c>
      <c r="K17" s="373">
        <v>415</v>
      </c>
    </row>
    <row r="18" spans="1:13" ht="15.95" customHeight="1">
      <c r="A18" s="424"/>
      <c r="B18" s="424"/>
      <c r="C18" s="424"/>
      <c r="D18" s="789" t="s">
        <v>605</v>
      </c>
      <c r="E18" s="789"/>
      <c r="F18" s="391"/>
      <c r="G18" s="347">
        <v>1166</v>
      </c>
      <c r="H18" s="347">
        <v>1259</v>
      </c>
      <c r="I18" s="61">
        <v>1309</v>
      </c>
      <c r="J18" s="61">
        <v>1194</v>
      </c>
      <c r="K18" s="373">
        <v>1080</v>
      </c>
    </row>
    <row r="19" spans="1:13" ht="15.95" customHeight="1">
      <c r="A19" s="424"/>
      <c r="B19" s="689"/>
      <c r="C19" s="689"/>
      <c r="D19" s="789" t="s">
        <v>195</v>
      </c>
      <c r="E19" s="789"/>
      <c r="F19" s="391" t="s">
        <v>606</v>
      </c>
      <c r="G19" s="347">
        <v>218</v>
      </c>
      <c r="H19" s="347">
        <v>208</v>
      </c>
      <c r="I19" s="61">
        <v>183</v>
      </c>
      <c r="J19" s="61">
        <v>153</v>
      </c>
      <c r="K19" s="373">
        <v>122</v>
      </c>
    </row>
    <row r="20" spans="1:13" ht="15.95" customHeight="1">
      <c r="A20" s="424"/>
      <c r="B20" s="689" t="s">
        <v>607</v>
      </c>
      <c r="C20" s="689"/>
      <c r="D20" s="789" t="s">
        <v>196</v>
      </c>
      <c r="E20" s="789"/>
      <c r="F20" s="391" t="s">
        <v>606</v>
      </c>
      <c r="G20" s="347">
        <v>697</v>
      </c>
      <c r="H20" s="347">
        <v>604</v>
      </c>
      <c r="I20" s="61">
        <v>498</v>
      </c>
      <c r="J20" s="61">
        <v>339</v>
      </c>
      <c r="K20" s="373">
        <v>264</v>
      </c>
    </row>
    <row r="21" spans="1:13" ht="15.95" customHeight="1">
      <c r="A21" s="424"/>
      <c r="B21" s="424"/>
      <c r="C21" s="424"/>
      <c r="D21" s="782" t="s">
        <v>291</v>
      </c>
      <c r="E21" s="783"/>
      <c r="F21" s="398"/>
      <c r="G21" s="347">
        <v>1422</v>
      </c>
      <c r="H21" s="347">
        <v>1549</v>
      </c>
      <c r="I21" s="61">
        <v>1378</v>
      </c>
      <c r="J21" s="61">
        <v>1553</v>
      </c>
      <c r="K21" s="373">
        <v>2006</v>
      </c>
    </row>
    <row r="22" spans="1:13" ht="15.95" customHeight="1">
      <c r="A22" s="424"/>
      <c r="B22" s="424"/>
      <c r="C22" s="424"/>
      <c r="D22" s="782" t="s">
        <v>292</v>
      </c>
      <c r="E22" s="783"/>
      <c r="F22" s="398"/>
      <c r="G22" s="347">
        <v>2015</v>
      </c>
      <c r="H22" s="347">
        <v>2214</v>
      </c>
      <c r="I22" s="61">
        <v>2151</v>
      </c>
      <c r="J22" s="61">
        <v>2102</v>
      </c>
      <c r="K22" s="373">
        <v>2027</v>
      </c>
    </row>
    <row r="23" spans="1:13" ht="15.95" customHeight="1">
      <c r="A23" s="424"/>
      <c r="B23" s="782" t="s">
        <v>197</v>
      </c>
      <c r="C23" s="783"/>
      <c r="D23" s="783"/>
      <c r="E23" s="783"/>
      <c r="F23" s="398"/>
      <c r="G23" s="347">
        <v>938</v>
      </c>
      <c r="H23" s="347">
        <v>1205</v>
      </c>
      <c r="I23" s="61">
        <v>3105</v>
      </c>
      <c r="J23" s="61">
        <v>1639</v>
      </c>
      <c r="K23" s="373">
        <v>1888</v>
      </c>
    </row>
    <row r="24" spans="1:13" ht="15.95" customHeight="1">
      <c r="A24" s="424" t="s">
        <v>608</v>
      </c>
      <c r="B24" s="782" t="s">
        <v>294</v>
      </c>
      <c r="C24" s="783"/>
      <c r="D24" s="783"/>
      <c r="E24" s="783"/>
      <c r="F24" s="398"/>
      <c r="G24" s="347">
        <v>60449</v>
      </c>
      <c r="H24" s="347">
        <v>67560</v>
      </c>
      <c r="I24" s="61">
        <v>76232</v>
      </c>
      <c r="J24" s="61">
        <v>84503</v>
      </c>
      <c r="K24" s="373">
        <v>98901</v>
      </c>
    </row>
    <row r="25" spans="1:13" ht="15.95" customHeight="1">
      <c r="A25" s="424" t="s">
        <v>608</v>
      </c>
      <c r="B25" s="424"/>
      <c r="C25" s="424"/>
      <c r="D25" s="368" t="s">
        <v>226</v>
      </c>
      <c r="E25" s="424"/>
      <c r="F25" s="122"/>
      <c r="G25" s="395"/>
      <c r="H25" s="395"/>
      <c r="I25" s="123"/>
      <c r="J25" s="123"/>
      <c r="K25" s="373"/>
    </row>
    <row r="26" spans="1:13" ht="15.95" customHeight="1">
      <c r="A26" s="424" t="s">
        <v>608</v>
      </c>
      <c r="B26" s="782" t="s">
        <v>198</v>
      </c>
      <c r="C26" s="782"/>
      <c r="D26" s="782"/>
      <c r="E26" s="361" t="s">
        <v>609</v>
      </c>
      <c r="F26" s="398"/>
      <c r="G26" s="347">
        <v>8495</v>
      </c>
      <c r="H26" s="347">
        <v>7028</v>
      </c>
      <c r="I26" s="347">
        <v>5729</v>
      </c>
      <c r="J26" s="347">
        <v>4311</v>
      </c>
      <c r="K26" s="373">
        <v>5627</v>
      </c>
    </row>
    <row r="27" spans="1:13" ht="15.95" customHeight="1">
      <c r="A27" s="424" t="s">
        <v>608</v>
      </c>
      <c r="B27" s="424"/>
      <c r="C27" s="424"/>
      <c r="D27" s="424"/>
      <c r="E27" s="424"/>
      <c r="F27" s="122"/>
      <c r="G27" s="124"/>
      <c r="H27" s="124"/>
      <c r="I27" s="124"/>
      <c r="J27" s="124"/>
      <c r="K27" s="125"/>
    </row>
    <row r="28" spans="1:13" ht="15.95" customHeight="1">
      <c r="A28" s="790" t="s">
        <v>236</v>
      </c>
      <c r="B28" s="791"/>
      <c r="C28" s="791"/>
      <c r="D28" s="791"/>
      <c r="E28" s="791"/>
      <c r="F28" s="391" t="s">
        <v>610</v>
      </c>
      <c r="G28" s="373">
        <v>509652</v>
      </c>
      <c r="H28" s="373">
        <v>505870</v>
      </c>
      <c r="I28" s="10">
        <v>503235</v>
      </c>
      <c r="J28" s="10">
        <v>494844</v>
      </c>
      <c r="K28" s="373">
        <v>484464</v>
      </c>
      <c r="L28" s="106"/>
      <c r="M28" s="106"/>
    </row>
    <row r="29" spans="1:13" ht="15.95" customHeight="1">
      <c r="A29" s="424"/>
      <c r="B29" s="782" t="s">
        <v>193</v>
      </c>
      <c r="C29" s="783"/>
      <c r="D29" s="783"/>
      <c r="E29" s="783"/>
      <c r="F29" s="398"/>
      <c r="G29" s="347">
        <v>447301</v>
      </c>
      <c r="H29" s="347">
        <v>435870</v>
      </c>
      <c r="I29" s="11">
        <v>400669</v>
      </c>
      <c r="J29" s="11">
        <v>401558</v>
      </c>
      <c r="K29" s="373">
        <v>379304</v>
      </c>
    </row>
    <row r="30" spans="1:13" ht="15.95" customHeight="1">
      <c r="A30" s="424"/>
      <c r="B30" s="424"/>
      <c r="C30" s="782" t="s">
        <v>269</v>
      </c>
      <c r="D30" s="783"/>
      <c r="E30" s="783"/>
      <c r="F30" s="398"/>
      <c r="G30" s="347">
        <v>378103</v>
      </c>
      <c r="H30" s="347">
        <v>372862</v>
      </c>
      <c r="I30" s="11">
        <v>346415</v>
      </c>
      <c r="J30" s="11">
        <v>356506</v>
      </c>
      <c r="K30" s="451">
        <v>340492</v>
      </c>
    </row>
    <row r="31" spans="1:13" ht="15.95" customHeight="1">
      <c r="A31" s="424"/>
      <c r="B31" s="424"/>
      <c r="C31" s="424"/>
      <c r="D31" s="782" t="s">
        <v>270</v>
      </c>
      <c r="E31" s="783"/>
      <c r="F31" s="398"/>
      <c r="G31" s="347">
        <v>75423</v>
      </c>
      <c r="H31" s="347">
        <v>79619</v>
      </c>
      <c r="I31" s="11">
        <v>78368</v>
      </c>
      <c r="J31" s="11">
        <v>83836</v>
      </c>
      <c r="K31" s="373">
        <v>83128</v>
      </c>
    </row>
    <row r="32" spans="1:13" ht="15.95" customHeight="1">
      <c r="A32" s="424"/>
      <c r="B32" s="424"/>
      <c r="C32" s="424"/>
      <c r="D32" s="782" t="s">
        <v>271</v>
      </c>
      <c r="E32" s="783"/>
      <c r="F32" s="398"/>
      <c r="G32" s="347">
        <v>259794</v>
      </c>
      <c r="H32" s="347">
        <v>243865</v>
      </c>
      <c r="I32" s="11">
        <v>219889</v>
      </c>
      <c r="J32" s="11">
        <v>217750</v>
      </c>
      <c r="K32" s="373">
        <v>201403</v>
      </c>
    </row>
    <row r="33" spans="1:11" ht="15.95" customHeight="1">
      <c r="A33" s="424" t="s">
        <v>608</v>
      </c>
      <c r="B33" s="424"/>
      <c r="C33" s="424"/>
      <c r="D33" s="782" t="s">
        <v>272</v>
      </c>
      <c r="E33" s="783"/>
      <c r="F33" s="398"/>
      <c r="G33" s="347">
        <v>7149</v>
      </c>
      <c r="H33" s="347">
        <v>7707</v>
      </c>
      <c r="I33" s="11">
        <v>6732</v>
      </c>
      <c r="J33" s="11">
        <v>7697</v>
      </c>
      <c r="K33" s="373">
        <v>7922</v>
      </c>
    </row>
    <row r="34" spans="1:11" ht="15.95" customHeight="1">
      <c r="A34" s="424"/>
      <c r="B34" s="424"/>
      <c r="C34" s="424"/>
      <c r="D34" s="782" t="s">
        <v>273</v>
      </c>
      <c r="E34" s="783"/>
      <c r="F34" s="398"/>
      <c r="G34" s="347">
        <v>35737</v>
      </c>
      <c r="H34" s="347">
        <v>41671</v>
      </c>
      <c r="I34" s="11">
        <v>41426</v>
      </c>
      <c r="J34" s="11">
        <v>47223</v>
      </c>
      <c r="K34" s="373">
        <v>48039</v>
      </c>
    </row>
    <row r="35" spans="1:11" ht="15.95" customHeight="1">
      <c r="A35" s="424"/>
      <c r="B35" s="424"/>
      <c r="C35" s="782" t="s">
        <v>611</v>
      </c>
      <c r="D35" s="783"/>
      <c r="E35" s="783"/>
      <c r="F35" s="398"/>
      <c r="G35" s="347">
        <v>69198</v>
      </c>
      <c r="H35" s="347">
        <v>63008</v>
      </c>
      <c r="I35" s="11">
        <v>54254</v>
      </c>
      <c r="J35" s="11">
        <v>45052</v>
      </c>
      <c r="K35" s="373">
        <v>38812</v>
      </c>
    </row>
    <row r="36" spans="1:11" ht="15.95" customHeight="1">
      <c r="A36" s="424" t="s">
        <v>608</v>
      </c>
      <c r="B36" s="424"/>
      <c r="C36" s="424"/>
      <c r="D36" s="782" t="s">
        <v>274</v>
      </c>
      <c r="E36" s="783"/>
      <c r="F36" s="398"/>
      <c r="G36" s="347">
        <v>1421</v>
      </c>
      <c r="H36" s="347">
        <v>1662</v>
      </c>
      <c r="I36" s="11">
        <v>1228</v>
      </c>
      <c r="J36" s="11">
        <v>968</v>
      </c>
      <c r="K36" s="373">
        <v>868</v>
      </c>
    </row>
    <row r="37" spans="1:11" ht="15.95" customHeight="1">
      <c r="A37" s="424" t="s">
        <v>608</v>
      </c>
      <c r="B37" s="424"/>
      <c r="C37" s="424"/>
      <c r="D37" s="782" t="s">
        <v>275</v>
      </c>
      <c r="E37" s="783"/>
      <c r="F37" s="398"/>
      <c r="G37" s="347">
        <v>5093</v>
      </c>
      <c r="H37" s="347">
        <v>5336</v>
      </c>
      <c r="I37" s="11">
        <v>4599</v>
      </c>
      <c r="J37" s="11">
        <v>3876</v>
      </c>
      <c r="K37" s="373">
        <v>3540</v>
      </c>
    </row>
    <row r="38" spans="1:11" ht="15.95" customHeight="1">
      <c r="A38" s="424"/>
      <c r="B38" s="689" t="s">
        <v>612</v>
      </c>
      <c r="C38" s="689"/>
      <c r="D38" s="782" t="s">
        <v>276</v>
      </c>
      <c r="E38" s="783"/>
      <c r="F38" s="391" t="s">
        <v>606</v>
      </c>
      <c r="G38" s="347">
        <v>12395</v>
      </c>
      <c r="H38" s="347">
        <v>10214</v>
      </c>
      <c r="I38" s="11">
        <v>8473</v>
      </c>
      <c r="J38" s="11">
        <v>5905</v>
      </c>
      <c r="K38" s="373">
        <v>3759</v>
      </c>
    </row>
    <row r="39" spans="1:11" ht="15.95" customHeight="1">
      <c r="A39" s="424"/>
      <c r="B39" s="689" t="s">
        <v>613</v>
      </c>
      <c r="C39" s="689"/>
      <c r="D39" s="782" t="s">
        <v>279</v>
      </c>
      <c r="E39" s="783"/>
      <c r="F39" s="391" t="s">
        <v>606</v>
      </c>
      <c r="G39" s="347">
        <v>27958</v>
      </c>
      <c r="H39" s="347">
        <v>22806</v>
      </c>
      <c r="I39" s="11">
        <v>18155</v>
      </c>
      <c r="J39" s="11">
        <v>14211</v>
      </c>
      <c r="K39" s="373">
        <v>11160</v>
      </c>
    </row>
    <row r="40" spans="1:11" ht="15.95" customHeight="1">
      <c r="A40" s="424"/>
      <c r="B40" s="424"/>
      <c r="C40" s="424"/>
      <c r="D40" s="789" t="s">
        <v>194</v>
      </c>
      <c r="E40" s="789"/>
      <c r="F40" s="391"/>
      <c r="G40" s="347">
        <v>1480</v>
      </c>
      <c r="H40" s="347">
        <v>1503</v>
      </c>
      <c r="I40" s="11">
        <v>1532</v>
      </c>
      <c r="J40" s="11">
        <v>1465</v>
      </c>
      <c r="K40" s="373">
        <v>1328</v>
      </c>
    </row>
    <row r="41" spans="1:11" ht="15.95" customHeight="1">
      <c r="A41" s="424"/>
      <c r="B41" s="424"/>
      <c r="C41" s="424"/>
      <c r="D41" s="789" t="s">
        <v>605</v>
      </c>
      <c r="E41" s="789"/>
      <c r="F41" s="391"/>
      <c r="G41" s="347">
        <v>5559</v>
      </c>
      <c r="H41" s="347">
        <v>5897</v>
      </c>
      <c r="I41" s="11">
        <v>6086</v>
      </c>
      <c r="J41" s="11">
        <v>5592</v>
      </c>
      <c r="K41" s="373">
        <v>4973</v>
      </c>
    </row>
    <row r="42" spans="1:11" ht="15.95" customHeight="1">
      <c r="A42" s="424"/>
      <c r="B42" s="689"/>
      <c r="C42" s="689"/>
      <c r="D42" s="789" t="s">
        <v>195</v>
      </c>
      <c r="E42" s="789"/>
      <c r="F42" s="391" t="s">
        <v>606</v>
      </c>
      <c r="G42" s="347">
        <v>1048</v>
      </c>
      <c r="H42" s="347">
        <v>980</v>
      </c>
      <c r="I42" s="11">
        <v>875</v>
      </c>
      <c r="J42" s="11">
        <v>709</v>
      </c>
      <c r="K42" s="373">
        <v>584</v>
      </c>
    </row>
    <row r="43" spans="1:11" ht="15.95" customHeight="1">
      <c r="A43" s="424"/>
      <c r="B43" s="689" t="s">
        <v>607</v>
      </c>
      <c r="C43" s="689"/>
      <c r="D43" s="789" t="s">
        <v>196</v>
      </c>
      <c r="E43" s="789"/>
      <c r="F43" s="391" t="s">
        <v>606</v>
      </c>
      <c r="G43" s="347">
        <v>4573</v>
      </c>
      <c r="H43" s="347">
        <v>3966</v>
      </c>
      <c r="I43" s="11">
        <v>3240</v>
      </c>
      <c r="J43" s="11">
        <v>2193</v>
      </c>
      <c r="K43" s="373">
        <v>1726</v>
      </c>
    </row>
    <row r="44" spans="1:11" ht="15.95" customHeight="1">
      <c r="A44" s="424"/>
      <c r="B44" s="424"/>
      <c r="C44" s="424"/>
      <c r="D44" s="782" t="s">
        <v>291</v>
      </c>
      <c r="E44" s="783"/>
      <c r="F44" s="398"/>
      <c r="G44" s="347">
        <v>3001</v>
      </c>
      <c r="H44" s="347">
        <v>3281</v>
      </c>
      <c r="I44" s="11">
        <v>2890</v>
      </c>
      <c r="J44" s="11">
        <v>3256</v>
      </c>
      <c r="K44" s="373">
        <v>4221</v>
      </c>
    </row>
    <row r="45" spans="1:11" ht="15.95" customHeight="1">
      <c r="A45" s="424"/>
      <c r="B45" s="424"/>
      <c r="C45" s="424"/>
      <c r="D45" s="782" t="s">
        <v>292</v>
      </c>
      <c r="E45" s="783"/>
      <c r="F45" s="398"/>
      <c r="G45" s="347">
        <v>6670</v>
      </c>
      <c r="H45" s="347">
        <v>7363</v>
      </c>
      <c r="I45" s="11">
        <v>7176</v>
      </c>
      <c r="J45" s="11">
        <v>6877</v>
      </c>
      <c r="K45" s="373">
        <v>6653</v>
      </c>
    </row>
    <row r="46" spans="1:11" ht="15.95" customHeight="1">
      <c r="A46" s="424"/>
      <c r="B46" s="782" t="s">
        <v>197</v>
      </c>
      <c r="C46" s="783"/>
      <c r="D46" s="783"/>
      <c r="E46" s="783"/>
      <c r="F46" s="398"/>
      <c r="G46" s="347">
        <v>1902</v>
      </c>
      <c r="H46" s="347">
        <v>2440</v>
      </c>
      <c r="I46" s="11">
        <v>8147</v>
      </c>
      <c r="J46" s="11">
        <v>4016</v>
      </c>
      <c r="K46" s="373">
        <v>4291</v>
      </c>
    </row>
    <row r="47" spans="1:11" ht="15.95" customHeight="1">
      <c r="A47" s="424"/>
      <c r="B47" s="782" t="s">
        <v>294</v>
      </c>
      <c r="C47" s="783"/>
      <c r="D47" s="783"/>
      <c r="E47" s="783"/>
      <c r="F47" s="398"/>
      <c r="G47" s="347">
        <v>60449</v>
      </c>
      <c r="H47" s="347">
        <v>67560</v>
      </c>
      <c r="I47" s="11">
        <v>76232</v>
      </c>
      <c r="J47" s="11">
        <v>84503</v>
      </c>
      <c r="K47" s="373">
        <v>98901</v>
      </c>
    </row>
    <row r="48" spans="1:11" ht="15.95" customHeight="1">
      <c r="A48" s="424"/>
      <c r="B48" s="424"/>
      <c r="C48" s="424"/>
      <c r="D48" s="368" t="s">
        <v>226</v>
      </c>
      <c r="E48" s="424"/>
      <c r="F48" s="122"/>
      <c r="G48" s="395"/>
      <c r="H48" s="395"/>
      <c r="I48" s="395"/>
      <c r="J48" s="395"/>
      <c r="K48" s="373"/>
    </row>
    <row r="49" spans="1:11" ht="15.95" customHeight="1" thickBot="1">
      <c r="A49" s="126"/>
      <c r="B49" s="794" t="s">
        <v>198</v>
      </c>
      <c r="C49" s="794"/>
      <c r="D49" s="794"/>
      <c r="E49" s="405" t="s">
        <v>609</v>
      </c>
      <c r="F49" s="127"/>
      <c r="G49" s="388">
        <v>44926</v>
      </c>
      <c r="H49" s="388">
        <v>36986</v>
      </c>
      <c r="I49" s="388">
        <v>29868</v>
      </c>
      <c r="J49" s="388">
        <v>22309</v>
      </c>
      <c r="K49" s="371">
        <v>25947</v>
      </c>
    </row>
    <row r="50" spans="1:11" s="128" customFormat="1" ht="15" customHeight="1">
      <c r="A50" s="732" t="s">
        <v>493</v>
      </c>
      <c r="B50" s="732"/>
      <c r="C50" s="732"/>
      <c r="D50" s="732"/>
      <c r="E50" s="732"/>
      <c r="F50" s="732"/>
      <c r="G50" s="732"/>
      <c r="H50" s="732"/>
      <c r="I50" s="732"/>
      <c r="J50" s="732"/>
      <c r="K50" s="732"/>
    </row>
    <row r="51" spans="1:11" s="128" customFormat="1" ht="15" customHeight="1">
      <c r="A51" s="795" t="s">
        <v>614</v>
      </c>
      <c r="B51" s="795"/>
      <c r="C51" s="795"/>
      <c r="D51" s="795"/>
      <c r="E51" s="795"/>
      <c r="F51" s="795"/>
      <c r="G51" s="795"/>
      <c r="H51" s="795"/>
      <c r="I51" s="795"/>
      <c r="J51" s="795"/>
      <c r="K51" s="795"/>
    </row>
    <row r="52" spans="1:11" ht="14.25" customHeight="1">
      <c r="C52" s="792"/>
      <c r="D52" s="792"/>
      <c r="E52" s="792"/>
      <c r="F52" s="792"/>
      <c r="G52" s="792"/>
      <c r="H52" s="792"/>
      <c r="I52" s="792"/>
      <c r="J52" s="792"/>
      <c r="K52" s="368"/>
    </row>
    <row r="53" spans="1:11" ht="14.25" customHeight="1">
      <c r="C53" s="792"/>
      <c r="D53" s="792"/>
      <c r="E53" s="792"/>
      <c r="F53" s="792"/>
      <c r="G53" s="792"/>
      <c r="H53" s="105"/>
      <c r="I53" s="105"/>
      <c r="J53" s="105"/>
      <c r="K53" s="105"/>
    </row>
    <row r="54" spans="1:11">
      <c r="C54" s="793"/>
      <c r="D54" s="793"/>
      <c r="E54" s="793"/>
      <c r="F54" s="793"/>
      <c r="G54" s="793"/>
      <c r="H54" s="793"/>
    </row>
  </sheetData>
  <mergeCells count="58">
    <mergeCell ref="C52:J52"/>
    <mergeCell ref="C53:G53"/>
    <mergeCell ref="C54:H54"/>
    <mergeCell ref="D44:E44"/>
    <mergeCell ref="D45:E45"/>
    <mergeCell ref="B46:E46"/>
    <mergeCell ref="B47:E47"/>
    <mergeCell ref="B49:D49"/>
    <mergeCell ref="A51:K51"/>
    <mergeCell ref="A50:K50"/>
    <mergeCell ref="D40:E40"/>
    <mergeCell ref="D41:E41"/>
    <mergeCell ref="B42:C42"/>
    <mergeCell ref="D42:E42"/>
    <mergeCell ref="B43:C43"/>
    <mergeCell ref="D43:E43"/>
    <mergeCell ref="D36:E36"/>
    <mergeCell ref="D37:E37"/>
    <mergeCell ref="B38:C38"/>
    <mergeCell ref="D38:E38"/>
    <mergeCell ref="B39:C39"/>
    <mergeCell ref="D39:E39"/>
    <mergeCell ref="C35:E35"/>
    <mergeCell ref="D22:E22"/>
    <mergeCell ref="B23:E23"/>
    <mergeCell ref="B24:E24"/>
    <mergeCell ref="B26:D26"/>
    <mergeCell ref="A28:E28"/>
    <mergeCell ref="B29:E29"/>
    <mergeCell ref="C30:E30"/>
    <mergeCell ref="D31:E31"/>
    <mergeCell ref="D32:E32"/>
    <mergeCell ref="D33:E33"/>
    <mergeCell ref="D34:E34"/>
    <mergeCell ref="D21:E21"/>
    <mergeCell ref="D14:E14"/>
    <mergeCell ref="B15:C15"/>
    <mergeCell ref="D15:E15"/>
    <mergeCell ref="B16:C16"/>
    <mergeCell ref="D16:E16"/>
    <mergeCell ref="D17:E17"/>
    <mergeCell ref="D18:E18"/>
    <mergeCell ref="B19:C19"/>
    <mergeCell ref="D19:E19"/>
    <mergeCell ref="B20:C20"/>
    <mergeCell ref="D20:E20"/>
    <mergeCell ref="D13:E13"/>
    <mergeCell ref="A1:K1"/>
    <mergeCell ref="J3:K3"/>
    <mergeCell ref="A4:F4"/>
    <mergeCell ref="A5:E5"/>
    <mergeCell ref="B6:E6"/>
    <mergeCell ref="C7:E7"/>
    <mergeCell ref="D8:E8"/>
    <mergeCell ref="D9:E9"/>
    <mergeCell ref="D10:E10"/>
    <mergeCell ref="D11:E11"/>
    <mergeCell ref="C12:E12"/>
  </mergeCells>
  <phoneticPr fontId="3"/>
  <printOptions horizontalCentered="1"/>
  <pageMargins left="0.59055118110236227" right="0.59055118110236227" top="0.78740157480314965" bottom="0.78740157480314965" header="0.51181102362204722" footer="0.11811023622047245"/>
  <pageSetup paperSize="9" scale="95" firstPageNumber="46" orientation="portrait" r:id="rId1"/>
  <headerFooter scaleWithDoc="0"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3"/>
  <sheetViews>
    <sheetView view="pageBreakPreview" zoomScaleNormal="100" zoomScaleSheetLayoutView="100" workbookViewId="0">
      <selection sqref="A1:AW1"/>
    </sheetView>
  </sheetViews>
  <sheetFormatPr defaultRowHeight="13.5"/>
  <cols>
    <col min="1" max="49" width="1.875" style="99" customWidth="1"/>
    <col min="50" max="50" width="9.375" style="99" bestFit="1" customWidth="1"/>
    <col min="51" max="16384" width="9" style="99"/>
  </cols>
  <sheetData>
    <row r="1" spans="1:50" ht="18.75" customHeight="1">
      <c r="A1" s="688" t="s">
        <v>1237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</row>
    <row r="2" spans="1:50" ht="15" customHeight="1" thickBo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 t="s">
        <v>339</v>
      </c>
    </row>
    <row r="3" spans="1:50" ht="15" customHeight="1">
      <c r="A3" s="796" t="s">
        <v>340</v>
      </c>
      <c r="B3" s="763"/>
      <c r="C3" s="763"/>
      <c r="D3" s="763"/>
      <c r="E3" s="763"/>
      <c r="F3" s="763"/>
      <c r="G3" s="737"/>
      <c r="H3" s="725" t="s">
        <v>28</v>
      </c>
      <c r="I3" s="800"/>
      <c r="J3" s="800"/>
      <c r="K3" s="800"/>
      <c r="L3" s="800"/>
      <c r="M3" s="801"/>
      <c r="N3" s="725" t="s">
        <v>5</v>
      </c>
      <c r="O3" s="800"/>
      <c r="P3" s="800"/>
      <c r="Q3" s="800"/>
      <c r="R3" s="800"/>
      <c r="S3" s="801"/>
      <c r="T3" s="725" t="s">
        <v>409</v>
      </c>
      <c r="U3" s="800"/>
      <c r="V3" s="800"/>
      <c r="W3" s="800"/>
      <c r="X3" s="800"/>
      <c r="Y3" s="801"/>
      <c r="Z3" s="804" t="s">
        <v>199</v>
      </c>
      <c r="AA3" s="805"/>
      <c r="AB3" s="805"/>
      <c r="AC3" s="805"/>
      <c r="AD3" s="805"/>
      <c r="AE3" s="806"/>
      <c r="AF3" s="725" t="s">
        <v>6</v>
      </c>
      <c r="AG3" s="800"/>
      <c r="AH3" s="800"/>
      <c r="AI3" s="800"/>
      <c r="AJ3" s="800"/>
      <c r="AK3" s="801"/>
      <c r="AL3" s="725" t="s">
        <v>84</v>
      </c>
      <c r="AM3" s="800"/>
      <c r="AN3" s="800"/>
      <c r="AO3" s="800"/>
      <c r="AP3" s="800"/>
      <c r="AQ3" s="801"/>
      <c r="AR3" s="725" t="s">
        <v>508</v>
      </c>
      <c r="AS3" s="800"/>
      <c r="AT3" s="800"/>
      <c r="AU3" s="800"/>
      <c r="AV3" s="800"/>
      <c r="AW3" s="800"/>
    </row>
    <row r="4" spans="1:50" ht="15" customHeight="1">
      <c r="A4" s="797"/>
      <c r="B4" s="798"/>
      <c r="C4" s="798"/>
      <c r="D4" s="798"/>
      <c r="E4" s="798"/>
      <c r="F4" s="798"/>
      <c r="G4" s="799"/>
      <c r="H4" s="731"/>
      <c r="I4" s="802"/>
      <c r="J4" s="802"/>
      <c r="K4" s="802"/>
      <c r="L4" s="802"/>
      <c r="M4" s="803"/>
      <c r="N4" s="731"/>
      <c r="O4" s="802"/>
      <c r="P4" s="802"/>
      <c r="Q4" s="802"/>
      <c r="R4" s="802"/>
      <c r="S4" s="803"/>
      <c r="T4" s="731"/>
      <c r="U4" s="802"/>
      <c r="V4" s="802"/>
      <c r="W4" s="802"/>
      <c r="X4" s="802"/>
      <c r="Y4" s="803"/>
      <c r="Z4" s="756" t="s">
        <v>335</v>
      </c>
      <c r="AA4" s="697"/>
      <c r="AB4" s="697"/>
      <c r="AC4" s="697"/>
      <c r="AD4" s="697"/>
      <c r="AE4" s="698"/>
      <c r="AF4" s="731"/>
      <c r="AG4" s="802"/>
      <c r="AH4" s="802"/>
      <c r="AI4" s="802"/>
      <c r="AJ4" s="802"/>
      <c r="AK4" s="803"/>
      <c r="AL4" s="731"/>
      <c r="AM4" s="802"/>
      <c r="AN4" s="802"/>
      <c r="AO4" s="802"/>
      <c r="AP4" s="802"/>
      <c r="AQ4" s="803"/>
      <c r="AR4" s="731"/>
      <c r="AS4" s="802"/>
      <c r="AT4" s="802"/>
      <c r="AU4" s="802"/>
      <c r="AV4" s="802"/>
      <c r="AW4" s="802"/>
    </row>
    <row r="5" spans="1:50" ht="15" customHeight="1">
      <c r="A5" s="447"/>
      <c r="B5" s="807" t="s">
        <v>994</v>
      </c>
      <c r="C5" s="807"/>
      <c r="D5" s="807"/>
      <c r="E5" s="711" t="s">
        <v>986</v>
      </c>
      <c r="F5" s="711"/>
      <c r="G5" s="712"/>
      <c r="H5" s="809">
        <f>SUM(N5:AW5)</f>
        <v>199124</v>
      </c>
      <c r="I5" s="808"/>
      <c r="J5" s="808"/>
      <c r="K5" s="808"/>
      <c r="L5" s="808"/>
      <c r="M5" s="808"/>
      <c r="N5" s="714">
        <v>107919</v>
      </c>
      <c r="O5" s="714"/>
      <c r="P5" s="714"/>
      <c r="Q5" s="714"/>
      <c r="R5" s="714"/>
      <c r="S5" s="714"/>
      <c r="T5" s="808">
        <v>8135</v>
      </c>
      <c r="U5" s="808"/>
      <c r="V5" s="808"/>
      <c r="W5" s="808"/>
      <c r="X5" s="808"/>
      <c r="Y5" s="808"/>
      <c r="Z5" s="808">
        <v>1995</v>
      </c>
      <c r="AA5" s="808"/>
      <c r="AB5" s="808"/>
      <c r="AC5" s="808"/>
      <c r="AD5" s="808"/>
      <c r="AE5" s="808"/>
      <c r="AF5" s="714">
        <v>75551</v>
      </c>
      <c r="AG5" s="714"/>
      <c r="AH5" s="714"/>
      <c r="AI5" s="714"/>
      <c r="AJ5" s="714"/>
      <c r="AK5" s="714"/>
      <c r="AL5" s="714">
        <v>3632</v>
      </c>
      <c r="AM5" s="714"/>
      <c r="AN5" s="714"/>
      <c r="AO5" s="714"/>
      <c r="AP5" s="714"/>
      <c r="AQ5" s="714"/>
      <c r="AR5" s="714">
        <v>1892</v>
      </c>
      <c r="AS5" s="714"/>
      <c r="AT5" s="714"/>
      <c r="AU5" s="714"/>
      <c r="AV5" s="714"/>
      <c r="AW5" s="714"/>
    </row>
    <row r="6" spans="1:50" ht="15" customHeight="1">
      <c r="A6" s="447"/>
      <c r="B6" s="807"/>
      <c r="C6" s="807"/>
      <c r="D6" s="807"/>
      <c r="E6" s="689" t="s">
        <v>987</v>
      </c>
      <c r="F6" s="689"/>
      <c r="G6" s="690"/>
      <c r="H6" s="713">
        <v>207430</v>
      </c>
      <c r="I6" s="714"/>
      <c r="J6" s="714"/>
      <c r="K6" s="714"/>
      <c r="L6" s="714"/>
      <c r="M6" s="714"/>
      <c r="N6" s="714">
        <v>120087</v>
      </c>
      <c r="O6" s="714"/>
      <c r="P6" s="714"/>
      <c r="Q6" s="714"/>
      <c r="R6" s="714"/>
      <c r="S6" s="714"/>
      <c r="T6" s="718">
        <v>8366</v>
      </c>
      <c r="U6" s="718"/>
      <c r="V6" s="718"/>
      <c r="W6" s="718"/>
      <c r="X6" s="718"/>
      <c r="Y6" s="718"/>
      <c r="Z6" s="714">
        <v>1987</v>
      </c>
      <c r="AA6" s="714"/>
      <c r="AB6" s="714"/>
      <c r="AC6" s="714"/>
      <c r="AD6" s="714"/>
      <c r="AE6" s="714"/>
      <c r="AF6" s="714">
        <v>71903</v>
      </c>
      <c r="AG6" s="714"/>
      <c r="AH6" s="714"/>
      <c r="AI6" s="714"/>
      <c r="AJ6" s="714"/>
      <c r="AK6" s="714"/>
      <c r="AL6" s="714">
        <v>2913</v>
      </c>
      <c r="AM6" s="714"/>
      <c r="AN6" s="714"/>
      <c r="AO6" s="714"/>
      <c r="AP6" s="714"/>
      <c r="AQ6" s="714"/>
      <c r="AR6" s="714">
        <v>2174</v>
      </c>
      <c r="AS6" s="714"/>
      <c r="AT6" s="714"/>
      <c r="AU6" s="714"/>
      <c r="AV6" s="714"/>
      <c r="AW6" s="714"/>
    </row>
    <row r="7" spans="1:50" ht="15" customHeight="1">
      <c r="A7" s="448"/>
      <c r="B7" s="807"/>
      <c r="C7" s="807"/>
      <c r="D7" s="807"/>
      <c r="E7" s="689" t="s">
        <v>988</v>
      </c>
      <c r="F7" s="689"/>
      <c r="G7" s="690"/>
      <c r="H7" s="713">
        <v>215639</v>
      </c>
      <c r="I7" s="714"/>
      <c r="J7" s="714"/>
      <c r="K7" s="714"/>
      <c r="L7" s="714"/>
      <c r="M7" s="714"/>
      <c r="N7" s="714">
        <v>124324</v>
      </c>
      <c r="O7" s="714"/>
      <c r="P7" s="714"/>
      <c r="Q7" s="714"/>
      <c r="R7" s="714"/>
      <c r="S7" s="714"/>
      <c r="T7" s="718">
        <v>7997</v>
      </c>
      <c r="U7" s="718"/>
      <c r="V7" s="718"/>
      <c r="W7" s="718"/>
      <c r="X7" s="718"/>
      <c r="Y7" s="718"/>
      <c r="Z7" s="714">
        <v>1869</v>
      </c>
      <c r="AA7" s="714"/>
      <c r="AB7" s="714"/>
      <c r="AC7" s="714"/>
      <c r="AD7" s="714"/>
      <c r="AE7" s="714"/>
      <c r="AF7" s="714">
        <v>76424</v>
      </c>
      <c r="AG7" s="714"/>
      <c r="AH7" s="714"/>
      <c r="AI7" s="714"/>
      <c r="AJ7" s="714"/>
      <c r="AK7" s="714"/>
      <c r="AL7" s="714">
        <v>2392</v>
      </c>
      <c r="AM7" s="714"/>
      <c r="AN7" s="714"/>
      <c r="AO7" s="714"/>
      <c r="AP7" s="714"/>
      <c r="AQ7" s="714"/>
      <c r="AR7" s="714">
        <v>2633</v>
      </c>
      <c r="AS7" s="714"/>
      <c r="AT7" s="714"/>
      <c r="AU7" s="714"/>
      <c r="AV7" s="714"/>
      <c r="AW7" s="714"/>
    </row>
    <row r="8" spans="1:50" ht="15" customHeight="1">
      <c r="A8" s="448"/>
      <c r="B8" s="807"/>
      <c r="C8" s="807"/>
      <c r="D8" s="807"/>
      <c r="E8" s="689" t="s">
        <v>989</v>
      </c>
      <c r="F8" s="689"/>
      <c r="G8" s="690"/>
      <c r="H8" s="714">
        <f>SUM(N8:AW8)</f>
        <v>220945</v>
      </c>
      <c r="I8" s="714"/>
      <c r="J8" s="714"/>
      <c r="K8" s="714"/>
      <c r="L8" s="714"/>
      <c r="M8" s="714"/>
      <c r="N8" s="714">
        <v>129625</v>
      </c>
      <c r="O8" s="714"/>
      <c r="P8" s="714"/>
      <c r="Q8" s="714"/>
      <c r="R8" s="714"/>
      <c r="S8" s="714"/>
      <c r="T8" s="718">
        <v>7713</v>
      </c>
      <c r="U8" s="718"/>
      <c r="V8" s="718"/>
      <c r="W8" s="718"/>
      <c r="X8" s="718"/>
      <c r="Y8" s="718"/>
      <c r="Z8" s="714">
        <v>1856</v>
      </c>
      <c r="AA8" s="714"/>
      <c r="AB8" s="714"/>
      <c r="AC8" s="714"/>
      <c r="AD8" s="714"/>
      <c r="AE8" s="714"/>
      <c r="AF8" s="714">
        <v>77197</v>
      </c>
      <c r="AG8" s="714"/>
      <c r="AH8" s="714"/>
      <c r="AI8" s="714"/>
      <c r="AJ8" s="714"/>
      <c r="AK8" s="714"/>
      <c r="AL8" s="714">
        <v>2290</v>
      </c>
      <c r="AM8" s="714"/>
      <c r="AN8" s="714"/>
      <c r="AO8" s="714"/>
      <c r="AP8" s="714"/>
      <c r="AQ8" s="714"/>
      <c r="AR8" s="714">
        <v>2264</v>
      </c>
      <c r="AS8" s="714"/>
      <c r="AT8" s="714"/>
      <c r="AU8" s="714"/>
      <c r="AV8" s="714"/>
      <c r="AW8" s="714"/>
    </row>
    <row r="9" spans="1:50" ht="15" customHeight="1" thickBot="1">
      <c r="A9" s="450"/>
      <c r="B9" s="844" t="s">
        <v>996</v>
      </c>
      <c r="C9" s="844"/>
      <c r="D9" s="844"/>
      <c r="E9" s="691" t="s">
        <v>995</v>
      </c>
      <c r="F9" s="691"/>
      <c r="G9" s="692"/>
      <c r="H9" s="816">
        <v>230524</v>
      </c>
      <c r="I9" s="811"/>
      <c r="J9" s="811"/>
      <c r="K9" s="811"/>
      <c r="L9" s="811"/>
      <c r="M9" s="811"/>
      <c r="N9" s="811">
        <v>131956</v>
      </c>
      <c r="O9" s="811"/>
      <c r="P9" s="811"/>
      <c r="Q9" s="811"/>
      <c r="R9" s="811"/>
      <c r="S9" s="811"/>
      <c r="T9" s="817">
        <v>8416</v>
      </c>
      <c r="U9" s="818"/>
      <c r="V9" s="818"/>
      <c r="W9" s="818"/>
      <c r="X9" s="818"/>
      <c r="Y9" s="818"/>
      <c r="Z9" s="818"/>
      <c r="AA9" s="818"/>
      <c r="AB9" s="818"/>
      <c r="AC9" s="818"/>
      <c r="AD9" s="818"/>
      <c r="AE9" s="818"/>
      <c r="AF9" s="811">
        <v>84791</v>
      </c>
      <c r="AG9" s="811"/>
      <c r="AH9" s="811"/>
      <c r="AI9" s="811"/>
      <c r="AJ9" s="811"/>
      <c r="AK9" s="811"/>
      <c r="AL9" s="811">
        <v>3170</v>
      </c>
      <c r="AM9" s="811"/>
      <c r="AN9" s="811"/>
      <c r="AO9" s="811"/>
      <c r="AP9" s="811"/>
      <c r="AQ9" s="811"/>
      <c r="AR9" s="811">
        <v>2191</v>
      </c>
      <c r="AS9" s="811"/>
      <c r="AT9" s="811"/>
      <c r="AU9" s="811"/>
      <c r="AV9" s="811"/>
      <c r="AW9" s="811"/>
      <c r="AX9" s="106"/>
    </row>
    <row r="10" spans="1:50" s="128" customFormat="1" ht="13.5" customHeight="1">
      <c r="A10" s="732" t="s">
        <v>492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812"/>
      <c r="AG10" s="812"/>
      <c r="AH10" s="812"/>
      <c r="AI10" s="812"/>
      <c r="AJ10" s="812"/>
      <c r="AK10" s="812"/>
      <c r="AL10" s="812"/>
      <c r="AM10" s="812"/>
      <c r="AN10" s="812"/>
      <c r="AO10" s="812"/>
      <c r="AP10" s="812"/>
      <c r="AQ10" s="812"/>
      <c r="AR10" s="812"/>
      <c r="AS10" s="812"/>
      <c r="AT10" s="812"/>
      <c r="AU10" s="812"/>
      <c r="AV10" s="812"/>
      <c r="AW10" s="812"/>
    </row>
    <row r="11" spans="1:50" s="128" customFormat="1" ht="13.5" customHeight="1">
      <c r="A11" s="812" t="s">
        <v>1003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  <c r="U11" s="812"/>
      <c r="V11" s="812"/>
      <c r="W11" s="812"/>
      <c r="X11" s="812"/>
      <c r="Y11" s="812"/>
      <c r="Z11" s="812"/>
      <c r="AA11" s="812"/>
      <c r="AB11" s="812"/>
      <c r="AC11" s="812"/>
      <c r="AD11" s="812"/>
      <c r="AE11" s="812"/>
      <c r="AF11" s="812"/>
      <c r="AG11" s="812"/>
      <c r="AH11" s="812"/>
      <c r="AI11" s="812"/>
      <c r="AJ11" s="812"/>
      <c r="AK11" s="812"/>
      <c r="AL11" s="812"/>
      <c r="AM11" s="812"/>
      <c r="AN11" s="812"/>
      <c r="AO11" s="812"/>
      <c r="AP11" s="812"/>
      <c r="AQ11" s="812"/>
      <c r="AR11" s="812"/>
      <c r="AS11" s="812"/>
      <c r="AT11" s="812"/>
      <c r="AU11" s="812"/>
      <c r="AV11" s="812"/>
      <c r="AW11" s="812"/>
    </row>
    <row r="12" spans="1:50" s="128" customFormat="1" ht="18.75" customHeight="1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</row>
    <row r="13" spans="1:50" ht="18.75" customHeight="1">
      <c r="A13" s="688" t="s">
        <v>136</v>
      </c>
      <c r="B13" s="688"/>
      <c r="C13" s="688"/>
      <c r="D13" s="688"/>
      <c r="E13" s="688"/>
      <c r="F13" s="688"/>
      <c r="G13" s="688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688"/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688"/>
      <c r="AO13" s="688"/>
      <c r="AP13" s="688"/>
      <c r="AQ13" s="688"/>
      <c r="AR13" s="688"/>
      <c r="AS13" s="688"/>
      <c r="AT13" s="688"/>
      <c r="AU13" s="688"/>
      <c r="AV13" s="688"/>
      <c r="AW13" s="688"/>
    </row>
    <row r="14" spans="1:50" ht="14.25" thickBot="1">
      <c r="A14" s="359" t="s">
        <v>54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 t="s">
        <v>339</v>
      </c>
    </row>
    <row r="15" spans="1:50" ht="15" customHeight="1">
      <c r="A15" s="813" t="s">
        <v>374</v>
      </c>
      <c r="B15" s="693"/>
      <c r="C15" s="693"/>
      <c r="D15" s="693"/>
      <c r="E15" s="693"/>
      <c r="F15" s="693"/>
      <c r="G15" s="694"/>
      <c r="H15" s="814" t="s">
        <v>494</v>
      </c>
      <c r="I15" s="763"/>
      <c r="J15" s="763"/>
      <c r="K15" s="763"/>
      <c r="L15" s="763"/>
      <c r="M15" s="763"/>
      <c r="N15" s="763"/>
      <c r="O15" s="763"/>
      <c r="P15" s="763"/>
      <c r="Q15" s="722" t="s">
        <v>509</v>
      </c>
      <c r="R15" s="722"/>
      <c r="S15" s="722"/>
      <c r="T15" s="722"/>
      <c r="U15" s="722"/>
      <c r="V15" s="722"/>
      <c r="W15" s="722"/>
      <c r="X15" s="722"/>
      <c r="Y15" s="722"/>
      <c r="Z15" s="722"/>
      <c r="AA15" s="722"/>
      <c r="AB15" s="722"/>
      <c r="AC15" s="722"/>
      <c r="AD15" s="722"/>
      <c r="AE15" s="722"/>
      <c r="AF15" s="722"/>
      <c r="AG15" s="722"/>
      <c r="AH15" s="722"/>
      <c r="AI15" s="722"/>
      <c r="AJ15" s="722"/>
      <c r="AK15" s="722"/>
      <c r="AL15" s="722"/>
      <c r="AM15" s="722"/>
      <c r="AN15" s="722"/>
      <c r="AO15" s="725" t="s">
        <v>382</v>
      </c>
      <c r="AP15" s="800"/>
      <c r="AQ15" s="800"/>
      <c r="AR15" s="800"/>
      <c r="AS15" s="800"/>
      <c r="AT15" s="800"/>
      <c r="AU15" s="800"/>
      <c r="AV15" s="800"/>
      <c r="AW15" s="800"/>
    </row>
    <row r="16" spans="1:50" ht="15" customHeight="1">
      <c r="A16" s="695"/>
      <c r="B16" s="695"/>
      <c r="C16" s="695"/>
      <c r="D16" s="695"/>
      <c r="E16" s="695"/>
      <c r="F16" s="695"/>
      <c r="G16" s="696"/>
      <c r="H16" s="815"/>
      <c r="I16" s="815"/>
      <c r="J16" s="815"/>
      <c r="K16" s="815"/>
      <c r="L16" s="815"/>
      <c r="M16" s="815"/>
      <c r="N16" s="815"/>
      <c r="O16" s="815"/>
      <c r="P16" s="815"/>
      <c r="Q16" s="723" t="s">
        <v>28</v>
      </c>
      <c r="R16" s="723"/>
      <c r="S16" s="723"/>
      <c r="T16" s="723"/>
      <c r="U16" s="723"/>
      <c r="V16" s="723"/>
      <c r="W16" s="723"/>
      <c r="X16" s="723"/>
      <c r="Y16" s="723" t="s">
        <v>510</v>
      </c>
      <c r="Z16" s="723"/>
      <c r="AA16" s="723"/>
      <c r="AB16" s="723"/>
      <c r="AC16" s="723"/>
      <c r="AD16" s="723"/>
      <c r="AE16" s="723"/>
      <c r="AF16" s="723"/>
      <c r="AG16" s="723" t="s">
        <v>200</v>
      </c>
      <c r="AH16" s="723"/>
      <c r="AI16" s="723"/>
      <c r="AJ16" s="723"/>
      <c r="AK16" s="723"/>
      <c r="AL16" s="723"/>
      <c r="AM16" s="723"/>
      <c r="AN16" s="723"/>
      <c r="AO16" s="728"/>
      <c r="AP16" s="702"/>
      <c r="AQ16" s="702"/>
      <c r="AR16" s="702"/>
      <c r="AS16" s="702"/>
      <c r="AT16" s="702"/>
      <c r="AU16" s="702"/>
      <c r="AV16" s="702"/>
      <c r="AW16" s="702"/>
    </row>
    <row r="17" spans="1:52" ht="15" customHeight="1">
      <c r="A17" s="697"/>
      <c r="B17" s="697"/>
      <c r="C17" s="697"/>
      <c r="D17" s="697"/>
      <c r="E17" s="697"/>
      <c r="F17" s="697"/>
      <c r="G17" s="698"/>
      <c r="H17" s="815"/>
      <c r="I17" s="815"/>
      <c r="J17" s="815"/>
      <c r="K17" s="815"/>
      <c r="L17" s="815"/>
      <c r="M17" s="815"/>
      <c r="N17" s="815"/>
      <c r="O17" s="815"/>
      <c r="P17" s="815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731"/>
      <c r="AP17" s="802"/>
      <c r="AQ17" s="802"/>
      <c r="AR17" s="802"/>
      <c r="AS17" s="802"/>
      <c r="AT17" s="802"/>
      <c r="AU17" s="802"/>
      <c r="AV17" s="802"/>
      <c r="AW17" s="802"/>
    </row>
    <row r="18" spans="1:52" ht="15" customHeight="1">
      <c r="A18" s="820" t="s">
        <v>201</v>
      </c>
      <c r="B18" s="820"/>
      <c r="C18" s="820"/>
      <c r="D18" s="820"/>
      <c r="E18" s="820"/>
      <c r="F18" s="820"/>
      <c r="G18" s="821"/>
      <c r="H18" s="809"/>
      <c r="I18" s="808"/>
      <c r="J18" s="808"/>
      <c r="K18" s="808"/>
      <c r="L18" s="808"/>
      <c r="M18" s="808"/>
      <c r="N18" s="808"/>
      <c r="O18" s="808"/>
      <c r="P18" s="808"/>
      <c r="Q18" s="808"/>
      <c r="R18" s="808"/>
      <c r="S18" s="808"/>
      <c r="T18" s="808"/>
      <c r="U18" s="808"/>
      <c r="V18" s="808"/>
      <c r="W18" s="808"/>
      <c r="X18" s="808"/>
      <c r="Y18" s="808"/>
      <c r="Z18" s="808"/>
      <c r="AA18" s="808"/>
      <c r="AB18" s="808"/>
      <c r="AC18" s="808"/>
      <c r="AD18" s="808"/>
      <c r="AE18" s="808"/>
      <c r="AF18" s="808"/>
      <c r="AG18" s="808"/>
      <c r="AH18" s="808"/>
      <c r="AI18" s="808"/>
      <c r="AJ18" s="808"/>
      <c r="AK18" s="808"/>
      <c r="AL18" s="808"/>
      <c r="AM18" s="808"/>
      <c r="AN18" s="808"/>
      <c r="AO18" s="808"/>
      <c r="AP18" s="808"/>
      <c r="AQ18" s="808"/>
      <c r="AR18" s="808"/>
      <c r="AS18" s="808"/>
      <c r="AT18" s="808"/>
      <c r="AU18" s="808"/>
      <c r="AV18" s="808"/>
      <c r="AW18" s="808"/>
      <c r="AX18" s="129"/>
    </row>
    <row r="19" spans="1:52" ht="15" customHeight="1">
      <c r="A19" s="447"/>
      <c r="B19" s="810" t="s">
        <v>994</v>
      </c>
      <c r="C19" s="810"/>
      <c r="D19" s="810"/>
      <c r="E19" s="689" t="s">
        <v>986</v>
      </c>
      <c r="F19" s="689"/>
      <c r="G19" s="690"/>
      <c r="H19" s="713">
        <v>441292</v>
      </c>
      <c r="I19" s="714"/>
      <c r="J19" s="714"/>
      <c r="K19" s="714"/>
      <c r="L19" s="714"/>
      <c r="M19" s="714"/>
      <c r="N19" s="714"/>
      <c r="O19" s="714"/>
      <c r="P19" s="714"/>
      <c r="Q19" s="714">
        <v>268190</v>
      </c>
      <c r="R19" s="714"/>
      <c r="S19" s="714"/>
      <c r="T19" s="714"/>
      <c r="U19" s="714"/>
      <c r="V19" s="714"/>
      <c r="W19" s="714"/>
      <c r="X19" s="714"/>
      <c r="Y19" s="714">
        <v>251452</v>
      </c>
      <c r="Z19" s="714"/>
      <c r="AA19" s="714"/>
      <c r="AB19" s="714"/>
      <c r="AC19" s="714"/>
      <c r="AD19" s="714"/>
      <c r="AE19" s="714"/>
      <c r="AF19" s="714"/>
      <c r="AG19" s="714">
        <v>16738</v>
      </c>
      <c r="AH19" s="714"/>
      <c r="AI19" s="714"/>
      <c r="AJ19" s="714"/>
      <c r="AK19" s="714"/>
      <c r="AL19" s="714"/>
      <c r="AM19" s="714"/>
      <c r="AN19" s="714"/>
      <c r="AO19" s="714">
        <v>162601</v>
      </c>
      <c r="AP19" s="714"/>
      <c r="AQ19" s="714"/>
      <c r="AR19" s="714"/>
      <c r="AS19" s="714"/>
      <c r="AT19" s="714"/>
      <c r="AU19" s="714"/>
      <c r="AV19" s="714"/>
      <c r="AW19" s="714"/>
      <c r="AX19" s="129"/>
    </row>
    <row r="20" spans="1:52" ht="15" customHeight="1">
      <c r="A20" s="447"/>
      <c r="B20" s="810"/>
      <c r="C20" s="810"/>
      <c r="D20" s="810"/>
      <c r="E20" s="689" t="s">
        <v>987</v>
      </c>
      <c r="F20" s="689"/>
      <c r="G20" s="690"/>
      <c r="H20" s="717">
        <v>440517</v>
      </c>
      <c r="I20" s="718"/>
      <c r="J20" s="718"/>
      <c r="K20" s="718"/>
      <c r="L20" s="718"/>
      <c r="M20" s="718"/>
      <c r="N20" s="718"/>
      <c r="O20" s="718"/>
      <c r="P20" s="718"/>
      <c r="Q20" s="819">
        <v>252960</v>
      </c>
      <c r="R20" s="819"/>
      <c r="S20" s="819"/>
      <c r="T20" s="819"/>
      <c r="U20" s="819"/>
      <c r="V20" s="819"/>
      <c r="W20" s="819"/>
      <c r="X20" s="819"/>
      <c r="Y20" s="819">
        <v>233713</v>
      </c>
      <c r="Z20" s="819"/>
      <c r="AA20" s="819"/>
      <c r="AB20" s="819"/>
      <c r="AC20" s="819"/>
      <c r="AD20" s="819"/>
      <c r="AE20" s="819"/>
      <c r="AF20" s="819"/>
      <c r="AG20" s="819">
        <v>19247</v>
      </c>
      <c r="AH20" s="819"/>
      <c r="AI20" s="819"/>
      <c r="AJ20" s="819"/>
      <c r="AK20" s="819"/>
      <c r="AL20" s="819"/>
      <c r="AM20" s="819"/>
      <c r="AN20" s="819"/>
      <c r="AO20" s="819">
        <v>163007</v>
      </c>
      <c r="AP20" s="819"/>
      <c r="AQ20" s="819"/>
      <c r="AR20" s="819"/>
      <c r="AS20" s="819"/>
      <c r="AT20" s="819"/>
      <c r="AU20" s="819"/>
      <c r="AV20" s="819"/>
      <c r="AW20" s="819"/>
      <c r="AX20" s="129"/>
    </row>
    <row r="21" spans="1:52" ht="15" customHeight="1">
      <c r="A21" s="448"/>
      <c r="B21" s="810"/>
      <c r="C21" s="810"/>
      <c r="D21" s="810"/>
      <c r="E21" s="689" t="s">
        <v>988</v>
      </c>
      <c r="F21" s="689"/>
      <c r="G21" s="690"/>
      <c r="H21" s="717">
        <v>423967</v>
      </c>
      <c r="I21" s="718"/>
      <c r="J21" s="718"/>
      <c r="K21" s="718"/>
      <c r="L21" s="718"/>
      <c r="M21" s="718"/>
      <c r="N21" s="718"/>
      <c r="O21" s="718"/>
      <c r="P21" s="718"/>
      <c r="Q21" s="819">
        <v>236256</v>
      </c>
      <c r="R21" s="819"/>
      <c r="S21" s="819"/>
      <c r="T21" s="819"/>
      <c r="U21" s="819"/>
      <c r="V21" s="819"/>
      <c r="W21" s="819"/>
      <c r="X21" s="819"/>
      <c r="Y21" s="819">
        <v>218406</v>
      </c>
      <c r="Z21" s="819"/>
      <c r="AA21" s="819"/>
      <c r="AB21" s="819"/>
      <c r="AC21" s="819"/>
      <c r="AD21" s="819"/>
      <c r="AE21" s="819"/>
      <c r="AF21" s="819"/>
      <c r="AG21" s="819">
        <v>17850</v>
      </c>
      <c r="AH21" s="819"/>
      <c r="AI21" s="819"/>
      <c r="AJ21" s="819"/>
      <c r="AK21" s="819"/>
      <c r="AL21" s="819"/>
      <c r="AM21" s="819"/>
      <c r="AN21" s="819"/>
      <c r="AO21" s="819">
        <v>149773</v>
      </c>
      <c r="AP21" s="819"/>
      <c r="AQ21" s="819"/>
      <c r="AR21" s="819"/>
      <c r="AS21" s="819"/>
      <c r="AT21" s="819"/>
      <c r="AU21" s="819"/>
      <c r="AV21" s="819"/>
      <c r="AW21" s="819"/>
      <c r="AX21" s="129"/>
    </row>
    <row r="22" spans="1:52" ht="15" customHeight="1">
      <c r="A22" s="448"/>
      <c r="B22" s="810"/>
      <c r="C22" s="810"/>
      <c r="D22" s="810"/>
      <c r="E22" s="689" t="s">
        <v>989</v>
      </c>
      <c r="F22" s="689"/>
      <c r="G22" s="690"/>
      <c r="H22" s="717">
        <v>430050</v>
      </c>
      <c r="I22" s="819"/>
      <c r="J22" s="819"/>
      <c r="K22" s="819"/>
      <c r="L22" s="819"/>
      <c r="M22" s="819"/>
      <c r="N22" s="819"/>
      <c r="O22" s="819"/>
      <c r="P22" s="819"/>
      <c r="Q22" s="819">
        <v>224878</v>
      </c>
      <c r="R22" s="819"/>
      <c r="S22" s="819"/>
      <c r="T22" s="819"/>
      <c r="U22" s="819"/>
      <c r="V22" s="819"/>
      <c r="W22" s="819"/>
      <c r="X22" s="819"/>
      <c r="Y22" s="819">
        <v>212900</v>
      </c>
      <c r="Z22" s="819"/>
      <c r="AA22" s="819"/>
      <c r="AB22" s="819"/>
      <c r="AC22" s="819"/>
      <c r="AD22" s="819"/>
      <c r="AE22" s="819"/>
      <c r="AF22" s="819"/>
      <c r="AG22" s="819">
        <v>11978</v>
      </c>
      <c r="AH22" s="819"/>
      <c r="AI22" s="819"/>
      <c r="AJ22" s="819"/>
      <c r="AK22" s="819"/>
      <c r="AL22" s="819"/>
      <c r="AM22" s="819"/>
      <c r="AN22" s="819"/>
      <c r="AO22" s="819">
        <v>153822</v>
      </c>
      <c r="AP22" s="819"/>
      <c r="AQ22" s="819"/>
      <c r="AR22" s="819"/>
      <c r="AS22" s="819"/>
      <c r="AT22" s="819"/>
      <c r="AU22" s="819"/>
      <c r="AV22" s="819"/>
      <c r="AW22" s="819"/>
      <c r="AX22" s="129"/>
    </row>
    <row r="23" spans="1:52" ht="15" customHeight="1">
      <c r="A23" s="449"/>
      <c r="B23" s="822" t="s">
        <v>996</v>
      </c>
      <c r="C23" s="822"/>
      <c r="D23" s="822"/>
      <c r="E23" s="823" t="s">
        <v>995</v>
      </c>
      <c r="F23" s="823"/>
      <c r="G23" s="824"/>
      <c r="H23" s="827">
        <v>419380</v>
      </c>
      <c r="I23" s="828"/>
      <c r="J23" s="828"/>
      <c r="K23" s="828"/>
      <c r="L23" s="828"/>
      <c r="M23" s="828"/>
      <c r="N23" s="828"/>
      <c r="O23" s="828"/>
      <c r="P23" s="828"/>
      <c r="Q23" s="828">
        <v>201563</v>
      </c>
      <c r="R23" s="828"/>
      <c r="S23" s="828"/>
      <c r="T23" s="828"/>
      <c r="U23" s="828"/>
      <c r="V23" s="828"/>
      <c r="W23" s="828"/>
      <c r="X23" s="828"/>
      <c r="Y23" s="828">
        <v>192042</v>
      </c>
      <c r="Z23" s="828"/>
      <c r="AA23" s="828"/>
      <c r="AB23" s="828"/>
      <c r="AC23" s="828"/>
      <c r="AD23" s="828"/>
      <c r="AE23" s="828"/>
      <c r="AF23" s="828"/>
      <c r="AG23" s="828">
        <v>9521</v>
      </c>
      <c r="AH23" s="828"/>
      <c r="AI23" s="828"/>
      <c r="AJ23" s="828"/>
      <c r="AK23" s="828"/>
      <c r="AL23" s="828"/>
      <c r="AM23" s="828"/>
      <c r="AN23" s="828"/>
      <c r="AO23" s="828">
        <v>125274</v>
      </c>
      <c r="AP23" s="828"/>
      <c r="AQ23" s="828"/>
      <c r="AR23" s="828"/>
      <c r="AS23" s="828"/>
      <c r="AT23" s="828"/>
      <c r="AU23" s="828"/>
      <c r="AV23" s="828"/>
      <c r="AW23" s="828"/>
      <c r="AX23" s="129"/>
      <c r="AZ23" s="129"/>
    </row>
    <row r="24" spans="1:52" ht="15" customHeight="1">
      <c r="A24" s="825" t="s">
        <v>52</v>
      </c>
      <c r="B24" s="825"/>
      <c r="C24" s="825"/>
      <c r="D24" s="825"/>
      <c r="E24" s="825"/>
      <c r="F24" s="825"/>
      <c r="G24" s="826"/>
      <c r="H24" s="713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4"/>
      <c r="AK24" s="714"/>
      <c r="AL24" s="714"/>
      <c r="AM24" s="714"/>
      <c r="AN24" s="714"/>
      <c r="AO24" s="714"/>
      <c r="AP24" s="714"/>
      <c r="AQ24" s="714"/>
      <c r="AR24" s="714"/>
      <c r="AS24" s="714"/>
      <c r="AT24" s="714"/>
      <c r="AU24" s="714"/>
      <c r="AV24" s="714"/>
      <c r="AW24" s="714"/>
      <c r="AX24" s="129"/>
    </row>
    <row r="25" spans="1:52" ht="15" customHeight="1">
      <c r="A25" s="447"/>
      <c r="B25" s="810" t="s">
        <v>990</v>
      </c>
      <c r="C25" s="810"/>
      <c r="D25" s="810"/>
      <c r="E25" s="689" t="s">
        <v>986</v>
      </c>
      <c r="F25" s="689"/>
      <c r="G25" s="690"/>
      <c r="H25" s="713">
        <v>216480</v>
      </c>
      <c r="I25" s="714"/>
      <c r="J25" s="714"/>
      <c r="K25" s="714"/>
      <c r="L25" s="714"/>
      <c r="M25" s="714"/>
      <c r="N25" s="714"/>
      <c r="O25" s="714"/>
      <c r="P25" s="714"/>
      <c r="Q25" s="714">
        <v>163725</v>
      </c>
      <c r="R25" s="714"/>
      <c r="S25" s="714"/>
      <c r="T25" s="714"/>
      <c r="U25" s="714"/>
      <c r="V25" s="714"/>
      <c r="W25" s="714"/>
      <c r="X25" s="714"/>
      <c r="Y25" s="714">
        <v>152820</v>
      </c>
      <c r="Z25" s="714"/>
      <c r="AA25" s="714"/>
      <c r="AB25" s="714"/>
      <c r="AC25" s="714"/>
      <c r="AD25" s="714"/>
      <c r="AE25" s="714"/>
      <c r="AF25" s="714"/>
      <c r="AG25" s="714">
        <v>12805</v>
      </c>
      <c r="AH25" s="714"/>
      <c r="AI25" s="714"/>
      <c r="AJ25" s="714"/>
      <c r="AK25" s="714"/>
      <c r="AL25" s="714"/>
      <c r="AM25" s="714"/>
      <c r="AN25" s="714"/>
      <c r="AO25" s="714">
        <v>45644</v>
      </c>
      <c r="AP25" s="714"/>
      <c r="AQ25" s="714"/>
      <c r="AR25" s="714"/>
      <c r="AS25" s="714"/>
      <c r="AT25" s="714"/>
      <c r="AU25" s="714"/>
      <c r="AV25" s="714"/>
      <c r="AW25" s="714"/>
      <c r="AX25" s="129"/>
    </row>
    <row r="26" spans="1:52" ht="15" customHeight="1">
      <c r="A26" s="447"/>
      <c r="B26" s="810"/>
      <c r="C26" s="810"/>
      <c r="D26" s="810"/>
      <c r="E26" s="689" t="s">
        <v>987</v>
      </c>
      <c r="F26" s="689"/>
      <c r="G26" s="690"/>
      <c r="H26" s="717">
        <v>214256</v>
      </c>
      <c r="I26" s="718"/>
      <c r="J26" s="718"/>
      <c r="K26" s="718"/>
      <c r="L26" s="718"/>
      <c r="M26" s="718"/>
      <c r="N26" s="718"/>
      <c r="O26" s="718"/>
      <c r="P26" s="718"/>
      <c r="Q26" s="718">
        <v>151359</v>
      </c>
      <c r="R26" s="718"/>
      <c r="S26" s="718"/>
      <c r="T26" s="718"/>
      <c r="U26" s="718"/>
      <c r="V26" s="718"/>
      <c r="W26" s="718"/>
      <c r="X26" s="718"/>
      <c r="Y26" s="718">
        <v>138554</v>
      </c>
      <c r="Z26" s="718"/>
      <c r="AA26" s="718"/>
      <c r="AB26" s="718"/>
      <c r="AC26" s="718"/>
      <c r="AD26" s="718"/>
      <c r="AE26" s="718"/>
      <c r="AF26" s="718"/>
      <c r="AG26" s="718">
        <v>10905</v>
      </c>
      <c r="AH26" s="718"/>
      <c r="AI26" s="718"/>
      <c r="AJ26" s="819"/>
      <c r="AK26" s="819"/>
      <c r="AL26" s="819"/>
      <c r="AM26" s="819"/>
      <c r="AN26" s="819"/>
      <c r="AO26" s="819">
        <v>46894</v>
      </c>
      <c r="AP26" s="819"/>
      <c r="AQ26" s="819"/>
      <c r="AR26" s="819"/>
      <c r="AS26" s="819"/>
      <c r="AT26" s="819"/>
      <c r="AU26" s="819"/>
      <c r="AV26" s="819"/>
      <c r="AW26" s="819"/>
      <c r="AX26" s="129"/>
    </row>
    <row r="27" spans="1:52" ht="15" customHeight="1">
      <c r="A27" s="448"/>
      <c r="B27" s="810"/>
      <c r="C27" s="810"/>
      <c r="D27" s="810"/>
      <c r="E27" s="689" t="s">
        <v>988</v>
      </c>
      <c r="F27" s="689"/>
      <c r="G27" s="690"/>
      <c r="H27" s="717">
        <v>205744</v>
      </c>
      <c r="I27" s="718"/>
      <c r="J27" s="718"/>
      <c r="K27" s="718"/>
      <c r="L27" s="718"/>
      <c r="M27" s="718"/>
      <c r="N27" s="718"/>
      <c r="O27" s="718"/>
      <c r="P27" s="718"/>
      <c r="Q27" s="718">
        <v>137926</v>
      </c>
      <c r="R27" s="718"/>
      <c r="S27" s="718"/>
      <c r="T27" s="718"/>
      <c r="U27" s="718"/>
      <c r="V27" s="718"/>
      <c r="W27" s="718"/>
      <c r="X27" s="718"/>
      <c r="Y27" s="718">
        <v>126056</v>
      </c>
      <c r="Z27" s="718"/>
      <c r="AA27" s="718"/>
      <c r="AB27" s="718"/>
      <c r="AC27" s="718"/>
      <c r="AD27" s="718"/>
      <c r="AE27" s="718"/>
      <c r="AF27" s="718"/>
      <c r="AG27" s="718">
        <v>11870</v>
      </c>
      <c r="AH27" s="718"/>
      <c r="AI27" s="718"/>
      <c r="AJ27" s="819"/>
      <c r="AK27" s="819"/>
      <c r="AL27" s="819"/>
      <c r="AM27" s="819"/>
      <c r="AN27" s="819"/>
      <c r="AO27" s="819">
        <v>47346</v>
      </c>
      <c r="AP27" s="819"/>
      <c r="AQ27" s="819"/>
      <c r="AR27" s="819"/>
      <c r="AS27" s="819"/>
      <c r="AT27" s="819"/>
      <c r="AU27" s="819"/>
      <c r="AV27" s="819"/>
      <c r="AW27" s="819"/>
      <c r="AX27" s="129"/>
    </row>
    <row r="28" spans="1:52" ht="15" customHeight="1">
      <c r="A28" s="448"/>
      <c r="B28" s="810"/>
      <c r="C28" s="810"/>
      <c r="D28" s="810"/>
      <c r="E28" s="689" t="s">
        <v>989</v>
      </c>
      <c r="F28" s="689"/>
      <c r="G28" s="690"/>
      <c r="H28" s="717">
        <v>207496</v>
      </c>
      <c r="I28" s="718"/>
      <c r="J28" s="718"/>
      <c r="K28" s="718"/>
      <c r="L28" s="718"/>
      <c r="M28" s="718"/>
      <c r="N28" s="718"/>
      <c r="O28" s="718"/>
      <c r="P28" s="718"/>
      <c r="Q28" s="718">
        <v>127947</v>
      </c>
      <c r="R28" s="718"/>
      <c r="S28" s="718"/>
      <c r="T28" s="718"/>
      <c r="U28" s="718"/>
      <c r="V28" s="718"/>
      <c r="W28" s="718"/>
      <c r="X28" s="718"/>
      <c r="Y28" s="718">
        <v>120148</v>
      </c>
      <c r="Z28" s="718"/>
      <c r="AA28" s="718"/>
      <c r="AB28" s="718"/>
      <c r="AC28" s="718"/>
      <c r="AD28" s="718"/>
      <c r="AE28" s="718"/>
      <c r="AF28" s="718"/>
      <c r="AG28" s="718">
        <v>7799</v>
      </c>
      <c r="AH28" s="718"/>
      <c r="AI28" s="718"/>
      <c r="AJ28" s="819"/>
      <c r="AK28" s="819"/>
      <c r="AL28" s="819"/>
      <c r="AM28" s="819"/>
      <c r="AN28" s="819"/>
      <c r="AO28" s="819">
        <v>52749</v>
      </c>
      <c r="AP28" s="819"/>
      <c r="AQ28" s="819"/>
      <c r="AR28" s="819"/>
      <c r="AS28" s="819"/>
      <c r="AT28" s="819"/>
      <c r="AU28" s="819"/>
      <c r="AV28" s="819"/>
      <c r="AW28" s="819"/>
      <c r="AX28" s="129"/>
    </row>
    <row r="29" spans="1:52" ht="15" customHeight="1">
      <c r="A29" s="449"/>
      <c r="B29" s="822" t="s">
        <v>996</v>
      </c>
      <c r="C29" s="822"/>
      <c r="D29" s="822"/>
      <c r="E29" s="823" t="s">
        <v>995</v>
      </c>
      <c r="F29" s="823"/>
      <c r="G29" s="824"/>
      <c r="H29" s="827">
        <v>201135</v>
      </c>
      <c r="I29" s="829"/>
      <c r="J29" s="829"/>
      <c r="K29" s="829"/>
      <c r="L29" s="829"/>
      <c r="M29" s="829"/>
      <c r="N29" s="829"/>
      <c r="O29" s="829"/>
      <c r="P29" s="829"/>
      <c r="Q29" s="829">
        <v>110425</v>
      </c>
      <c r="R29" s="829"/>
      <c r="S29" s="829"/>
      <c r="T29" s="829"/>
      <c r="U29" s="829"/>
      <c r="V29" s="829"/>
      <c r="W29" s="829"/>
      <c r="X29" s="829"/>
      <c r="Y29" s="829">
        <v>104489</v>
      </c>
      <c r="Z29" s="829"/>
      <c r="AA29" s="829"/>
      <c r="AB29" s="829"/>
      <c r="AC29" s="829"/>
      <c r="AD29" s="829"/>
      <c r="AE29" s="829"/>
      <c r="AF29" s="829"/>
      <c r="AG29" s="829">
        <v>5936</v>
      </c>
      <c r="AH29" s="829"/>
      <c r="AI29" s="829"/>
      <c r="AJ29" s="828"/>
      <c r="AK29" s="828"/>
      <c r="AL29" s="828"/>
      <c r="AM29" s="828"/>
      <c r="AN29" s="828"/>
      <c r="AO29" s="828">
        <v>43690</v>
      </c>
      <c r="AP29" s="828"/>
      <c r="AQ29" s="828"/>
      <c r="AR29" s="828"/>
      <c r="AS29" s="828"/>
      <c r="AT29" s="828"/>
      <c r="AU29" s="828"/>
      <c r="AV29" s="828"/>
      <c r="AW29" s="828"/>
      <c r="AX29" s="129"/>
    </row>
    <row r="30" spans="1:52" ht="15" customHeight="1">
      <c r="A30" s="825" t="s">
        <v>53</v>
      </c>
      <c r="B30" s="825"/>
      <c r="C30" s="825"/>
      <c r="D30" s="825"/>
      <c r="E30" s="825"/>
      <c r="F30" s="825"/>
      <c r="G30" s="826"/>
      <c r="H30" s="713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  <c r="AL30" s="714"/>
      <c r="AM30" s="714"/>
      <c r="AN30" s="714"/>
      <c r="AO30" s="714"/>
      <c r="AP30" s="714"/>
      <c r="AQ30" s="714"/>
      <c r="AR30" s="714"/>
      <c r="AS30" s="714"/>
      <c r="AT30" s="714"/>
      <c r="AU30" s="714"/>
      <c r="AV30" s="714"/>
      <c r="AW30" s="714"/>
      <c r="AX30" s="129"/>
    </row>
    <row r="31" spans="1:52" ht="15" customHeight="1">
      <c r="A31" s="447"/>
      <c r="B31" s="810" t="s">
        <v>990</v>
      </c>
      <c r="C31" s="810"/>
      <c r="D31" s="810"/>
      <c r="E31" s="689" t="s">
        <v>986</v>
      </c>
      <c r="F31" s="689"/>
      <c r="G31" s="690"/>
      <c r="H31" s="713">
        <v>224812</v>
      </c>
      <c r="I31" s="714"/>
      <c r="J31" s="714"/>
      <c r="K31" s="714"/>
      <c r="L31" s="714"/>
      <c r="M31" s="714"/>
      <c r="N31" s="714"/>
      <c r="O31" s="714"/>
      <c r="P31" s="714"/>
      <c r="Q31" s="714">
        <v>104465</v>
      </c>
      <c r="R31" s="714"/>
      <c r="S31" s="714"/>
      <c r="T31" s="714"/>
      <c r="U31" s="714"/>
      <c r="V31" s="714"/>
      <c r="W31" s="714"/>
      <c r="X31" s="714"/>
      <c r="Y31" s="714">
        <v>98632</v>
      </c>
      <c r="Z31" s="714"/>
      <c r="AA31" s="714"/>
      <c r="AB31" s="714"/>
      <c r="AC31" s="714"/>
      <c r="AD31" s="714"/>
      <c r="AE31" s="714"/>
      <c r="AF31" s="714"/>
      <c r="AG31" s="714">
        <v>5833</v>
      </c>
      <c r="AH31" s="714"/>
      <c r="AI31" s="714"/>
      <c r="AJ31" s="714"/>
      <c r="AK31" s="714"/>
      <c r="AL31" s="714"/>
      <c r="AM31" s="714"/>
      <c r="AN31" s="714"/>
      <c r="AO31" s="714">
        <v>116957</v>
      </c>
      <c r="AP31" s="714"/>
      <c r="AQ31" s="714"/>
      <c r="AR31" s="714"/>
      <c r="AS31" s="714"/>
      <c r="AT31" s="714"/>
      <c r="AU31" s="714"/>
      <c r="AV31" s="714"/>
      <c r="AW31" s="714"/>
      <c r="AX31" s="129"/>
    </row>
    <row r="32" spans="1:52" ht="15" customHeight="1">
      <c r="A32" s="447"/>
      <c r="B32" s="810"/>
      <c r="C32" s="810"/>
      <c r="D32" s="810"/>
      <c r="E32" s="689" t="s">
        <v>987</v>
      </c>
      <c r="F32" s="689"/>
      <c r="G32" s="690"/>
      <c r="H32" s="717">
        <v>226261</v>
      </c>
      <c r="I32" s="718"/>
      <c r="J32" s="718"/>
      <c r="K32" s="718"/>
      <c r="L32" s="718"/>
      <c r="M32" s="718"/>
      <c r="N32" s="718"/>
      <c r="O32" s="718"/>
      <c r="P32" s="718"/>
      <c r="Q32" s="718">
        <v>101601</v>
      </c>
      <c r="R32" s="718"/>
      <c r="S32" s="718"/>
      <c r="T32" s="718"/>
      <c r="U32" s="718"/>
      <c r="V32" s="718"/>
      <c r="W32" s="718"/>
      <c r="X32" s="718"/>
      <c r="Y32" s="718">
        <v>95159</v>
      </c>
      <c r="Z32" s="718"/>
      <c r="AA32" s="718"/>
      <c r="AB32" s="718"/>
      <c r="AC32" s="718"/>
      <c r="AD32" s="718"/>
      <c r="AE32" s="718"/>
      <c r="AF32" s="718"/>
      <c r="AG32" s="718">
        <v>6442</v>
      </c>
      <c r="AH32" s="718"/>
      <c r="AI32" s="718"/>
      <c r="AJ32" s="718"/>
      <c r="AK32" s="718"/>
      <c r="AL32" s="718"/>
      <c r="AM32" s="718"/>
      <c r="AN32" s="718"/>
      <c r="AO32" s="718">
        <v>116113</v>
      </c>
      <c r="AP32" s="718"/>
      <c r="AQ32" s="718"/>
      <c r="AR32" s="718"/>
      <c r="AS32" s="718"/>
      <c r="AT32" s="718"/>
      <c r="AU32" s="718"/>
      <c r="AV32" s="718"/>
      <c r="AW32" s="718"/>
      <c r="AX32" s="129"/>
    </row>
    <row r="33" spans="1:50" ht="15" customHeight="1">
      <c r="A33" s="448"/>
      <c r="B33" s="810"/>
      <c r="C33" s="810"/>
      <c r="D33" s="810"/>
      <c r="E33" s="689" t="s">
        <v>988</v>
      </c>
      <c r="F33" s="689"/>
      <c r="G33" s="690"/>
      <c r="H33" s="717">
        <v>218223</v>
      </c>
      <c r="I33" s="718"/>
      <c r="J33" s="718"/>
      <c r="K33" s="718"/>
      <c r="L33" s="718"/>
      <c r="M33" s="718"/>
      <c r="N33" s="718"/>
      <c r="O33" s="718"/>
      <c r="P33" s="718"/>
      <c r="Q33" s="718">
        <v>98330</v>
      </c>
      <c r="R33" s="718"/>
      <c r="S33" s="718"/>
      <c r="T33" s="718"/>
      <c r="U33" s="718"/>
      <c r="V33" s="718"/>
      <c r="W33" s="718"/>
      <c r="X33" s="718"/>
      <c r="Y33" s="718">
        <v>92350</v>
      </c>
      <c r="Z33" s="718"/>
      <c r="AA33" s="718"/>
      <c r="AB33" s="718"/>
      <c r="AC33" s="718"/>
      <c r="AD33" s="718"/>
      <c r="AE33" s="718"/>
      <c r="AF33" s="718"/>
      <c r="AG33" s="718">
        <v>5980</v>
      </c>
      <c r="AH33" s="718"/>
      <c r="AI33" s="718"/>
      <c r="AJ33" s="718"/>
      <c r="AK33" s="718"/>
      <c r="AL33" s="718"/>
      <c r="AM33" s="718"/>
      <c r="AN33" s="718"/>
      <c r="AO33" s="718">
        <v>102427</v>
      </c>
      <c r="AP33" s="718"/>
      <c r="AQ33" s="718"/>
      <c r="AR33" s="718"/>
      <c r="AS33" s="718"/>
      <c r="AT33" s="718"/>
      <c r="AU33" s="718"/>
      <c r="AV33" s="718"/>
      <c r="AW33" s="718"/>
      <c r="AX33" s="129"/>
    </row>
    <row r="34" spans="1:50" ht="15" customHeight="1">
      <c r="A34" s="448"/>
      <c r="B34" s="810"/>
      <c r="C34" s="810"/>
      <c r="D34" s="810"/>
      <c r="E34" s="689" t="s">
        <v>989</v>
      </c>
      <c r="F34" s="689"/>
      <c r="G34" s="690"/>
      <c r="H34" s="717">
        <v>222554</v>
      </c>
      <c r="I34" s="718"/>
      <c r="J34" s="718"/>
      <c r="K34" s="718"/>
      <c r="L34" s="718"/>
      <c r="M34" s="718"/>
      <c r="N34" s="718"/>
      <c r="O34" s="718"/>
      <c r="P34" s="718"/>
      <c r="Q34" s="718">
        <v>96931</v>
      </c>
      <c r="R34" s="718"/>
      <c r="S34" s="718"/>
      <c r="T34" s="718"/>
      <c r="U34" s="718"/>
      <c r="V34" s="718"/>
      <c r="W34" s="718"/>
      <c r="X34" s="718"/>
      <c r="Y34" s="718">
        <v>92752</v>
      </c>
      <c r="Z34" s="718"/>
      <c r="AA34" s="718"/>
      <c r="AB34" s="718"/>
      <c r="AC34" s="718"/>
      <c r="AD34" s="718"/>
      <c r="AE34" s="718"/>
      <c r="AF34" s="718"/>
      <c r="AG34" s="718">
        <v>4179</v>
      </c>
      <c r="AH34" s="718"/>
      <c r="AI34" s="718"/>
      <c r="AJ34" s="718"/>
      <c r="AK34" s="718"/>
      <c r="AL34" s="718"/>
      <c r="AM34" s="718"/>
      <c r="AN34" s="718"/>
      <c r="AO34" s="718">
        <v>101073</v>
      </c>
      <c r="AP34" s="718"/>
      <c r="AQ34" s="718"/>
      <c r="AR34" s="718"/>
      <c r="AS34" s="718"/>
      <c r="AT34" s="718"/>
      <c r="AU34" s="718"/>
      <c r="AV34" s="718"/>
      <c r="AW34" s="718"/>
      <c r="AX34" s="129"/>
    </row>
    <row r="35" spans="1:50" ht="15" customHeight="1" thickBot="1">
      <c r="A35" s="450"/>
      <c r="B35" s="822" t="s">
        <v>996</v>
      </c>
      <c r="C35" s="822"/>
      <c r="D35" s="822"/>
      <c r="E35" s="823" t="s">
        <v>995</v>
      </c>
      <c r="F35" s="823"/>
      <c r="G35" s="824"/>
      <c r="H35" s="733">
        <v>218245</v>
      </c>
      <c r="I35" s="734"/>
      <c r="J35" s="734"/>
      <c r="K35" s="734"/>
      <c r="L35" s="734"/>
      <c r="M35" s="734"/>
      <c r="N35" s="734"/>
      <c r="O35" s="734"/>
      <c r="P35" s="734"/>
      <c r="Q35" s="734">
        <v>91138</v>
      </c>
      <c r="R35" s="734"/>
      <c r="S35" s="734"/>
      <c r="T35" s="734"/>
      <c r="U35" s="734"/>
      <c r="V35" s="734"/>
      <c r="W35" s="734"/>
      <c r="X35" s="734"/>
      <c r="Y35" s="734">
        <v>87553</v>
      </c>
      <c r="Z35" s="734"/>
      <c r="AA35" s="734"/>
      <c r="AB35" s="734"/>
      <c r="AC35" s="734"/>
      <c r="AD35" s="734"/>
      <c r="AE35" s="734"/>
      <c r="AF35" s="734"/>
      <c r="AG35" s="734">
        <v>3585</v>
      </c>
      <c r="AH35" s="734"/>
      <c r="AI35" s="734"/>
      <c r="AJ35" s="734"/>
      <c r="AK35" s="734"/>
      <c r="AL35" s="734"/>
      <c r="AM35" s="734"/>
      <c r="AN35" s="734"/>
      <c r="AO35" s="734">
        <v>81584</v>
      </c>
      <c r="AP35" s="734"/>
      <c r="AQ35" s="734"/>
      <c r="AR35" s="734"/>
      <c r="AS35" s="734"/>
      <c r="AT35" s="734"/>
      <c r="AU35" s="734"/>
      <c r="AV35" s="734"/>
      <c r="AW35" s="734"/>
    </row>
    <row r="36" spans="1:50" s="133" customFormat="1" ht="13.5" customHeight="1">
      <c r="A36" s="772" t="s">
        <v>993</v>
      </c>
      <c r="B36" s="772"/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2"/>
      <c r="Z36" s="772"/>
      <c r="AA36" s="772"/>
      <c r="AB36" s="772"/>
      <c r="AC36" s="772"/>
      <c r="AD36" s="772"/>
      <c r="AE36" s="772"/>
      <c r="AF36" s="772"/>
      <c r="AG36" s="772"/>
      <c r="AH36" s="772"/>
      <c r="AI36" s="772"/>
      <c r="AJ36" s="772"/>
      <c r="AK36" s="772"/>
      <c r="AL36" s="772"/>
      <c r="AM36" s="772"/>
      <c r="AN36" s="772"/>
      <c r="AO36" s="772"/>
      <c r="AP36" s="772"/>
      <c r="AQ36" s="772"/>
      <c r="AR36" s="772"/>
      <c r="AS36" s="772"/>
      <c r="AT36" s="772"/>
      <c r="AU36" s="772"/>
      <c r="AV36" s="772"/>
      <c r="AW36" s="772"/>
    </row>
    <row r="37" spans="1:50" ht="18.75" customHeight="1">
      <c r="AE37" s="99" t="s">
        <v>615</v>
      </c>
    </row>
    <row r="38" spans="1:50" ht="18.75" customHeight="1">
      <c r="A38" s="845" t="s">
        <v>137</v>
      </c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5"/>
      <c r="T38" s="845"/>
      <c r="U38" s="845"/>
      <c r="V38" s="845"/>
      <c r="W38" s="845"/>
      <c r="X38" s="845"/>
      <c r="Y38" s="845"/>
      <c r="Z38" s="845"/>
      <c r="AA38" s="845"/>
      <c r="AB38" s="845"/>
      <c r="AC38" s="845"/>
      <c r="AD38" s="845"/>
      <c r="AE38" s="845"/>
      <c r="AF38" s="845"/>
      <c r="AG38" s="845"/>
      <c r="AH38" s="845"/>
      <c r="AI38" s="845"/>
      <c r="AJ38" s="845"/>
      <c r="AK38" s="845"/>
      <c r="AL38" s="845"/>
      <c r="AM38" s="845"/>
      <c r="AN38" s="845"/>
      <c r="AO38" s="845"/>
      <c r="AP38" s="845"/>
      <c r="AQ38" s="845"/>
      <c r="AR38" s="845"/>
      <c r="AS38" s="845"/>
      <c r="AT38" s="845"/>
      <c r="AU38" s="845"/>
      <c r="AV38" s="845"/>
      <c r="AW38" s="845"/>
    </row>
    <row r="39" spans="1:50" ht="15" customHeight="1" thickBot="1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 t="s">
        <v>615</v>
      </c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 t="s">
        <v>339</v>
      </c>
    </row>
    <row r="40" spans="1:50" ht="15" customHeight="1">
      <c r="A40" s="813" t="s">
        <v>374</v>
      </c>
      <c r="B40" s="813"/>
      <c r="C40" s="813"/>
      <c r="D40" s="813"/>
      <c r="E40" s="813"/>
      <c r="F40" s="813"/>
      <c r="G40" s="846"/>
      <c r="H40" s="834" t="s">
        <v>28</v>
      </c>
      <c r="I40" s="835"/>
      <c r="J40" s="835"/>
      <c r="K40" s="835"/>
      <c r="L40" s="835"/>
      <c r="M40" s="835"/>
      <c r="N40" s="836"/>
      <c r="O40" s="834" t="s">
        <v>12</v>
      </c>
      <c r="P40" s="835"/>
      <c r="Q40" s="835"/>
      <c r="R40" s="835"/>
      <c r="S40" s="835"/>
      <c r="T40" s="836"/>
      <c r="U40" s="834" t="s">
        <v>19</v>
      </c>
      <c r="V40" s="835"/>
      <c r="W40" s="835"/>
      <c r="X40" s="835"/>
      <c r="Y40" s="835"/>
      <c r="Z40" s="836"/>
      <c r="AA40" s="834" t="s">
        <v>333</v>
      </c>
      <c r="AB40" s="835"/>
      <c r="AC40" s="835"/>
      <c r="AD40" s="835"/>
      <c r="AE40" s="835"/>
      <c r="AF40" s="836"/>
      <c r="AG40" s="834" t="s">
        <v>333</v>
      </c>
      <c r="AH40" s="835"/>
      <c r="AI40" s="835"/>
      <c r="AJ40" s="835"/>
      <c r="AK40" s="835"/>
      <c r="AL40" s="836"/>
      <c r="AM40" s="834" t="s">
        <v>15</v>
      </c>
      <c r="AN40" s="835"/>
      <c r="AO40" s="835"/>
      <c r="AP40" s="835"/>
      <c r="AQ40" s="835"/>
      <c r="AR40" s="836"/>
      <c r="AS40" s="779" t="s">
        <v>18</v>
      </c>
      <c r="AT40" s="693"/>
      <c r="AU40" s="693"/>
      <c r="AV40" s="693"/>
      <c r="AW40" s="693"/>
      <c r="AX40" s="105"/>
    </row>
    <row r="41" spans="1:50" ht="15" customHeight="1">
      <c r="A41" s="847"/>
      <c r="B41" s="847"/>
      <c r="C41" s="847"/>
      <c r="D41" s="847"/>
      <c r="E41" s="847"/>
      <c r="F41" s="847"/>
      <c r="G41" s="848"/>
      <c r="H41" s="837"/>
      <c r="I41" s="838"/>
      <c r="J41" s="838"/>
      <c r="K41" s="838"/>
      <c r="L41" s="838"/>
      <c r="M41" s="838"/>
      <c r="N41" s="839"/>
      <c r="O41" s="837"/>
      <c r="P41" s="838"/>
      <c r="Q41" s="838"/>
      <c r="R41" s="838"/>
      <c r="S41" s="838"/>
      <c r="T41" s="839"/>
      <c r="U41" s="837"/>
      <c r="V41" s="838"/>
      <c r="W41" s="838"/>
      <c r="X41" s="838"/>
      <c r="Y41" s="838"/>
      <c r="Z41" s="839"/>
      <c r="AA41" s="105"/>
      <c r="AB41" s="410"/>
      <c r="AC41" s="410"/>
      <c r="AD41" s="410"/>
      <c r="AE41" s="410"/>
      <c r="AF41" s="411"/>
      <c r="AG41" s="105"/>
      <c r="AH41" s="410"/>
      <c r="AI41" s="410"/>
      <c r="AJ41" s="410"/>
      <c r="AK41" s="410"/>
      <c r="AL41" s="411"/>
      <c r="AM41" s="105"/>
      <c r="AN41" s="410"/>
      <c r="AO41" s="410"/>
      <c r="AP41" s="410"/>
      <c r="AQ41" s="410"/>
      <c r="AR41" s="411"/>
      <c r="AS41" s="134"/>
      <c r="AT41" s="410"/>
      <c r="AU41" s="410"/>
      <c r="AV41" s="410"/>
      <c r="AW41" s="410"/>
      <c r="AX41" s="105"/>
    </row>
    <row r="42" spans="1:50" ht="15" customHeight="1">
      <c r="A42" s="849"/>
      <c r="B42" s="849"/>
      <c r="C42" s="849"/>
      <c r="D42" s="849"/>
      <c r="E42" s="849"/>
      <c r="F42" s="849"/>
      <c r="G42" s="850"/>
      <c r="H42" s="756" t="s">
        <v>616</v>
      </c>
      <c r="I42" s="697"/>
      <c r="J42" s="697"/>
      <c r="K42" s="697"/>
      <c r="L42" s="697"/>
      <c r="M42" s="697"/>
      <c r="N42" s="698"/>
      <c r="O42" s="830"/>
      <c r="P42" s="831"/>
      <c r="Q42" s="831"/>
      <c r="R42" s="831"/>
      <c r="S42" s="831"/>
      <c r="T42" s="832"/>
      <c r="U42" s="830"/>
      <c r="V42" s="831"/>
      <c r="W42" s="831"/>
      <c r="X42" s="831"/>
      <c r="Y42" s="831"/>
      <c r="Z42" s="832"/>
      <c r="AA42" s="756" t="s">
        <v>13</v>
      </c>
      <c r="AB42" s="697"/>
      <c r="AC42" s="697"/>
      <c r="AD42" s="697"/>
      <c r="AE42" s="697"/>
      <c r="AF42" s="698"/>
      <c r="AG42" s="756" t="s">
        <v>14</v>
      </c>
      <c r="AH42" s="697"/>
      <c r="AI42" s="697"/>
      <c r="AJ42" s="697"/>
      <c r="AK42" s="697"/>
      <c r="AL42" s="698"/>
      <c r="AM42" s="830" t="s">
        <v>16</v>
      </c>
      <c r="AN42" s="831"/>
      <c r="AO42" s="831"/>
      <c r="AP42" s="831"/>
      <c r="AQ42" s="831"/>
      <c r="AR42" s="832"/>
      <c r="AS42" s="731" t="s">
        <v>17</v>
      </c>
      <c r="AT42" s="802"/>
      <c r="AU42" s="802"/>
      <c r="AV42" s="802"/>
      <c r="AW42" s="802"/>
      <c r="AX42" s="105"/>
    </row>
    <row r="43" spans="1:50" ht="15" customHeight="1">
      <c r="A43" s="820" t="s">
        <v>201</v>
      </c>
      <c r="B43" s="820"/>
      <c r="C43" s="820"/>
      <c r="D43" s="820"/>
      <c r="E43" s="820"/>
      <c r="F43" s="820"/>
      <c r="G43" s="821"/>
      <c r="H43" s="370"/>
      <c r="I43" s="355"/>
      <c r="J43" s="355"/>
      <c r="K43" s="355"/>
      <c r="L43" s="355"/>
      <c r="M43" s="355"/>
      <c r="N43" s="355"/>
      <c r="O43" s="135"/>
      <c r="P43" s="103"/>
      <c r="Q43" s="103"/>
      <c r="R43" s="103"/>
      <c r="S43" s="103"/>
      <c r="T43" s="103"/>
      <c r="U43" s="135"/>
      <c r="V43" s="103"/>
      <c r="W43" s="103"/>
      <c r="X43" s="103"/>
      <c r="Y43" s="103"/>
      <c r="Z43" s="103"/>
      <c r="AA43" s="103"/>
      <c r="AB43" s="135"/>
      <c r="AC43" s="103"/>
      <c r="AD43" s="103"/>
      <c r="AE43" s="103"/>
      <c r="AF43" s="103"/>
      <c r="AG43" s="103"/>
      <c r="AH43" s="103"/>
      <c r="AI43" s="135"/>
      <c r="AJ43" s="103"/>
      <c r="AK43" s="103"/>
      <c r="AL43" s="103"/>
      <c r="AM43" s="103"/>
      <c r="AN43" s="103"/>
      <c r="AO43" s="103"/>
      <c r="AP43" s="135"/>
      <c r="AQ43" s="103"/>
      <c r="AR43" s="103"/>
      <c r="AS43" s="103"/>
      <c r="AT43" s="103"/>
      <c r="AU43" s="103"/>
      <c r="AV43" s="103"/>
      <c r="AW43" s="105"/>
      <c r="AX43" s="105"/>
    </row>
    <row r="44" spans="1:50" ht="15" customHeight="1">
      <c r="A44" s="447"/>
      <c r="B44" s="810" t="s">
        <v>990</v>
      </c>
      <c r="C44" s="810"/>
      <c r="D44" s="810"/>
      <c r="E44" s="689" t="s">
        <v>986</v>
      </c>
      <c r="F44" s="689"/>
      <c r="G44" s="690"/>
      <c r="H44" s="713">
        <v>251452</v>
      </c>
      <c r="I44" s="689"/>
      <c r="J44" s="689"/>
      <c r="K44" s="689"/>
      <c r="L44" s="689"/>
      <c r="M44" s="689"/>
      <c r="N44" s="689"/>
      <c r="O44" s="714">
        <v>190377</v>
      </c>
      <c r="P44" s="714"/>
      <c r="Q44" s="714"/>
      <c r="R44" s="714"/>
      <c r="S44" s="714"/>
      <c r="T44" s="714"/>
      <c r="U44" s="714">
        <v>15065</v>
      </c>
      <c r="V44" s="714"/>
      <c r="W44" s="714"/>
      <c r="X44" s="714"/>
      <c r="Y44" s="714"/>
      <c r="Z44" s="714"/>
      <c r="AA44" s="714">
        <v>12210</v>
      </c>
      <c r="AB44" s="714"/>
      <c r="AC44" s="714"/>
      <c r="AD44" s="714"/>
      <c r="AE44" s="714"/>
      <c r="AF44" s="714"/>
      <c r="AG44" s="714">
        <v>20984</v>
      </c>
      <c r="AH44" s="714"/>
      <c r="AI44" s="714"/>
      <c r="AJ44" s="714"/>
      <c r="AK44" s="714"/>
      <c r="AL44" s="714"/>
      <c r="AM44" s="714">
        <v>12781</v>
      </c>
      <c r="AN44" s="714"/>
      <c r="AO44" s="714"/>
      <c r="AP44" s="714"/>
      <c r="AQ44" s="714"/>
      <c r="AR44" s="714"/>
      <c r="AS44" s="833" t="s">
        <v>998</v>
      </c>
      <c r="AT44" s="833"/>
      <c r="AU44" s="833"/>
      <c r="AV44" s="833"/>
      <c r="AW44" s="833"/>
      <c r="AX44" s="105"/>
    </row>
    <row r="45" spans="1:50" ht="15" customHeight="1">
      <c r="A45" s="447"/>
      <c r="B45" s="810"/>
      <c r="C45" s="810"/>
      <c r="D45" s="810"/>
      <c r="E45" s="689" t="s">
        <v>987</v>
      </c>
      <c r="F45" s="689"/>
      <c r="G45" s="690"/>
      <c r="H45" s="713">
        <v>233713</v>
      </c>
      <c r="I45" s="689"/>
      <c r="J45" s="689"/>
      <c r="K45" s="689"/>
      <c r="L45" s="689"/>
      <c r="M45" s="689"/>
      <c r="N45" s="689"/>
      <c r="O45" s="714">
        <v>179846</v>
      </c>
      <c r="P45" s="714"/>
      <c r="Q45" s="714"/>
      <c r="R45" s="714"/>
      <c r="S45" s="714"/>
      <c r="T45" s="714"/>
      <c r="U45" s="714">
        <v>15065</v>
      </c>
      <c r="V45" s="714"/>
      <c r="W45" s="714"/>
      <c r="X45" s="714"/>
      <c r="Y45" s="714"/>
      <c r="Z45" s="714"/>
      <c r="AA45" s="714">
        <v>8637</v>
      </c>
      <c r="AB45" s="714"/>
      <c r="AC45" s="714"/>
      <c r="AD45" s="714"/>
      <c r="AE45" s="714"/>
      <c r="AF45" s="714"/>
      <c r="AG45" s="714">
        <v>19404</v>
      </c>
      <c r="AH45" s="714"/>
      <c r="AI45" s="714"/>
      <c r="AJ45" s="714"/>
      <c r="AK45" s="714"/>
      <c r="AL45" s="714"/>
      <c r="AM45" s="714">
        <v>12781</v>
      </c>
      <c r="AN45" s="714"/>
      <c r="AO45" s="714"/>
      <c r="AP45" s="714"/>
      <c r="AQ45" s="714"/>
      <c r="AR45" s="714"/>
      <c r="AS45" s="695" t="s">
        <v>998</v>
      </c>
      <c r="AT45" s="695"/>
      <c r="AU45" s="695"/>
      <c r="AV45" s="695"/>
      <c r="AW45" s="695"/>
      <c r="AX45" s="105"/>
    </row>
    <row r="46" spans="1:50" ht="15" customHeight="1">
      <c r="A46" s="448"/>
      <c r="B46" s="810"/>
      <c r="C46" s="810"/>
      <c r="D46" s="810"/>
      <c r="E46" s="689" t="s">
        <v>988</v>
      </c>
      <c r="F46" s="689"/>
      <c r="G46" s="690"/>
      <c r="H46" s="713">
        <v>218406</v>
      </c>
      <c r="I46" s="689"/>
      <c r="J46" s="689"/>
      <c r="K46" s="689"/>
      <c r="L46" s="689"/>
      <c r="M46" s="689"/>
      <c r="N46" s="689"/>
      <c r="O46" s="714">
        <v>164610</v>
      </c>
      <c r="P46" s="714"/>
      <c r="Q46" s="714"/>
      <c r="R46" s="714"/>
      <c r="S46" s="714"/>
      <c r="T46" s="714"/>
      <c r="U46" s="714">
        <v>14074</v>
      </c>
      <c r="V46" s="714"/>
      <c r="W46" s="714"/>
      <c r="X46" s="714"/>
      <c r="Y46" s="714"/>
      <c r="Z46" s="714"/>
      <c r="AA46" s="714">
        <v>6297</v>
      </c>
      <c r="AB46" s="714"/>
      <c r="AC46" s="714"/>
      <c r="AD46" s="714"/>
      <c r="AE46" s="714"/>
      <c r="AF46" s="714"/>
      <c r="AG46" s="714">
        <v>15138</v>
      </c>
      <c r="AH46" s="714"/>
      <c r="AI46" s="714"/>
      <c r="AJ46" s="714"/>
      <c r="AK46" s="714"/>
      <c r="AL46" s="714"/>
      <c r="AM46" s="714">
        <v>7448</v>
      </c>
      <c r="AN46" s="714"/>
      <c r="AO46" s="714"/>
      <c r="AP46" s="714"/>
      <c r="AQ46" s="714"/>
      <c r="AR46" s="714"/>
      <c r="AS46" s="689">
        <v>824</v>
      </c>
      <c r="AT46" s="689"/>
      <c r="AU46" s="689"/>
      <c r="AV46" s="689"/>
      <c r="AW46" s="689"/>
      <c r="AX46" s="105"/>
    </row>
    <row r="47" spans="1:50" ht="15" customHeight="1">
      <c r="A47" s="448"/>
      <c r="B47" s="810"/>
      <c r="C47" s="810"/>
      <c r="D47" s="810"/>
      <c r="E47" s="689" t="s">
        <v>989</v>
      </c>
      <c r="F47" s="689"/>
      <c r="G47" s="690"/>
      <c r="H47" s="713">
        <v>212900</v>
      </c>
      <c r="I47" s="689"/>
      <c r="J47" s="689"/>
      <c r="K47" s="689"/>
      <c r="L47" s="689"/>
      <c r="M47" s="689"/>
      <c r="N47" s="689"/>
      <c r="O47" s="714">
        <v>159911</v>
      </c>
      <c r="P47" s="714"/>
      <c r="Q47" s="714"/>
      <c r="R47" s="714"/>
      <c r="S47" s="714"/>
      <c r="T47" s="714"/>
      <c r="U47" s="714">
        <v>12206</v>
      </c>
      <c r="V47" s="714"/>
      <c r="W47" s="714"/>
      <c r="X47" s="714"/>
      <c r="Y47" s="714"/>
      <c r="Z47" s="714"/>
      <c r="AA47" s="714">
        <v>4800</v>
      </c>
      <c r="AB47" s="714"/>
      <c r="AC47" s="714"/>
      <c r="AD47" s="714"/>
      <c r="AE47" s="714"/>
      <c r="AF47" s="714"/>
      <c r="AG47" s="714">
        <v>14055</v>
      </c>
      <c r="AH47" s="714"/>
      <c r="AI47" s="714"/>
      <c r="AJ47" s="714"/>
      <c r="AK47" s="714"/>
      <c r="AL47" s="714"/>
      <c r="AM47" s="714">
        <v>5454</v>
      </c>
      <c r="AN47" s="714"/>
      <c r="AO47" s="714"/>
      <c r="AP47" s="714"/>
      <c r="AQ47" s="714"/>
      <c r="AR47" s="714"/>
      <c r="AS47" s="689">
        <v>686</v>
      </c>
      <c r="AT47" s="689"/>
      <c r="AU47" s="689"/>
      <c r="AV47" s="689"/>
      <c r="AW47" s="689"/>
      <c r="AX47" s="105"/>
    </row>
    <row r="48" spans="1:50" ht="15" customHeight="1">
      <c r="A48" s="449"/>
      <c r="B48" s="822" t="s">
        <v>996</v>
      </c>
      <c r="C48" s="822"/>
      <c r="D48" s="822"/>
      <c r="E48" s="823" t="s">
        <v>995</v>
      </c>
      <c r="F48" s="823"/>
      <c r="G48" s="824"/>
      <c r="H48" s="841">
        <v>192042</v>
      </c>
      <c r="I48" s="823"/>
      <c r="J48" s="823"/>
      <c r="K48" s="823"/>
      <c r="L48" s="823"/>
      <c r="M48" s="823"/>
      <c r="N48" s="823"/>
      <c r="O48" s="840">
        <v>152489</v>
      </c>
      <c r="P48" s="840"/>
      <c r="Q48" s="840"/>
      <c r="R48" s="840"/>
      <c r="S48" s="840"/>
      <c r="T48" s="840"/>
      <c r="U48" s="840">
        <v>12442</v>
      </c>
      <c r="V48" s="840"/>
      <c r="W48" s="840"/>
      <c r="X48" s="840"/>
      <c r="Y48" s="840"/>
      <c r="Z48" s="840"/>
      <c r="AA48" s="840">
        <v>4026</v>
      </c>
      <c r="AB48" s="840"/>
      <c r="AC48" s="840"/>
      <c r="AD48" s="840"/>
      <c r="AE48" s="840"/>
      <c r="AF48" s="840"/>
      <c r="AG48" s="840">
        <v>12492</v>
      </c>
      <c r="AH48" s="840"/>
      <c r="AI48" s="840"/>
      <c r="AJ48" s="840"/>
      <c r="AK48" s="840"/>
      <c r="AL48" s="840"/>
      <c r="AM48" s="840">
        <v>4164</v>
      </c>
      <c r="AN48" s="840"/>
      <c r="AO48" s="840"/>
      <c r="AP48" s="840"/>
      <c r="AQ48" s="840"/>
      <c r="AR48" s="840"/>
      <c r="AS48" s="823">
        <v>509</v>
      </c>
      <c r="AT48" s="823"/>
      <c r="AU48" s="823"/>
      <c r="AV48" s="823"/>
      <c r="AW48" s="823"/>
      <c r="AX48" s="105"/>
    </row>
    <row r="49" spans="1:50" ht="15" customHeight="1">
      <c r="A49" s="825" t="s">
        <v>52</v>
      </c>
      <c r="B49" s="825"/>
      <c r="C49" s="825"/>
      <c r="D49" s="825"/>
      <c r="E49" s="825"/>
      <c r="F49" s="825"/>
      <c r="G49" s="826"/>
      <c r="H49" s="136"/>
      <c r="I49" s="131"/>
      <c r="J49" s="131"/>
      <c r="K49" s="131"/>
      <c r="L49" s="131"/>
      <c r="M49" s="131"/>
      <c r="N49" s="131"/>
      <c r="O49" s="137"/>
      <c r="P49" s="131"/>
      <c r="Q49" s="131"/>
      <c r="R49" s="131"/>
      <c r="S49" s="131"/>
      <c r="T49" s="131"/>
      <c r="U49" s="137"/>
      <c r="V49" s="131"/>
      <c r="W49" s="131"/>
      <c r="X49" s="131"/>
      <c r="Y49" s="131"/>
      <c r="Z49" s="131"/>
      <c r="AA49" s="137"/>
      <c r="AB49" s="131"/>
      <c r="AC49" s="131"/>
      <c r="AD49" s="131"/>
      <c r="AE49" s="131"/>
      <c r="AF49" s="131"/>
      <c r="AG49" s="137"/>
      <c r="AH49" s="131"/>
      <c r="AI49" s="131"/>
      <c r="AJ49" s="131"/>
      <c r="AK49" s="131"/>
      <c r="AL49" s="131"/>
      <c r="AM49" s="137"/>
      <c r="AN49" s="131"/>
      <c r="AO49" s="131"/>
      <c r="AP49" s="131"/>
      <c r="AQ49" s="131"/>
      <c r="AR49" s="131"/>
      <c r="AS49" s="131"/>
      <c r="AT49" s="105"/>
      <c r="AU49" s="105"/>
      <c r="AV49" s="105"/>
      <c r="AW49" s="105"/>
      <c r="AX49" s="105"/>
    </row>
    <row r="50" spans="1:50" ht="15" customHeight="1">
      <c r="A50" s="447"/>
      <c r="B50" s="810" t="s">
        <v>990</v>
      </c>
      <c r="C50" s="810"/>
      <c r="D50" s="810"/>
      <c r="E50" s="689" t="s">
        <v>986</v>
      </c>
      <c r="F50" s="689"/>
      <c r="G50" s="690"/>
      <c r="H50" s="713">
        <v>152820</v>
      </c>
      <c r="I50" s="714"/>
      <c r="J50" s="714"/>
      <c r="K50" s="714"/>
      <c r="L50" s="714"/>
      <c r="M50" s="714"/>
      <c r="N50" s="714"/>
      <c r="O50" s="714">
        <v>112698</v>
      </c>
      <c r="P50" s="714"/>
      <c r="Q50" s="714"/>
      <c r="R50" s="714"/>
      <c r="S50" s="714"/>
      <c r="T50" s="714"/>
      <c r="U50" s="714">
        <v>11544</v>
      </c>
      <c r="V50" s="714"/>
      <c r="W50" s="714"/>
      <c r="X50" s="714"/>
      <c r="Y50" s="714"/>
      <c r="Z50" s="714"/>
      <c r="AA50" s="714">
        <v>10421</v>
      </c>
      <c r="AB50" s="714"/>
      <c r="AC50" s="714"/>
      <c r="AD50" s="714"/>
      <c r="AE50" s="714"/>
      <c r="AF50" s="714"/>
      <c r="AG50" s="714">
        <v>15722</v>
      </c>
      <c r="AH50" s="714"/>
      <c r="AI50" s="714"/>
      <c r="AJ50" s="714"/>
      <c r="AK50" s="714"/>
      <c r="AL50" s="714"/>
      <c r="AM50" s="714">
        <v>2422</v>
      </c>
      <c r="AN50" s="714"/>
      <c r="AO50" s="714"/>
      <c r="AP50" s="714"/>
      <c r="AQ50" s="714"/>
      <c r="AR50" s="714"/>
      <c r="AS50" s="833" t="s">
        <v>998</v>
      </c>
      <c r="AT50" s="833"/>
      <c r="AU50" s="833"/>
      <c r="AV50" s="833"/>
      <c r="AW50" s="833"/>
      <c r="AX50" s="395"/>
    </row>
    <row r="51" spans="1:50" ht="15" customHeight="1">
      <c r="A51" s="447"/>
      <c r="B51" s="810"/>
      <c r="C51" s="810"/>
      <c r="D51" s="810"/>
      <c r="E51" s="689" t="s">
        <v>987</v>
      </c>
      <c r="F51" s="689"/>
      <c r="G51" s="690"/>
      <c r="H51" s="713">
        <v>138554</v>
      </c>
      <c r="I51" s="714"/>
      <c r="J51" s="714"/>
      <c r="K51" s="714"/>
      <c r="L51" s="714"/>
      <c r="M51" s="714"/>
      <c r="N51" s="714"/>
      <c r="O51" s="714">
        <v>102342</v>
      </c>
      <c r="P51" s="714"/>
      <c r="Q51" s="714"/>
      <c r="R51" s="714"/>
      <c r="S51" s="714"/>
      <c r="T51" s="714"/>
      <c r="U51" s="714">
        <v>11909</v>
      </c>
      <c r="V51" s="714"/>
      <c r="W51" s="714"/>
      <c r="X51" s="714"/>
      <c r="Y51" s="714"/>
      <c r="Z51" s="714"/>
      <c r="AA51" s="714">
        <v>7383</v>
      </c>
      <c r="AB51" s="714"/>
      <c r="AC51" s="714"/>
      <c r="AD51" s="714"/>
      <c r="AE51" s="714"/>
      <c r="AF51" s="714"/>
      <c r="AG51" s="714">
        <v>14665</v>
      </c>
      <c r="AH51" s="714"/>
      <c r="AI51" s="714"/>
      <c r="AJ51" s="714"/>
      <c r="AK51" s="714"/>
      <c r="AL51" s="714"/>
      <c r="AM51" s="714">
        <v>2235</v>
      </c>
      <c r="AN51" s="714"/>
      <c r="AO51" s="714"/>
      <c r="AP51" s="714"/>
      <c r="AQ51" s="714"/>
      <c r="AR51" s="714"/>
      <c r="AS51" s="695" t="s">
        <v>998</v>
      </c>
      <c r="AT51" s="695"/>
      <c r="AU51" s="695"/>
      <c r="AV51" s="695"/>
      <c r="AW51" s="695"/>
      <c r="AX51" s="395"/>
    </row>
    <row r="52" spans="1:50" ht="15" customHeight="1">
      <c r="A52" s="448"/>
      <c r="B52" s="810"/>
      <c r="C52" s="810"/>
      <c r="D52" s="810"/>
      <c r="E52" s="689" t="s">
        <v>988</v>
      </c>
      <c r="F52" s="689"/>
      <c r="G52" s="690"/>
      <c r="H52" s="713">
        <v>126056</v>
      </c>
      <c r="I52" s="714"/>
      <c r="J52" s="714"/>
      <c r="K52" s="714"/>
      <c r="L52" s="714"/>
      <c r="M52" s="714"/>
      <c r="N52" s="714"/>
      <c r="O52" s="714">
        <v>90212</v>
      </c>
      <c r="P52" s="714"/>
      <c r="Q52" s="714"/>
      <c r="R52" s="714"/>
      <c r="S52" s="714"/>
      <c r="T52" s="714"/>
      <c r="U52" s="714">
        <v>10882</v>
      </c>
      <c r="V52" s="714"/>
      <c r="W52" s="714"/>
      <c r="X52" s="714"/>
      <c r="Y52" s="714"/>
      <c r="Z52" s="714"/>
      <c r="AA52" s="714">
        <v>5380</v>
      </c>
      <c r="AB52" s="714"/>
      <c r="AC52" s="714"/>
      <c r="AD52" s="714"/>
      <c r="AE52" s="714"/>
      <c r="AF52" s="714"/>
      <c r="AG52" s="714">
        <v>11977</v>
      </c>
      <c r="AH52" s="714"/>
      <c r="AI52" s="714"/>
      <c r="AJ52" s="714"/>
      <c r="AK52" s="714"/>
      <c r="AL52" s="714"/>
      <c r="AM52" s="714">
        <v>1690</v>
      </c>
      <c r="AN52" s="714"/>
      <c r="AO52" s="714"/>
      <c r="AP52" s="714"/>
      <c r="AQ52" s="714"/>
      <c r="AR52" s="714"/>
      <c r="AS52" s="689">
        <v>161</v>
      </c>
      <c r="AT52" s="689"/>
      <c r="AU52" s="689"/>
      <c r="AV52" s="689"/>
      <c r="AW52" s="689"/>
      <c r="AX52" s="395"/>
    </row>
    <row r="53" spans="1:50" ht="15" customHeight="1">
      <c r="A53" s="448"/>
      <c r="B53" s="810"/>
      <c r="C53" s="810"/>
      <c r="D53" s="810"/>
      <c r="E53" s="689" t="s">
        <v>989</v>
      </c>
      <c r="F53" s="689"/>
      <c r="G53" s="690"/>
      <c r="H53" s="713">
        <v>120148</v>
      </c>
      <c r="I53" s="714"/>
      <c r="J53" s="714"/>
      <c r="K53" s="714"/>
      <c r="L53" s="714"/>
      <c r="M53" s="714"/>
      <c r="N53" s="714"/>
      <c r="O53" s="714">
        <v>85067</v>
      </c>
      <c r="P53" s="714"/>
      <c r="Q53" s="714"/>
      <c r="R53" s="714"/>
      <c r="S53" s="714"/>
      <c r="T53" s="714"/>
      <c r="U53" s="714">
        <v>9223</v>
      </c>
      <c r="V53" s="714"/>
      <c r="W53" s="714"/>
      <c r="X53" s="714"/>
      <c r="Y53" s="714"/>
      <c r="Z53" s="714"/>
      <c r="AA53" s="714">
        <v>4105</v>
      </c>
      <c r="AB53" s="714"/>
      <c r="AC53" s="714"/>
      <c r="AD53" s="714"/>
      <c r="AE53" s="714"/>
      <c r="AF53" s="714"/>
      <c r="AG53" s="714">
        <v>10806</v>
      </c>
      <c r="AH53" s="714"/>
      <c r="AI53" s="714"/>
      <c r="AJ53" s="714"/>
      <c r="AK53" s="714"/>
      <c r="AL53" s="714"/>
      <c r="AM53" s="714">
        <v>1203</v>
      </c>
      <c r="AN53" s="714"/>
      <c r="AO53" s="714"/>
      <c r="AP53" s="714"/>
      <c r="AQ53" s="714"/>
      <c r="AR53" s="714"/>
      <c r="AS53" s="689">
        <v>142</v>
      </c>
      <c r="AT53" s="689"/>
      <c r="AU53" s="689"/>
      <c r="AV53" s="689"/>
      <c r="AW53" s="689"/>
      <c r="AX53" s="395"/>
    </row>
    <row r="54" spans="1:50" ht="15" customHeight="1">
      <c r="A54" s="449"/>
      <c r="B54" s="822" t="s">
        <v>996</v>
      </c>
      <c r="C54" s="822"/>
      <c r="D54" s="822"/>
      <c r="E54" s="823" t="s">
        <v>995</v>
      </c>
      <c r="F54" s="823"/>
      <c r="G54" s="824"/>
      <c r="H54" s="841">
        <v>104489</v>
      </c>
      <c r="I54" s="840"/>
      <c r="J54" s="840"/>
      <c r="K54" s="840"/>
      <c r="L54" s="840"/>
      <c r="M54" s="840"/>
      <c r="N54" s="840"/>
      <c r="O54" s="840">
        <v>78190</v>
      </c>
      <c r="P54" s="840"/>
      <c r="Q54" s="840"/>
      <c r="R54" s="840"/>
      <c r="S54" s="840"/>
      <c r="T54" s="840"/>
      <c r="U54" s="840">
        <v>9286</v>
      </c>
      <c r="V54" s="840"/>
      <c r="W54" s="840"/>
      <c r="X54" s="840"/>
      <c r="Y54" s="840"/>
      <c r="Z54" s="840"/>
      <c r="AA54" s="840">
        <v>3393</v>
      </c>
      <c r="AB54" s="840"/>
      <c r="AC54" s="840"/>
      <c r="AD54" s="840"/>
      <c r="AE54" s="840"/>
      <c r="AF54" s="840"/>
      <c r="AG54" s="840">
        <v>9333</v>
      </c>
      <c r="AH54" s="840"/>
      <c r="AI54" s="840"/>
      <c r="AJ54" s="840"/>
      <c r="AK54" s="840"/>
      <c r="AL54" s="840"/>
      <c r="AM54" s="840">
        <v>873</v>
      </c>
      <c r="AN54" s="840"/>
      <c r="AO54" s="840"/>
      <c r="AP54" s="840"/>
      <c r="AQ54" s="840"/>
      <c r="AR54" s="840"/>
      <c r="AS54" s="823">
        <v>102</v>
      </c>
      <c r="AT54" s="823"/>
      <c r="AU54" s="823"/>
      <c r="AV54" s="823"/>
      <c r="AW54" s="823"/>
      <c r="AX54" s="395"/>
    </row>
    <row r="55" spans="1:50" ht="15" customHeight="1">
      <c r="A55" s="825" t="s">
        <v>53</v>
      </c>
      <c r="B55" s="825"/>
      <c r="C55" s="825"/>
      <c r="D55" s="825"/>
      <c r="E55" s="825"/>
      <c r="F55" s="825"/>
      <c r="G55" s="826"/>
      <c r="H55" s="842"/>
      <c r="I55" s="843"/>
      <c r="J55" s="843"/>
      <c r="K55" s="843"/>
      <c r="L55" s="843"/>
      <c r="M55" s="843"/>
      <c r="N55" s="843"/>
      <c r="O55" s="137"/>
      <c r="P55" s="131"/>
      <c r="Q55" s="131"/>
      <c r="R55" s="131"/>
      <c r="S55" s="131"/>
      <c r="T55" s="131"/>
      <c r="U55" s="131"/>
      <c r="V55" s="137"/>
      <c r="W55" s="131"/>
      <c r="X55" s="131"/>
      <c r="Y55" s="131"/>
      <c r="Z55" s="131"/>
      <c r="AA55" s="131"/>
      <c r="AB55" s="131"/>
      <c r="AC55" s="137"/>
      <c r="AD55" s="131"/>
      <c r="AE55" s="131"/>
      <c r="AF55" s="131"/>
      <c r="AG55" s="131"/>
      <c r="AH55" s="131"/>
      <c r="AI55" s="131"/>
      <c r="AJ55" s="137"/>
      <c r="AK55" s="131"/>
      <c r="AL55" s="131"/>
      <c r="AM55" s="131"/>
      <c r="AN55" s="131"/>
      <c r="AO55" s="131"/>
      <c r="AP55" s="131"/>
      <c r="AQ55" s="137"/>
      <c r="AR55" s="131"/>
      <c r="AS55" s="714"/>
      <c r="AT55" s="714"/>
      <c r="AU55" s="714"/>
      <c r="AV55" s="714"/>
      <c r="AW55" s="714"/>
      <c r="AX55" s="714"/>
    </row>
    <row r="56" spans="1:50" ht="15" customHeight="1">
      <c r="A56" s="447"/>
      <c r="B56" s="810" t="s">
        <v>990</v>
      </c>
      <c r="C56" s="810"/>
      <c r="D56" s="810"/>
      <c r="E56" s="689" t="s">
        <v>986</v>
      </c>
      <c r="F56" s="689"/>
      <c r="G56" s="690"/>
      <c r="H56" s="713">
        <v>98632</v>
      </c>
      <c r="I56" s="689"/>
      <c r="J56" s="689"/>
      <c r="K56" s="689"/>
      <c r="L56" s="689"/>
      <c r="M56" s="689"/>
      <c r="N56" s="689"/>
      <c r="O56" s="714">
        <v>77679</v>
      </c>
      <c r="P56" s="714"/>
      <c r="Q56" s="714"/>
      <c r="R56" s="714"/>
      <c r="S56" s="714"/>
      <c r="T56" s="714"/>
      <c r="U56" s="714">
        <v>3521</v>
      </c>
      <c r="V56" s="714"/>
      <c r="W56" s="714"/>
      <c r="X56" s="714"/>
      <c r="Y56" s="714"/>
      <c r="Z56" s="714"/>
      <c r="AA56" s="714">
        <v>1789</v>
      </c>
      <c r="AB56" s="714"/>
      <c r="AC56" s="714"/>
      <c r="AD56" s="714"/>
      <c r="AE56" s="714"/>
      <c r="AF56" s="714"/>
      <c r="AG56" s="714">
        <v>5262</v>
      </c>
      <c r="AH56" s="714"/>
      <c r="AI56" s="714"/>
      <c r="AJ56" s="714"/>
      <c r="AK56" s="714"/>
      <c r="AL56" s="714"/>
      <c r="AM56" s="714">
        <v>10359</v>
      </c>
      <c r="AN56" s="714"/>
      <c r="AO56" s="714"/>
      <c r="AP56" s="714"/>
      <c r="AQ56" s="714"/>
      <c r="AR56" s="714"/>
      <c r="AS56" s="833" t="s">
        <v>998</v>
      </c>
      <c r="AT56" s="833"/>
      <c r="AU56" s="833"/>
      <c r="AV56" s="833"/>
      <c r="AW56" s="833"/>
      <c r="AX56" s="395"/>
    </row>
    <row r="57" spans="1:50" ht="15" customHeight="1">
      <c r="A57" s="447"/>
      <c r="B57" s="810"/>
      <c r="C57" s="810"/>
      <c r="D57" s="810"/>
      <c r="E57" s="689" t="s">
        <v>987</v>
      </c>
      <c r="F57" s="689"/>
      <c r="G57" s="690"/>
      <c r="H57" s="713">
        <v>95159</v>
      </c>
      <c r="I57" s="689"/>
      <c r="J57" s="689"/>
      <c r="K57" s="689"/>
      <c r="L57" s="689"/>
      <c r="M57" s="689"/>
      <c r="N57" s="689"/>
      <c r="O57" s="714">
        <v>77504</v>
      </c>
      <c r="P57" s="714"/>
      <c r="Q57" s="714"/>
      <c r="R57" s="714"/>
      <c r="S57" s="714"/>
      <c r="T57" s="714"/>
      <c r="U57" s="714">
        <v>3476</v>
      </c>
      <c r="V57" s="714"/>
      <c r="W57" s="714"/>
      <c r="X57" s="714"/>
      <c r="Y57" s="714"/>
      <c r="Z57" s="714"/>
      <c r="AA57" s="714">
        <v>1254</v>
      </c>
      <c r="AB57" s="714"/>
      <c r="AC57" s="714"/>
      <c r="AD57" s="714"/>
      <c r="AE57" s="714"/>
      <c r="AF57" s="714"/>
      <c r="AG57" s="714">
        <v>4739</v>
      </c>
      <c r="AH57" s="714"/>
      <c r="AI57" s="714"/>
      <c r="AJ57" s="714"/>
      <c r="AK57" s="714"/>
      <c r="AL57" s="714"/>
      <c r="AM57" s="714">
        <v>8149</v>
      </c>
      <c r="AN57" s="714"/>
      <c r="AO57" s="714"/>
      <c r="AP57" s="714"/>
      <c r="AQ57" s="714"/>
      <c r="AR57" s="714"/>
      <c r="AS57" s="695" t="s">
        <v>998</v>
      </c>
      <c r="AT57" s="695"/>
      <c r="AU57" s="695"/>
      <c r="AV57" s="695"/>
      <c r="AW57" s="695"/>
      <c r="AX57" s="394"/>
    </row>
    <row r="58" spans="1:50" ht="15" customHeight="1">
      <c r="A58" s="448"/>
      <c r="B58" s="810"/>
      <c r="C58" s="810"/>
      <c r="D58" s="810"/>
      <c r="E58" s="689" t="s">
        <v>988</v>
      </c>
      <c r="F58" s="689"/>
      <c r="G58" s="690"/>
      <c r="H58" s="717">
        <v>92350</v>
      </c>
      <c r="I58" s="689"/>
      <c r="J58" s="689"/>
      <c r="K58" s="689"/>
      <c r="L58" s="689"/>
      <c r="M58" s="689"/>
      <c r="N58" s="689"/>
      <c r="O58" s="714">
        <v>74398</v>
      </c>
      <c r="P58" s="714"/>
      <c r="Q58" s="714"/>
      <c r="R58" s="714"/>
      <c r="S58" s="714"/>
      <c r="T58" s="714"/>
      <c r="U58" s="714">
        <v>3192</v>
      </c>
      <c r="V58" s="714"/>
      <c r="W58" s="714"/>
      <c r="X58" s="714"/>
      <c r="Y58" s="714"/>
      <c r="Z58" s="714"/>
      <c r="AA58" s="714">
        <v>917</v>
      </c>
      <c r="AB58" s="714"/>
      <c r="AC58" s="714"/>
      <c r="AD58" s="714"/>
      <c r="AE58" s="714"/>
      <c r="AF58" s="714"/>
      <c r="AG58" s="714">
        <v>3161</v>
      </c>
      <c r="AH58" s="714"/>
      <c r="AI58" s="714"/>
      <c r="AJ58" s="714"/>
      <c r="AK58" s="714"/>
      <c r="AL58" s="714"/>
      <c r="AM58" s="714">
        <v>5758</v>
      </c>
      <c r="AN58" s="714"/>
      <c r="AO58" s="714"/>
      <c r="AP58" s="714"/>
      <c r="AQ58" s="714"/>
      <c r="AR58" s="714"/>
      <c r="AS58" s="689">
        <v>663</v>
      </c>
      <c r="AT58" s="689"/>
      <c r="AU58" s="689"/>
      <c r="AV58" s="689"/>
      <c r="AW58" s="689"/>
      <c r="AX58" s="105"/>
    </row>
    <row r="59" spans="1:50" ht="15" customHeight="1">
      <c r="A59" s="448"/>
      <c r="B59" s="810"/>
      <c r="C59" s="810"/>
      <c r="D59" s="810"/>
      <c r="E59" s="689" t="s">
        <v>989</v>
      </c>
      <c r="F59" s="689"/>
      <c r="G59" s="690"/>
      <c r="H59" s="713">
        <v>92752</v>
      </c>
      <c r="I59" s="689"/>
      <c r="J59" s="689"/>
      <c r="K59" s="689"/>
      <c r="L59" s="689"/>
      <c r="M59" s="689"/>
      <c r="N59" s="689"/>
      <c r="O59" s="718">
        <v>74844</v>
      </c>
      <c r="P59" s="718"/>
      <c r="Q59" s="718"/>
      <c r="R59" s="718"/>
      <c r="S59" s="718"/>
      <c r="T59" s="718"/>
      <c r="U59" s="718">
        <v>2983</v>
      </c>
      <c r="V59" s="718"/>
      <c r="W59" s="718"/>
      <c r="X59" s="718"/>
      <c r="Y59" s="718"/>
      <c r="Z59" s="718"/>
      <c r="AA59" s="718">
        <v>695</v>
      </c>
      <c r="AB59" s="718"/>
      <c r="AC59" s="718"/>
      <c r="AD59" s="718"/>
      <c r="AE59" s="718"/>
      <c r="AF59" s="718"/>
      <c r="AG59" s="718">
        <v>3249</v>
      </c>
      <c r="AH59" s="718"/>
      <c r="AI59" s="718"/>
      <c r="AJ59" s="718"/>
      <c r="AK59" s="718"/>
      <c r="AL59" s="718"/>
      <c r="AM59" s="718">
        <v>4251</v>
      </c>
      <c r="AN59" s="718"/>
      <c r="AO59" s="718"/>
      <c r="AP59" s="718"/>
      <c r="AQ59" s="718"/>
      <c r="AR59" s="718"/>
      <c r="AS59" s="689">
        <v>544</v>
      </c>
      <c r="AT59" s="689"/>
      <c r="AU59" s="689"/>
      <c r="AV59" s="689"/>
      <c r="AW59" s="689"/>
      <c r="AX59" s="105"/>
    </row>
    <row r="60" spans="1:50" ht="15" customHeight="1" thickBot="1">
      <c r="A60" s="450"/>
      <c r="B60" s="822" t="s">
        <v>996</v>
      </c>
      <c r="C60" s="822"/>
      <c r="D60" s="822"/>
      <c r="E60" s="823" t="s">
        <v>995</v>
      </c>
      <c r="F60" s="823"/>
      <c r="G60" s="824"/>
      <c r="H60" s="841">
        <v>87553</v>
      </c>
      <c r="I60" s="823"/>
      <c r="J60" s="823"/>
      <c r="K60" s="823"/>
      <c r="L60" s="823"/>
      <c r="M60" s="823"/>
      <c r="N60" s="823"/>
      <c r="O60" s="734">
        <v>74299</v>
      </c>
      <c r="P60" s="734"/>
      <c r="Q60" s="734"/>
      <c r="R60" s="734"/>
      <c r="S60" s="734"/>
      <c r="T60" s="734"/>
      <c r="U60" s="734">
        <v>3156</v>
      </c>
      <c r="V60" s="734"/>
      <c r="W60" s="734"/>
      <c r="X60" s="734"/>
      <c r="Y60" s="734"/>
      <c r="Z60" s="734"/>
      <c r="AA60" s="734">
        <v>633</v>
      </c>
      <c r="AB60" s="734"/>
      <c r="AC60" s="734"/>
      <c r="AD60" s="734"/>
      <c r="AE60" s="734"/>
      <c r="AF60" s="734"/>
      <c r="AG60" s="734">
        <v>3159</v>
      </c>
      <c r="AH60" s="734"/>
      <c r="AI60" s="734"/>
      <c r="AJ60" s="734"/>
      <c r="AK60" s="734"/>
      <c r="AL60" s="734"/>
      <c r="AM60" s="734">
        <v>3291</v>
      </c>
      <c r="AN60" s="734"/>
      <c r="AO60" s="734"/>
      <c r="AP60" s="734"/>
      <c r="AQ60" s="734"/>
      <c r="AR60" s="734"/>
      <c r="AS60" s="823">
        <v>407</v>
      </c>
      <c r="AT60" s="823"/>
      <c r="AU60" s="823"/>
      <c r="AV60" s="823"/>
      <c r="AW60" s="823"/>
      <c r="AX60" s="105"/>
    </row>
    <row r="61" spans="1:50" s="133" customFormat="1" ht="13.5" customHeight="1">
      <c r="A61" s="772" t="s">
        <v>492</v>
      </c>
      <c r="B61" s="772"/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2"/>
      <c r="AA61" s="772"/>
      <c r="AB61" s="772"/>
      <c r="AC61" s="772"/>
      <c r="AD61" s="772"/>
      <c r="AE61" s="772"/>
      <c r="AF61" s="772"/>
      <c r="AG61" s="772"/>
      <c r="AH61" s="772"/>
      <c r="AI61" s="772"/>
      <c r="AJ61" s="772"/>
      <c r="AK61" s="772"/>
      <c r="AL61" s="772"/>
      <c r="AM61" s="772"/>
      <c r="AN61" s="772"/>
      <c r="AO61" s="772"/>
      <c r="AP61" s="772"/>
      <c r="AQ61" s="772"/>
      <c r="AR61" s="772"/>
      <c r="AS61" s="772"/>
      <c r="AT61" s="772"/>
      <c r="AU61" s="772"/>
      <c r="AV61" s="772"/>
      <c r="AW61" s="772"/>
    </row>
    <row r="62" spans="1:50" s="133" customFormat="1" ht="13.5" customHeight="1">
      <c r="A62" s="683" t="s">
        <v>617</v>
      </c>
      <c r="B62" s="683"/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3"/>
      <c r="P62" s="683"/>
      <c r="Q62" s="683"/>
      <c r="R62" s="683"/>
      <c r="S62" s="683"/>
      <c r="T62" s="683"/>
      <c r="U62" s="683"/>
      <c r="V62" s="683"/>
      <c r="W62" s="683"/>
      <c r="X62" s="683"/>
      <c r="Y62" s="683"/>
      <c r="Z62" s="683"/>
      <c r="AA62" s="683"/>
      <c r="AB62" s="683"/>
      <c r="AC62" s="683"/>
      <c r="AD62" s="683"/>
      <c r="AE62" s="683"/>
      <c r="AF62" s="683"/>
      <c r="AG62" s="683"/>
      <c r="AH62" s="683"/>
      <c r="AI62" s="683"/>
      <c r="AJ62" s="683"/>
      <c r="AK62" s="683"/>
      <c r="AL62" s="683"/>
      <c r="AM62" s="683"/>
      <c r="AN62" s="683"/>
      <c r="AO62" s="683"/>
      <c r="AP62" s="683"/>
      <c r="AQ62" s="683"/>
      <c r="AR62" s="683"/>
      <c r="AS62" s="683"/>
      <c r="AT62" s="683"/>
      <c r="AU62" s="683"/>
      <c r="AV62" s="683"/>
      <c r="AW62" s="683"/>
    </row>
    <row r="63" spans="1:50" s="133" customFormat="1" ht="13.5" customHeight="1">
      <c r="A63" s="683" t="s">
        <v>618</v>
      </c>
      <c r="B63" s="683"/>
      <c r="C63" s="683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3"/>
      <c r="P63" s="683"/>
      <c r="Q63" s="683"/>
      <c r="R63" s="683"/>
      <c r="S63" s="683"/>
      <c r="T63" s="683"/>
      <c r="U63" s="683"/>
      <c r="V63" s="683"/>
      <c r="W63" s="683"/>
      <c r="X63" s="683"/>
      <c r="Y63" s="683"/>
      <c r="Z63" s="683"/>
      <c r="AA63" s="683"/>
      <c r="AB63" s="683"/>
      <c r="AC63" s="683"/>
      <c r="AD63" s="683"/>
      <c r="AE63" s="683"/>
      <c r="AF63" s="683"/>
      <c r="AG63" s="683"/>
      <c r="AH63" s="683"/>
      <c r="AI63" s="683"/>
      <c r="AJ63" s="683"/>
      <c r="AK63" s="683"/>
      <c r="AL63" s="683"/>
      <c r="AM63" s="683"/>
      <c r="AN63" s="683"/>
      <c r="AO63" s="683"/>
      <c r="AP63" s="683"/>
      <c r="AQ63" s="683"/>
      <c r="AR63" s="683"/>
      <c r="AS63" s="683"/>
      <c r="AT63" s="683"/>
      <c r="AU63" s="683"/>
      <c r="AV63" s="683"/>
      <c r="AW63" s="683"/>
    </row>
  </sheetData>
  <mergeCells count="345">
    <mergeCell ref="B48:D48"/>
    <mergeCell ref="E48:G48"/>
    <mergeCell ref="A49:G49"/>
    <mergeCell ref="B50:D50"/>
    <mergeCell ref="E50:G50"/>
    <mergeCell ref="B57:D57"/>
    <mergeCell ref="E57:G57"/>
    <mergeCell ref="B58:D58"/>
    <mergeCell ref="E58:G58"/>
    <mergeCell ref="B51:D51"/>
    <mergeCell ref="E51:G51"/>
    <mergeCell ref="B52:D52"/>
    <mergeCell ref="E52:G52"/>
    <mergeCell ref="B53:D53"/>
    <mergeCell ref="E53:G53"/>
    <mergeCell ref="B54:D54"/>
    <mergeCell ref="E54:G54"/>
    <mergeCell ref="A55:G55"/>
    <mergeCell ref="B56:D56"/>
    <mergeCell ref="E56:G56"/>
    <mergeCell ref="B7:D7"/>
    <mergeCell ref="B8:D8"/>
    <mergeCell ref="B9:D9"/>
    <mergeCell ref="B46:D46"/>
    <mergeCell ref="E46:G46"/>
    <mergeCell ref="B47:D47"/>
    <mergeCell ref="E47:G47"/>
    <mergeCell ref="B45:D45"/>
    <mergeCell ref="E45:G45"/>
    <mergeCell ref="A43:G43"/>
    <mergeCell ref="B44:D44"/>
    <mergeCell ref="E44:G44"/>
    <mergeCell ref="A38:AW38"/>
    <mergeCell ref="A40:G42"/>
    <mergeCell ref="A36:AW36"/>
    <mergeCell ref="B34:D34"/>
    <mergeCell ref="E34:G34"/>
    <mergeCell ref="B35:D35"/>
    <mergeCell ref="E35:G35"/>
    <mergeCell ref="H33:P33"/>
    <mergeCell ref="Q33:X33"/>
    <mergeCell ref="Y33:AF33"/>
    <mergeCell ref="AS45:AW45"/>
    <mergeCell ref="AS46:AW46"/>
    <mergeCell ref="A62:AW62"/>
    <mergeCell ref="A63:AW63"/>
    <mergeCell ref="AM59:AR59"/>
    <mergeCell ref="AS59:AW59"/>
    <mergeCell ref="H60:N60"/>
    <mergeCell ref="O60:T60"/>
    <mergeCell ref="U60:Z60"/>
    <mergeCell ref="AA60:AF60"/>
    <mergeCell ref="AG60:AL60"/>
    <mergeCell ref="AM60:AR60"/>
    <mergeCell ref="AS60:AW60"/>
    <mergeCell ref="H59:N59"/>
    <mergeCell ref="O59:T59"/>
    <mergeCell ref="U59:Z59"/>
    <mergeCell ref="AA59:AF59"/>
    <mergeCell ref="AG59:AL59"/>
    <mergeCell ref="A61:AW61"/>
    <mergeCell ref="B59:D59"/>
    <mergeCell ref="E59:G59"/>
    <mergeCell ref="B60:D60"/>
    <mergeCell ref="E60:G60"/>
    <mergeCell ref="AS57:AW57"/>
    <mergeCell ref="H58:N58"/>
    <mergeCell ref="O58:T58"/>
    <mergeCell ref="U58:Z58"/>
    <mergeCell ref="AA58:AF58"/>
    <mergeCell ref="AG58:AL58"/>
    <mergeCell ref="AM58:AR58"/>
    <mergeCell ref="AS58:AW58"/>
    <mergeCell ref="H57:N57"/>
    <mergeCell ref="O57:T57"/>
    <mergeCell ref="U57:Z57"/>
    <mergeCell ref="AA57:AF57"/>
    <mergeCell ref="AG57:AL57"/>
    <mergeCell ref="AM57:AR57"/>
    <mergeCell ref="H55:N55"/>
    <mergeCell ref="AS55:AX55"/>
    <mergeCell ref="H56:N56"/>
    <mergeCell ref="O56:T56"/>
    <mergeCell ref="U56:Z56"/>
    <mergeCell ref="AA56:AF56"/>
    <mergeCell ref="AG56:AL56"/>
    <mergeCell ref="AM56:AR56"/>
    <mergeCell ref="AS56:AW56"/>
    <mergeCell ref="AM53:AR53"/>
    <mergeCell ref="AS53:AW53"/>
    <mergeCell ref="H54:N54"/>
    <mergeCell ref="O54:T54"/>
    <mergeCell ref="U54:Z54"/>
    <mergeCell ref="AA54:AF54"/>
    <mergeCell ref="AG54:AL54"/>
    <mergeCell ref="AM54:AR54"/>
    <mergeCell ref="AS54:AW54"/>
    <mergeCell ref="H53:N53"/>
    <mergeCell ref="O53:T53"/>
    <mergeCell ref="U53:Z53"/>
    <mergeCell ref="AA53:AF53"/>
    <mergeCell ref="AG53:AL53"/>
    <mergeCell ref="AS51:AW51"/>
    <mergeCell ref="H52:N52"/>
    <mergeCell ref="O52:T52"/>
    <mergeCell ref="U52:Z52"/>
    <mergeCell ref="AA52:AF52"/>
    <mergeCell ref="AG52:AL52"/>
    <mergeCell ref="AM52:AR52"/>
    <mergeCell ref="AS52:AW52"/>
    <mergeCell ref="H51:N51"/>
    <mergeCell ref="O51:T51"/>
    <mergeCell ref="U51:Z51"/>
    <mergeCell ref="AA51:AF51"/>
    <mergeCell ref="AG51:AL51"/>
    <mergeCell ref="AM51:AR51"/>
    <mergeCell ref="AM48:AR48"/>
    <mergeCell ref="AS48:AW48"/>
    <mergeCell ref="H50:N50"/>
    <mergeCell ref="O50:T50"/>
    <mergeCell ref="U50:Z50"/>
    <mergeCell ref="AA50:AF50"/>
    <mergeCell ref="AG50:AL50"/>
    <mergeCell ref="AM50:AR50"/>
    <mergeCell ref="AS50:AW50"/>
    <mergeCell ref="H48:N48"/>
    <mergeCell ref="O48:T48"/>
    <mergeCell ref="U48:Z48"/>
    <mergeCell ref="AA48:AF48"/>
    <mergeCell ref="AG48:AL48"/>
    <mergeCell ref="H47:N47"/>
    <mergeCell ref="O47:T47"/>
    <mergeCell ref="AA47:AF47"/>
    <mergeCell ref="AG47:AL47"/>
    <mergeCell ref="AM47:AR47"/>
    <mergeCell ref="AS47:AW47"/>
    <mergeCell ref="H46:N46"/>
    <mergeCell ref="O46:T46"/>
    <mergeCell ref="U46:Z46"/>
    <mergeCell ref="AA46:AF46"/>
    <mergeCell ref="AG46:AL46"/>
    <mergeCell ref="AM46:AR46"/>
    <mergeCell ref="U47:Z47"/>
    <mergeCell ref="H45:N45"/>
    <mergeCell ref="O45:T45"/>
    <mergeCell ref="U45:Z45"/>
    <mergeCell ref="AA45:AF45"/>
    <mergeCell ref="AG45:AL45"/>
    <mergeCell ref="AM45:AR45"/>
    <mergeCell ref="H44:N44"/>
    <mergeCell ref="O44:T44"/>
    <mergeCell ref="U44:Z44"/>
    <mergeCell ref="AA44:AF44"/>
    <mergeCell ref="AS40:AW40"/>
    <mergeCell ref="H42:N42"/>
    <mergeCell ref="AA42:AF42"/>
    <mergeCell ref="AG42:AL42"/>
    <mergeCell ref="AM42:AR42"/>
    <mergeCell ref="AS42:AW42"/>
    <mergeCell ref="AG44:AL44"/>
    <mergeCell ref="AM44:AR44"/>
    <mergeCell ref="AS44:AW44"/>
    <mergeCell ref="H40:N41"/>
    <mergeCell ref="O40:T42"/>
    <mergeCell ref="U40:Z42"/>
    <mergeCell ref="AA40:AF40"/>
    <mergeCell ref="AG40:AL40"/>
    <mergeCell ref="AM40:AR40"/>
    <mergeCell ref="AG33:AN33"/>
    <mergeCell ref="AO33:AW33"/>
    <mergeCell ref="B33:D33"/>
    <mergeCell ref="E33:G33"/>
    <mergeCell ref="H35:P35"/>
    <mergeCell ref="Q35:X35"/>
    <mergeCell ref="Y35:AF35"/>
    <mergeCell ref="AG35:AN35"/>
    <mergeCell ref="AO35:AW35"/>
    <mergeCell ref="H34:P34"/>
    <mergeCell ref="Q34:X34"/>
    <mergeCell ref="Y34:AF34"/>
    <mergeCell ref="AG34:AN34"/>
    <mergeCell ref="AO34:AW34"/>
    <mergeCell ref="H32:P32"/>
    <mergeCell ref="Q32:X32"/>
    <mergeCell ref="Y32:AF32"/>
    <mergeCell ref="AG32:AN32"/>
    <mergeCell ref="AO32:AW32"/>
    <mergeCell ref="B31:D31"/>
    <mergeCell ref="E31:G31"/>
    <mergeCell ref="B32:D32"/>
    <mergeCell ref="E32:G32"/>
    <mergeCell ref="Q30:X30"/>
    <mergeCell ref="Y30:AF30"/>
    <mergeCell ref="AG30:AN30"/>
    <mergeCell ref="AO30:AW30"/>
    <mergeCell ref="H31:P31"/>
    <mergeCell ref="Q31:X31"/>
    <mergeCell ref="Y31:AF31"/>
    <mergeCell ref="AG31:AN31"/>
    <mergeCell ref="AO31:AW31"/>
    <mergeCell ref="AG27:AN27"/>
    <mergeCell ref="AO27:AW27"/>
    <mergeCell ref="AO25:AW25"/>
    <mergeCell ref="H26:P26"/>
    <mergeCell ref="Q26:X26"/>
    <mergeCell ref="Y26:AF26"/>
    <mergeCell ref="AG26:AN26"/>
    <mergeCell ref="AO26:AW26"/>
    <mergeCell ref="A30:G30"/>
    <mergeCell ref="H29:P29"/>
    <mergeCell ref="Q29:X29"/>
    <mergeCell ref="Y29:AF29"/>
    <mergeCell ref="AG29:AN29"/>
    <mergeCell ref="AO29:AW29"/>
    <mergeCell ref="H28:P28"/>
    <mergeCell ref="Q28:X28"/>
    <mergeCell ref="Y28:AF28"/>
    <mergeCell ref="AG28:AN28"/>
    <mergeCell ref="AO28:AW28"/>
    <mergeCell ref="B28:D28"/>
    <mergeCell ref="E28:G28"/>
    <mergeCell ref="B29:D29"/>
    <mergeCell ref="E29:G29"/>
    <mergeCell ref="H30:P30"/>
    <mergeCell ref="B26:D26"/>
    <mergeCell ref="E26:G26"/>
    <mergeCell ref="B27:D27"/>
    <mergeCell ref="E27:G27"/>
    <mergeCell ref="H24:P24"/>
    <mergeCell ref="Q24:X24"/>
    <mergeCell ref="Y24:AF24"/>
    <mergeCell ref="H27:P27"/>
    <mergeCell ref="Q27:X27"/>
    <mergeCell ref="Y27:AF27"/>
    <mergeCell ref="AG24:AN24"/>
    <mergeCell ref="AO24:AW24"/>
    <mergeCell ref="H25:P25"/>
    <mergeCell ref="Q25:X25"/>
    <mergeCell ref="Y25:AF25"/>
    <mergeCell ref="AG25:AN25"/>
    <mergeCell ref="A24:G24"/>
    <mergeCell ref="H23:P23"/>
    <mergeCell ref="Q23:X23"/>
    <mergeCell ref="Y23:AF23"/>
    <mergeCell ref="AG23:AN23"/>
    <mergeCell ref="AO23:AW23"/>
    <mergeCell ref="B25:D25"/>
    <mergeCell ref="E25:G25"/>
    <mergeCell ref="H22:P22"/>
    <mergeCell ref="Q22:X22"/>
    <mergeCell ref="Y22:AF22"/>
    <mergeCell ref="AG22:AN22"/>
    <mergeCell ref="AO22:AW22"/>
    <mergeCell ref="B22:D22"/>
    <mergeCell ref="E22:G22"/>
    <mergeCell ref="B23:D23"/>
    <mergeCell ref="E23:G23"/>
    <mergeCell ref="B21:D21"/>
    <mergeCell ref="E21:G21"/>
    <mergeCell ref="AO18:AW18"/>
    <mergeCell ref="H19:P19"/>
    <mergeCell ref="Q19:X19"/>
    <mergeCell ref="Y19:AF19"/>
    <mergeCell ref="AG19:AN19"/>
    <mergeCell ref="AO19:AW19"/>
    <mergeCell ref="H21:P21"/>
    <mergeCell ref="Q21:X21"/>
    <mergeCell ref="Y21:AF21"/>
    <mergeCell ref="AG21:AN21"/>
    <mergeCell ref="AO21:AW21"/>
    <mergeCell ref="H20:P20"/>
    <mergeCell ref="Q20:X20"/>
    <mergeCell ref="Y20:AF20"/>
    <mergeCell ref="AG20:AN20"/>
    <mergeCell ref="AO20:AW20"/>
    <mergeCell ref="A18:G18"/>
    <mergeCell ref="H18:P18"/>
    <mergeCell ref="Q18:X18"/>
    <mergeCell ref="Y18:AF18"/>
    <mergeCell ref="AG18:AN18"/>
    <mergeCell ref="B19:D19"/>
    <mergeCell ref="B20:D20"/>
    <mergeCell ref="E20:G20"/>
    <mergeCell ref="AL9:AQ9"/>
    <mergeCell ref="AR9:AW9"/>
    <mergeCell ref="A10:AW10"/>
    <mergeCell ref="A11:AW11"/>
    <mergeCell ref="A13:AW13"/>
    <mergeCell ref="A15:G17"/>
    <mergeCell ref="H15:P17"/>
    <mergeCell ref="Q15:AN15"/>
    <mergeCell ref="AO15:AW17"/>
    <mergeCell ref="Q16:X17"/>
    <mergeCell ref="H9:M9"/>
    <mergeCell ref="N9:S9"/>
    <mergeCell ref="AF9:AK9"/>
    <mergeCell ref="Y16:AF17"/>
    <mergeCell ref="AG16:AN17"/>
    <mergeCell ref="T9:AE9"/>
    <mergeCell ref="E9:G9"/>
    <mergeCell ref="E7:G7"/>
    <mergeCell ref="E8:G8"/>
    <mergeCell ref="T5:Y5"/>
    <mergeCell ref="Z5:AE5"/>
    <mergeCell ref="AR6:AW6"/>
    <mergeCell ref="H5:M5"/>
    <mergeCell ref="N5:S5"/>
    <mergeCell ref="AF5:AK5"/>
    <mergeCell ref="E19:G19"/>
    <mergeCell ref="AL7:AQ7"/>
    <mergeCell ref="AR7:AW7"/>
    <mergeCell ref="H8:M8"/>
    <mergeCell ref="N8:S8"/>
    <mergeCell ref="T8:Y8"/>
    <mergeCell ref="Z8:AE8"/>
    <mergeCell ref="AF8:AK8"/>
    <mergeCell ref="AL8:AQ8"/>
    <mergeCell ref="AR8:AW8"/>
    <mergeCell ref="H7:M7"/>
    <mergeCell ref="N7:S7"/>
    <mergeCell ref="T7:Y7"/>
    <mergeCell ref="Z7:AE7"/>
    <mergeCell ref="AF7:AK7"/>
    <mergeCell ref="AL5:AQ5"/>
    <mergeCell ref="AR5:AW5"/>
    <mergeCell ref="H6:M6"/>
    <mergeCell ref="N6:S6"/>
    <mergeCell ref="T6:Y6"/>
    <mergeCell ref="Z6:AE6"/>
    <mergeCell ref="AF6:AK6"/>
    <mergeCell ref="AL6:AQ6"/>
    <mergeCell ref="A1:AW1"/>
    <mergeCell ref="A3:G4"/>
    <mergeCell ref="H3:M4"/>
    <mergeCell ref="N3:S4"/>
    <mergeCell ref="T3:Y4"/>
    <mergeCell ref="Z3:AE3"/>
    <mergeCell ref="AF3:AK4"/>
    <mergeCell ref="AL3:AQ4"/>
    <mergeCell ref="AR3:AW4"/>
    <mergeCell ref="Z4:AE4"/>
    <mergeCell ref="E5:G5"/>
    <mergeCell ref="E6:G6"/>
    <mergeCell ref="B6:D6"/>
    <mergeCell ref="B5:D5"/>
  </mergeCells>
  <phoneticPr fontId="3"/>
  <printOptions horizontalCentered="1"/>
  <pageMargins left="0.59055118110236227" right="0.59055118110236227" top="0.78740157480314965" bottom="0.51181102362204722" header="0.51181102362204722" footer="0.11811023622047245"/>
  <pageSetup paperSize="9" scale="86" firstPageNumber="47" fitToWidth="0" fitToHeight="0" orientation="portrait" r:id="rId1"/>
  <headerFooter scaleWithDoc="0" alignWithMargins="0">
    <oddFooter>&amp;C&amp;"ＭＳ Ｐ明朝,標準"-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0.875" style="99" customWidth="1"/>
    <col min="2" max="2" width="3.125" style="99" bestFit="1" customWidth="1"/>
    <col min="3" max="3" width="3" style="99" bestFit="1" customWidth="1"/>
    <col min="4" max="4" width="1.125" style="99" customWidth="1"/>
    <col min="5" max="5" width="10.875" style="99" customWidth="1"/>
    <col min="6" max="6" width="14.75" style="99" customWidth="1"/>
    <col min="7" max="7" width="1.25" style="99" customWidth="1"/>
    <col min="8" max="8" width="10" style="99" customWidth="1"/>
    <col min="9" max="9" width="10.25" style="99" customWidth="1"/>
    <col min="10" max="12" width="10" style="99" customWidth="1"/>
    <col min="13" max="13" width="10.25" style="424" bestFit="1" customWidth="1"/>
    <col min="14" max="16384" width="9" style="99"/>
  </cols>
  <sheetData>
    <row r="1" spans="1:13" ht="17.25">
      <c r="A1" s="688" t="s">
        <v>138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138"/>
    </row>
    <row r="2" spans="1:13" ht="14.25" thickBot="1"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45" t="s">
        <v>339</v>
      </c>
      <c r="M2" s="345"/>
    </row>
    <row r="3" spans="1:13" ht="15" customHeight="1">
      <c r="A3" s="851" t="s">
        <v>370</v>
      </c>
      <c r="B3" s="851"/>
      <c r="C3" s="851"/>
      <c r="D3" s="851"/>
      <c r="E3" s="851"/>
      <c r="F3" s="851"/>
      <c r="G3" s="851"/>
      <c r="H3" s="356" t="s">
        <v>511</v>
      </c>
      <c r="I3" s="353" t="s">
        <v>512</v>
      </c>
      <c r="J3" s="353" t="s">
        <v>513</v>
      </c>
      <c r="K3" s="353" t="s">
        <v>514</v>
      </c>
      <c r="L3" s="357" t="s">
        <v>997</v>
      </c>
      <c r="M3" s="99"/>
    </row>
    <row r="4" spans="1:13" ht="12" customHeight="1">
      <c r="A4" s="139"/>
      <c r="B4" s="852" t="s">
        <v>86</v>
      </c>
      <c r="C4" s="852"/>
      <c r="D4" s="852"/>
      <c r="E4" s="852"/>
      <c r="F4" s="852"/>
      <c r="G4" s="376"/>
      <c r="H4" s="463">
        <v>251452</v>
      </c>
      <c r="I4" s="460">
        <v>233713</v>
      </c>
      <c r="J4" s="460">
        <v>218406</v>
      </c>
      <c r="K4" s="460">
        <v>212900</v>
      </c>
      <c r="L4" s="457">
        <v>192042</v>
      </c>
      <c r="M4" s="99"/>
    </row>
    <row r="5" spans="1:13" ht="12" customHeight="1">
      <c r="A5" s="383"/>
      <c r="B5" s="383"/>
      <c r="C5" s="382" t="s">
        <v>619</v>
      </c>
      <c r="D5" s="382"/>
      <c r="E5" s="789" t="s">
        <v>148</v>
      </c>
      <c r="F5" s="789"/>
      <c r="G5" s="366"/>
      <c r="H5" s="456">
        <v>780</v>
      </c>
      <c r="I5" s="456">
        <v>665</v>
      </c>
      <c r="J5" s="456">
        <v>658</v>
      </c>
      <c r="K5" s="467">
        <v>581</v>
      </c>
      <c r="L5" s="457">
        <v>518</v>
      </c>
      <c r="M5" s="96"/>
    </row>
    <row r="6" spans="1:13" ht="12" customHeight="1">
      <c r="A6" s="383"/>
      <c r="B6" s="383"/>
      <c r="C6" s="382"/>
      <c r="D6" s="382"/>
      <c r="E6" s="789" t="s">
        <v>620</v>
      </c>
      <c r="F6" s="789"/>
      <c r="G6" s="366"/>
      <c r="H6" s="456">
        <v>754</v>
      </c>
      <c r="I6" s="455">
        <v>661</v>
      </c>
      <c r="J6" s="467">
        <v>649</v>
      </c>
      <c r="K6" s="467">
        <v>576</v>
      </c>
      <c r="L6" s="457">
        <v>515</v>
      </c>
      <c r="M6" s="96"/>
    </row>
    <row r="7" spans="1:13" ht="12" customHeight="1">
      <c r="A7" s="383"/>
      <c r="B7" s="383"/>
      <c r="C7" s="382" t="s">
        <v>621</v>
      </c>
      <c r="D7" s="382"/>
      <c r="E7" s="789" t="s">
        <v>622</v>
      </c>
      <c r="F7" s="789"/>
      <c r="G7" s="366"/>
      <c r="H7" s="456">
        <v>14</v>
      </c>
      <c r="I7" s="455">
        <v>7</v>
      </c>
      <c r="J7" s="467">
        <v>7</v>
      </c>
      <c r="K7" s="467">
        <v>10</v>
      </c>
      <c r="L7" s="457">
        <v>7</v>
      </c>
      <c r="M7" s="96"/>
    </row>
    <row r="8" spans="1:13" ht="12" customHeight="1">
      <c r="A8" s="383"/>
      <c r="B8" s="383"/>
      <c r="C8" s="382" t="s">
        <v>623</v>
      </c>
      <c r="D8" s="382"/>
      <c r="E8" s="789" t="s">
        <v>202</v>
      </c>
      <c r="F8" s="789"/>
      <c r="G8" s="366"/>
      <c r="H8" s="456">
        <v>45</v>
      </c>
      <c r="I8" s="455">
        <v>3</v>
      </c>
      <c r="J8" s="467">
        <v>1</v>
      </c>
      <c r="K8" s="467">
        <v>2</v>
      </c>
      <c r="L8" s="457">
        <v>1</v>
      </c>
      <c r="M8" s="96"/>
    </row>
    <row r="9" spans="1:13" ht="12" customHeight="1">
      <c r="A9" s="383"/>
      <c r="B9" s="383"/>
      <c r="C9" s="382" t="s">
        <v>624</v>
      </c>
      <c r="D9" s="382"/>
      <c r="E9" s="789" t="s">
        <v>203</v>
      </c>
      <c r="F9" s="789"/>
      <c r="G9" s="366"/>
      <c r="H9" s="456">
        <v>21219</v>
      </c>
      <c r="I9" s="455">
        <v>18135</v>
      </c>
      <c r="J9" s="467">
        <v>14509</v>
      </c>
      <c r="K9" s="467">
        <v>13735</v>
      </c>
      <c r="L9" s="457">
        <v>12658</v>
      </c>
      <c r="M9" s="96"/>
    </row>
    <row r="10" spans="1:13" ht="12" customHeight="1">
      <c r="A10" s="383"/>
      <c r="B10" s="383"/>
      <c r="C10" s="382" t="s">
        <v>625</v>
      </c>
      <c r="D10" s="382"/>
      <c r="E10" s="789" t="s">
        <v>204</v>
      </c>
      <c r="F10" s="789"/>
      <c r="G10" s="366"/>
      <c r="H10" s="456">
        <v>72096</v>
      </c>
      <c r="I10" s="455">
        <v>58662</v>
      </c>
      <c r="J10" s="467">
        <v>48634</v>
      </c>
      <c r="K10" s="467">
        <v>45230</v>
      </c>
      <c r="L10" s="457">
        <v>40671</v>
      </c>
      <c r="M10" s="96"/>
    </row>
    <row r="11" spans="1:13" ht="12" customHeight="1">
      <c r="A11" s="383" t="s">
        <v>626</v>
      </c>
      <c r="B11" s="383" t="s">
        <v>626</v>
      </c>
      <c r="C11" s="382" t="s">
        <v>627</v>
      </c>
      <c r="D11" s="382"/>
      <c r="E11" s="789" t="s">
        <v>205</v>
      </c>
      <c r="F11" s="789"/>
      <c r="G11" s="366"/>
      <c r="H11" s="456">
        <v>1016</v>
      </c>
      <c r="I11" s="455">
        <v>735</v>
      </c>
      <c r="J11" s="467">
        <v>702</v>
      </c>
      <c r="K11" s="467">
        <v>657</v>
      </c>
      <c r="L11" s="457">
        <v>600</v>
      </c>
      <c r="M11" s="96"/>
    </row>
    <row r="12" spans="1:13" ht="12" customHeight="1">
      <c r="A12" s="383"/>
      <c r="B12" s="383"/>
      <c r="C12" s="382" t="s">
        <v>628</v>
      </c>
      <c r="D12" s="382"/>
      <c r="E12" s="789" t="s">
        <v>206</v>
      </c>
      <c r="F12" s="789"/>
      <c r="G12" s="366"/>
      <c r="H12" s="456">
        <v>18138</v>
      </c>
      <c r="I12" s="455">
        <v>4646</v>
      </c>
      <c r="J12" s="467">
        <v>4326</v>
      </c>
      <c r="K12" s="467">
        <v>4143</v>
      </c>
      <c r="L12" s="457">
        <v>4620</v>
      </c>
      <c r="M12" s="96"/>
    </row>
    <row r="13" spans="1:13" ht="12" customHeight="1">
      <c r="A13" s="383"/>
      <c r="B13" s="383"/>
      <c r="C13" s="382" t="s">
        <v>629</v>
      </c>
      <c r="D13" s="382"/>
      <c r="E13" s="789" t="s">
        <v>630</v>
      </c>
      <c r="F13" s="789"/>
      <c r="G13" s="366"/>
      <c r="H13" s="456"/>
      <c r="I13" s="455">
        <v>15090</v>
      </c>
      <c r="J13" s="467">
        <v>14399</v>
      </c>
      <c r="K13" s="467">
        <v>13797</v>
      </c>
      <c r="L13" s="457">
        <v>13509</v>
      </c>
      <c r="M13" s="96"/>
    </row>
    <row r="14" spans="1:13" ht="12" customHeight="1">
      <c r="A14" s="383"/>
      <c r="B14" s="383"/>
      <c r="C14" s="382" t="s">
        <v>631</v>
      </c>
      <c r="D14" s="382"/>
      <c r="E14" s="789" t="s">
        <v>632</v>
      </c>
      <c r="F14" s="789"/>
      <c r="G14" s="366"/>
      <c r="H14" s="456">
        <v>64848</v>
      </c>
      <c r="I14" s="455">
        <v>47527</v>
      </c>
      <c r="J14" s="467">
        <v>40433</v>
      </c>
      <c r="K14" s="467">
        <v>35348</v>
      </c>
      <c r="L14" s="457">
        <v>32959</v>
      </c>
      <c r="M14" s="96"/>
    </row>
    <row r="15" spans="1:13" ht="12" customHeight="1">
      <c r="A15" s="383" t="s">
        <v>626</v>
      </c>
      <c r="B15" s="383"/>
      <c r="C15" s="382" t="s">
        <v>633</v>
      </c>
      <c r="D15" s="382"/>
      <c r="E15" s="789" t="s">
        <v>207</v>
      </c>
      <c r="F15" s="789"/>
      <c r="G15" s="366"/>
      <c r="H15" s="456">
        <v>5988</v>
      </c>
      <c r="I15" s="455">
        <v>4516</v>
      </c>
      <c r="J15" s="467">
        <v>4430</v>
      </c>
      <c r="K15" s="467">
        <v>3919</v>
      </c>
      <c r="L15" s="457">
        <v>3411</v>
      </c>
      <c r="M15" s="96"/>
    </row>
    <row r="16" spans="1:13" ht="12" customHeight="1">
      <c r="A16" s="383" t="s">
        <v>626</v>
      </c>
      <c r="B16" s="383"/>
      <c r="C16" s="382" t="s">
        <v>634</v>
      </c>
      <c r="D16" s="382"/>
      <c r="E16" s="789" t="s">
        <v>208</v>
      </c>
      <c r="F16" s="789"/>
      <c r="G16" s="366"/>
      <c r="H16" s="456">
        <v>4258</v>
      </c>
      <c r="I16" s="455">
        <v>4614</v>
      </c>
      <c r="J16" s="467">
        <v>5489</v>
      </c>
      <c r="K16" s="467">
        <v>5534</v>
      </c>
      <c r="L16" s="457">
        <v>5494</v>
      </c>
      <c r="M16" s="96"/>
    </row>
    <row r="17" spans="1:13" ht="12" customHeight="1">
      <c r="A17" s="383"/>
      <c r="B17" s="383"/>
      <c r="C17" s="382" t="s">
        <v>635</v>
      </c>
      <c r="D17" s="382"/>
      <c r="E17" s="789" t="s">
        <v>636</v>
      </c>
      <c r="F17" s="789"/>
      <c r="G17" s="366"/>
      <c r="H17" s="470" t="s">
        <v>88</v>
      </c>
      <c r="I17" s="470" t="s">
        <v>88</v>
      </c>
      <c r="J17" s="458">
        <v>4909</v>
      </c>
      <c r="K17" s="467">
        <v>4906</v>
      </c>
      <c r="L17" s="457">
        <v>4944</v>
      </c>
      <c r="M17" s="96"/>
    </row>
    <row r="18" spans="1:13" ht="12" customHeight="1">
      <c r="A18" s="383"/>
      <c r="B18" s="383"/>
      <c r="C18" s="382" t="s">
        <v>637</v>
      </c>
      <c r="D18" s="382"/>
      <c r="E18" s="789" t="s">
        <v>638</v>
      </c>
      <c r="F18" s="789"/>
      <c r="G18" s="366"/>
      <c r="H18" s="470" t="s">
        <v>88</v>
      </c>
      <c r="I18" s="455">
        <v>12267</v>
      </c>
      <c r="J18" s="467">
        <v>12340</v>
      </c>
      <c r="K18" s="467">
        <v>11178</v>
      </c>
      <c r="L18" s="457">
        <v>10398</v>
      </c>
      <c r="M18" s="96"/>
    </row>
    <row r="19" spans="1:13" ht="12" customHeight="1">
      <c r="A19" s="383"/>
      <c r="B19" s="383"/>
      <c r="C19" s="382" t="s">
        <v>639</v>
      </c>
      <c r="D19" s="382"/>
      <c r="E19" s="789" t="s">
        <v>209</v>
      </c>
      <c r="F19" s="789"/>
      <c r="G19" s="366"/>
      <c r="H19" s="470" t="s">
        <v>88</v>
      </c>
      <c r="I19" s="455" t="s">
        <v>88</v>
      </c>
      <c r="J19" s="458">
        <v>6941</v>
      </c>
      <c r="K19" s="467">
        <v>6448</v>
      </c>
      <c r="L19" s="457">
        <v>5781</v>
      </c>
      <c r="M19" s="96"/>
    </row>
    <row r="20" spans="1:13" ht="12" customHeight="1">
      <c r="A20" s="383"/>
      <c r="B20" s="383"/>
      <c r="C20" s="382" t="s">
        <v>640</v>
      </c>
      <c r="D20" s="382"/>
      <c r="E20" s="789" t="s">
        <v>211</v>
      </c>
      <c r="F20" s="789"/>
      <c r="G20" s="366"/>
      <c r="H20" s="470" t="s">
        <v>88</v>
      </c>
      <c r="I20" s="455">
        <v>6876</v>
      </c>
      <c r="J20" s="467">
        <v>6644</v>
      </c>
      <c r="K20" s="467">
        <v>6872</v>
      </c>
      <c r="L20" s="457">
        <v>7113</v>
      </c>
      <c r="M20" s="96"/>
    </row>
    <row r="21" spans="1:13" ht="12" customHeight="1">
      <c r="A21" s="383"/>
      <c r="B21" s="383"/>
      <c r="C21" s="382" t="s">
        <v>641</v>
      </c>
      <c r="D21" s="382"/>
      <c r="E21" s="789" t="s">
        <v>146</v>
      </c>
      <c r="F21" s="789"/>
      <c r="G21" s="366"/>
      <c r="H21" s="470" t="s">
        <v>88</v>
      </c>
      <c r="I21" s="455">
        <v>18246</v>
      </c>
      <c r="J21" s="467">
        <v>20461</v>
      </c>
      <c r="K21" s="467">
        <v>22815</v>
      </c>
      <c r="L21" s="457">
        <v>23981</v>
      </c>
      <c r="M21" s="96"/>
    </row>
    <row r="22" spans="1:13" ht="12" customHeight="1">
      <c r="A22" s="383"/>
      <c r="B22" s="383"/>
      <c r="C22" s="333" t="s">
        <v>642</v>
      </c>
      <c r="D22" s="382"/>
      <c r="E22" s="789" t="s">
        <v>643</v>
      </c>
      <c r="F22" s="789"/>
      <c r="G22" s="366"/>
      <c r="H22" s="470" t="s">
        <v>88</v>
      </c>
      <c r="I22" s="455">
        <v>1473</v>
      </c>
      <c r="J22" s="467">
        <v>746</v>
      </c>
      <c r="K22" s="467">
        <v>1040</v>
      </c>
      <c r="L22" s="457">
        <v>917</v>
      </c>
      <c r="M22" s="96"/>
    </row>
    <row r="23" spans="1:13" ht="12" customHeight="1">
      <c r="A23" s="383"/>
      <c r="B23" s="383"/>
      <c r="C23" s="333" t="s">
        <v>644</v>
      </c>
      <c r="D23" s="382"/>
      <c r="E23" s="789" t="s">
        <v>147</v>
      </c>
      <c r="F23" s="789"/>
      <c r="G23" s="366"/>
      <c r="H23" s="456">
        <v>53726</v>
      </c>
      <c r="I23" s="455">
        <v>28095</v>
      </c>
      <c r="J23" s="467">
        <v>11839</v>
      </c>
      <c r="K23" s="467">
        <v>12375</v>
      </c>
      <c r="L23" s="457">
        <v>12398</v>
      </c>
      <c r="M23" s="96"/>
    </row>
    <row r="24" spans="1:13" ht="12" customHeight="1">
      <c r="A24" s="383"/>
      <c r="B24" s="383"/>
      <c r="C24" s="333" t="s">
        <v>645</v>
      </c>
      <c r="D24" s="382"/>
      <c r="E24" s="789" t="s">
        <v>216</v>
      </c>
      <c r="F24" s="789"/>
      <c r="G24" s="366"/>
      <c r="H24" s="456">
        <v>4499</v>
      </c>
      <c r="I24" s="455">
        <v>3665</v>
      </c>
      <c r="J24" s="467">
        <v>3303</v>
      </c>
      <c r="K24" s="467">
        <v>3280</v>
      </c>
      <c r="L24" s="457">
        <v>3041</v>
      </c>
      <c r="M24" s="96"/>
    </row>
    <row r="25" spans="1:13" ht="11.25" customHeight="1">
      <c r="A25" s="383"/>
      <c r="B25" s="383"/>
      <c r="C25" s="382" t="s">
        <v>646</v>
      </c>
      <c r="D25" s="383"/>
      <c r="E25" s="789" t="s">
        <v>647</v>
      </c>
      <c r="F25" s="789"/>
      <c r="G25" s="383"/>
      <c r="H25" s="456">
        <v>4825</v>
      </c>
      <c r="I25" s="455">
        <v>8491</v>
      </c>
      <c r="J25" s="467">
        <v>17635</v>
      </c>
      <c r="K25" s="455">
        <v>21030</v>
      </c>
      <c r="L25" s="457">
        <v>9021</v>
      </c>
      <c r="M25" s="96"/>
    </row>
    <row r="26" spans="1:13" ht="6" customHeight="1">
      <c r="A26" s="383"/>
      <c r="B26" s="383"/>
      <c r="C26" s="382"/>
      <c r="D26" s="383"/>
      <c r="E26" s="366"/>
      <c r="F26" s="366"/>
      <c r="G26" s="383"/>
      <c r="H26" s="456"/>
      <c r="I26" s="455"/>
      <c r="J26" s="467"/>
      <c r="K26" s="471"/>
      <c r="L26" s="457"/>
      <c r="M26" s="96"/>
    </row>
    <row r="27" spans="1:13" ht="11.25" customHeight="1">
      <c r="A27" s="383"/>
      <c r="B27" s="775" t="s">
        <v>52</v>
      </c>
      <c r="C27" s="775"/>
      <c r="D27" s="775"/>
      <c r="E27" s="775"/>
      <c r="F27" s="775"/>
      <c r="G27" s="383"/>
      <c r="H27" s="457">
        <v>152820</v>
      </c>
      <c r="I27" s="459">
        <v>138554</v>
      </c>
      <c r="J27" s="472">
        <v>126056</v>
      </c>
      <c r="K27" s="459">
        <v>120148</v>
      </c>
      <c r="L27" s="457">
        <v>104489</v>
      </c>
      <c r="M27" s="143"/>
    </row>
    <row r="28" spans="1:13" ht="12" customHeight="1">
      <c r="A28" s="383"/>
      <c r="B28" s="383"/>
      <c r="C28" s="382" t="s">
        <v>648</v>
      </c>
      <c r="D28" s="382"/>
      <c r="E28" s="789" t="s">
        <v>148</v>
      </c>
      <c r="F28" s="789"/>
      <c r="G28" s="366"/>
      <c r="H28" s="456">
        <v>618</v>
      </c>
      <c r="I28" s="456">
        <v>518</v>
      </c>
      <c r="J28" s="456">
        <v>524</v>
      </c>
      <c r="K28" s="467">
        <v>450</v>
      </c>
      <c r="L28" s="457">
        <v>392</v>
      </c>
      <c r="M28" s="143"/>
    </row>
    <row r="29" spans="1:13" ht="12" customHeight="1">
      <c r="A29" s="383"/>
      <c r="B29" s="383"/>
      <c r="C29" s="382"/>
      <c r="D29" s="382"/>
      <c r="E29" s="789" t="s">
        <v>649</v>
      </c>
      <c r="F29" s="789"/>
      <c r="G29" s="366"/>
      <c r="H29" s="456">
        <v>595</v>
      </c>
      <c r="I29" s="455">
        <v>516</v>
      </c>
      <c r="J29" s="467">
        <v>519</v>
      </c>
      <c r="K29" s="467">
        <v>447</v>
      </c>
      <c r="L29" s="457">
        <v>389</v>
      </c>
      <c r="M29" s="143"/>
    </row>
    <row r="30" spans="1:13" ht="12" customHeight="1">
      <c r="A30" s="383"/>
      <c r="B30" s="383"/>
      <c r="C30" s="382" t="s">
        <v>650</v>
      </c>
      <c r="D30" s="382"/>
      <c r="E30" s="789" t="s">
        <v>651</v>
      </c>
      <c r="F30" s="789"/>
      <c r="G30" s="366"/>
      <c r="H30" s="456">
        <v>14</v>
      </c>
      <c r="I30" s="455">
        <v>5</v>
      </c>
      <c r="J30" s="467">
        <v>7</v>
      </c>
      <c r="K30" s="467">
        <v>6</v>
      </c>
      <c r="L30" s="457">
        <v>6</v>
      </c>
      <c r="M30" s="143"/>
    </row>
    <row r="31" spans="1:13" ht="12" customHeight="1">
      <c r="A31" s="383"/>
      <c r="B31" s="383"/>
      <c r="C31" s="382" t="s">
        <v>652</v>
      </c>
      <c r="D31" s="382"/>
      <c r="E31" s="789" t="s">
        <v>202</v>
      </c>
      <c r="F31" s="789"/>
      <c r="G31" s="366"/>
      <c r="H31" s="456">
        <v>36</v>
      </c>
      <c r="I31" s="455">
        <v>3</v>
      </c>
      <c r="J31" s="467">
        <v>1</v>
      </c>
      <c r="K31" s="467">
        <v>1</v>
      </c>
      <c r="L31" s="457">
        <v>1</v>
      </c>
      <c r="M31" s="143"/>
    </row>
    <row r="32" spans="1:13" ht="12" customHeight="1">
      <c r="A32" s="383"/>
      <c r="B32" s="383"/>
      <c r="C32" s="382" t="s">
        <v>653</v>
      </c>
      <c r="D32" s="382"/>
      <c r="E32" s="789" t="s">
        <v>203</v>
      </c>
      <c r="F32" s="789"/>
      <c r="G32" s="366"/>
      <c r="H32" s="456">
        <v>18370</v>
      </c>
      <c r="I32" s="455">
        <v>15631</v>
      </c>
      <c r="J32" s="467">
        <v>12399</v>
      </c>
      <c r="K32" s="467">
        <v>11607</v>
      </c>
      <c r="L32" s="457">
        <v>10396</v>
      </c>
      <c r="M32" s="143"/>
    </row>
    <row r="33" spans="1:13" ht="12" customHeight="1">
      <c r="A33" s="383"/>
      <c r="B33" s="383"/>
      <c r="C33" s="382" t="s">
        <v>654</v>
      </c>
      <c r="D33" s="382"/>
      <c r="E33" s="789" t="s">
        <v>204</v>
      </c>
      <c r="F33" s="789"/>
      <c r="G33" s="366"/>
      <c r="H33" s="456">
        <v>47810</v>
      </c>
      <c r="I33" s="455">
        <v>39405</v>
      </c>
      <c r="J33" s="467">
        <v>33163</v>
      </c>
      <c r="K33" s="467">
        <v>30544</v>
      </c>
      <c r="L33" s="457">
        <v>26640</v>
      </c>
      <c r="M33" s="143"/>
    </row>
    <row r="34" spans="1:13" ht="12" customHeight="1">
      <c r="A34" s="383" t="s">
        <v>615</v>
      </c>
      <c r="B34" s="383" t="s">
        <v>615</v>
      </c>
      <c r="C34" s="382" t="s">
        <v>655</v>
      </c>
      <c r="D34" s="382"/>
      <c r="E34" s="789" t="s">
        <v>205</v>
      </c>
      <c r="F34" s="789"/>
      <c r="G34" s="366"/>
      <c r="H34" s="456">
        <v>826</v>
      </c>
      <c r="I34" s="455">
        <v>634</v>
      </c>
      <c r="J34" s="467">
        <v>567</v>
      </c>
      <c r="K34" s="467">
        <v>528</v>
      </c>
      <c r="L34" s="457">
        <v>464</v>
      </c>
      <c r="M34" s="143"/>
    </row>
    <row r="35" spans="1:13" ht="12" customHeight="1">
      <c r="A35" s="383"/>
      <c r="B35" s="383"/>
      <c r="C35" s="382" t="s">
        <v>656</v>
      </c>
      <c r="D35" s="382"/>
      <c r="E35" s="789" t="s">
        <v>206</v>
      </c>
      <c r="F35" s="789"/>
      <c r="G35" s="366"/>
      <c r="H35" s="456">
        <v>14857</v>
      </c>
      <c r="I35" s="455">
        <v>3415</v>
      </c>
      <c r="J35" s="467">
        <v>3141</v>
      </c>
      <c r="K35" s="467">
        <v>3114</v>
      </c>
      <c r="L35" s="457">
        <v>3275</v>
      </c>
      <c r="M35" s="143"/>
    </row>
    <row r="36" spans="1:13" ht="12" customHeight="1">
      <c r="A36" s="383"/>
      <c r="B36" s="383"/>
      <c r="C36" s="382" t="s">
        <v>657</v>
      </c>
      <c r="D36" s="382"/>
      <c r="E36" s="789" t="s">
        <v>658</v>
      </c>
      <c r="F36" s="789"/>
      <c r="G36" s="366"/>
      <c r="H36" s="456"/>
      <c r="I36" s="455">
        <v>12370</v>
      </c>
      <c r="J36" s="467">
        <v>11717</v>
      </c>
      <c r="K36" s="467">
        <v>11002</v>
      </c>
      <c r="L36" s="457">
        <v>10422</v>
      </c>
      <c r="M36" s="143"/>
    </row>
    <row r="37" spans="1:13" ht="12" customHeight="1">
      <c r="A37" s="383"/>
      <c r="B37" s="383"/>
      <c r="C37" s="382" t="s">
        <v>659</v>
      </c>
      <c r="D37" s="382"/>
      <c r="E37" s="789" t="s">
        <v>660</v>
      </c>
      <c r="F37" s="789"/>
      <c r="G37" s="366"/>
      <c r="H37" s="456">
        <v>34051</v>
      </c>
      <c r="I37" s="455">
        <v>25146</v>
      </c>
      <c r="J37" s="467">
        <v>21040</v>
      </c>
      <c r="K37" s="467">
        <v>17676</v>
      </c>
      <c r="L37" s="457">
        <v>16016</v>
      </c>
      <c r="M37" s="143"/>
    </row>
    <row r="38" spans="1:13" ht="12" customHeight="1">
      <c r="A38" s="383" t="s">
        <v>615</v>
      </c>
      <c r="B38" s="383"/>
      <c r="C38" s="382" t="s">
        <v>661</v>
      </c>
      <c r="D38" s="382"/>
      <c r="E38" s="789" t="s">
        <v>207</v>
      </c>
      <c r="F38" s="789"/>
      <c r="G38" s="366"/>
      <c r="H38" s="456">
        <v>2445</v>
      </c>
      <c r="I38" s="455">
        <v>1663</v>
      </c>
      <c r="J38" s="467">
        <v>1500</v>
      </c>
      <c r="K38" s="467">
        <v>1305</v>
      </c>
      <c r="L38" s="457">
        <v>1084</v>
      </c>
      <c r="M38" s="143"/>
    </row>
    <row r="39" spans="1:13" ht="12" customHeight="1">
      <c r="A39" s="383" t="s">
        <v>615</v>
      </c>
      <c r="B39" s="383"/>
      <c r="C39" s="382" t="s">
        <v>662</v>
      </c>
      <c r="D39" s="382"/>
      <c r="E39" s="789" t="s">
        <v>208</v>
      </c>
      <c r="F39" s="789"/>
      <c r="G39" s="366"/>
      <c r="H39" s="456">
        <v>2643</v>
      </c>
      <c r="I39" s="455">
        <v>2866</v>
      </c>
      <c r="J39" s="467">
        <v>3359</v>
      </c>
      <c r="K39" s="467">
        <v>3329</v>
      </c>
      <c r="L39" s="457">
        <v>3185</v>
      </c>
      <c r="M39" s="143"/>
    </row>
    <row r="40" spans="1:13" ht="12" customHeight="1">
      <c r="A40" s="383"/>
      <c r="B40" s="383"/>
      <c r="C40" s="382" t="s">
        <v>663</v>
      </c>
      <c r="D40" s="382"/>
      <c r="E40" s="789" t="s">
        <v>664</v>
      </c>
      <c r="F40" s="789"/>
      <c r="G40" s="366"/>
      <c r="H40" s="470" t="s">
        <v>88</v>
      </c>
      <c r="I40" s="455" t="s">
        <v>88</v>
      </c>
      <c r="J40" s="458">
        <v>3208</v>
      </c>
      <c r="K40" s="467">
        <v>3085</v>
      </c>
      <c r="L40" s="457">
        <v>3002</v>
      </c>
      <c r="M40" s="143"/>
    </row>
    <row r="41" spans="1:13" ht="12" customHeight="1">
      <c r="A41" s="383"/>
      <c r="B41" s="383"/>
      <c r="C41" s="382" t="s">
        <v>665</v>
      </c>
      <c r="D41" s="382"/>
      <c r="E41" s="789" t="s">
        <v>666</v>
      </c>
      <c r="F41" s="789"/>
      <c r="G41" s="366"/>
      <c r="H41" s="470" t="s">
        <v>88</v>
      </c>
      <c r="I41" s="455">
        <v>5233</v>
      </c>
      <c r="J41" s="467">
        <v>5079</v>
      </c>
      <c r="K41" s="467">
        <v>4493</v>
      </c>
      <c r="L41" s="457">
        <v>4135</v>
      </c>
      <c r="M41" s="143"/>
    </row>
    <row r="42" spans="1:13" ht="12" customHeight="1">
      <c r="A42" s="383"/>
      <c r="B42" s="383"/>
      <c r="C42" s="382" t="s">
        <v>667</v>
      </c>
      <c r="D42" s="382"/>
      <c r="E42" s="789" t="s">
        <v>209</v>
      </c>
      <c r="F42" s="789"/>
      <c r="G42" s="366"/>
      <c r="H42" s="470" t="s">
        <v>88</v>
      </c>
      <c r="I42" s="455" t="s">
        <v>88</v>
      </c>
      <c r="J42" s="455">
        <v>3029</v>
      </c>
      <c r="K42" s="467">
        <v>2700</v>
      </c>
      <c r="L42" s="457">
        <v>2350</v>
      </c>
      <c r="M42" s="143"/>
    </row>
    <row r="43" spans="1:13" ht="12" customHeight="1">
      <c r="A43" s="383"/>
      <c r="B43" s="383"/>
      <c r="C43" s="382" t="s">
        <v>668</v>
      </c>
      <c r="D43" s="382"/>
      <c r="E43" s="789" t="s">
        <v>211</v>
      </c>
      <c r="F43" s="789"/>
      <c r="G43" s="366"/>
      <c r="H43" s="470" t="s">
        <v>88</v>
      </c>
      <c r="I43" s="455">
        <v>2870</v>
      </c>
      <c r="J43" s="467">
        <v>2812</v>
      </c>
      <c r="K43" s="467">
        <v>2895</v>
      </c>
      <c r="L43" s="457">
        <v>2985</v>
      </c>
      <c r="M43" s="143"/>
    </row>
    <row r="44" spans="1:13" ht="12" customHeight="1">
      <c r="A44" s="383"/>
      <c r="B44" s="383"/>
      <c r="C44" s="382" t="s">
        <v>669</v>
      </c>
      <c r="D44" s="382"/>
      <c r="E44" s="789" t="s">
        <v>146</v>
      </c>
      <c r="F44" s="789"/>
      <c r="G44" s="366"/>
      <c r="H44" s="470" t="s">
        <v>88</v>
      </c>
      <c r="I44" s="455">
        <v>4108</v>
      </c>
      <c r="J44" s="467">
        <v>4602</v>
      </c>
      <c r="K44" s="467">
        <v>5334</v>
      </c>
      <c r="L44" s="457">
        <v>5754</v>
      </c>
      <c r="M44" s="143"/>
    </row>
    <row r="45" spans="1:13" ht="12" customHeight="1">
      <c r="A45" s="383"/>
      <c r="B45" s="383"/>
      <c r="C45" s="382" t="s">
        <v>670</v>
      </c>
      <c r="D45" s="382"/>
      <c r="E45" s="789" t="s">
        <v>671</v>
      </c>
      <c r="F45" s="789"/>
      <c r="G45" s="366"/>
      <c r="H45" s="470" t="s">
        <v>88</v>
      </c>
      <c r="I45" s="455">
        <v>1020</v>
      </c>
      <c r="J45" s="467">
        <v>444</v>
      </c>
      <c r="K45" s="467">
        <v>636</v>
      </c>
      <c r="L45" s="457">
        <v>539</v>
      </c>
      <c r="M45" s="143"/>
    </row>
    <row r="46" spans="1:13" ht="12" customHeight="1">
      <c r="A46" s="383"/>
      <c r="B46" s="383"/>
      <c r="C46" s="382" t="s">
        <v>672</v>
      </c>
      <c r="D46" s="382"/>
      <c r="E46" s="789" t="s">
        <v>147</v>
      </c>
      <c r="F46" s="789"/>
      <c r="G46" s="366"/>
      <c r="H46" s="456">
        <v>25401</v>
      </c>
      <c r="I46" s="455">
        <v>15847</v>
      </c>
      <c r="J46" s="467">
        <v>7337</v>
      </c>
      <c r="K46" s="467">
        <v>7411</v>
      </c>
      <c r="L46" s="457">
        <v>7312</v>
      </c>
      <c r="M46" s="143"/>
    </row>
    <row r="47" spans="1:13" ht="12" customHeight="1">
      <c r="A47" s="383"/>
      <c r="B47" s="383"/>
      <c r="C47" s="382" t="s">
        <v>673</v>
      </c>
      <c r="D47" s="382"/>
      <c r="E47" s="789" t="s">
        <v>216</v>
      </c>
      <c r="F47" s="789"/>
      <c r="G47" s="366"/>
      <c r="H47" s="456">
        <v>3021</v>
      </c>
      <c r="I47" s="455">
        <v>2586</v>
      </c>
      <c r="J47" s="467">
        <v>2354</v>
      </c>
      <c r="K47" s="467">
        <v>2267</v>
      </c>
      <c r="L47" s="457">
        <v>2015</v>
      </c>
      <c r="M47" s="143"/>
    </row>
    <row r="48" spans="1:13" ht="11.25" customHeight="1">
      <c r="A48" s="383"/>
      <c r="B48" s="383"/>
      <c r="C48" s="382" t="s">
        <v>674</v>
      </c>
      <c r="D48" s="383"/>
      <c r="E48" s="789" t="s">
        <v>675</v>
      </c>
      <c r="F48" s="789"/>
      <c r="G48" s="383"/>
      <c r="H48" s="456">
        <v>2728</v>
      </c>
      <c r="I48" s="455">
        <v>5234</v>
      </c>
      <c r="J48" s="467">
        <v>9773</v>
      </c>
      <c r="K48" s="455">
        <v>11765</v>
      </c>
      <c r="L48" s="457">
        <v>4516</v>
      </c>
      <c r="M48" s="143"/>
    </row>
    <row r="49" spans="1:13" ht="6" customHeight="1">
      <c r="A49" s="383"/>
      <c r="B49" s="383"/>
      <c r="C49" s="382"/>
      <c r="D49" s="383"/>
      <c r="E49" s="366"/>
      <c r="F49" s="366"/>
      <c r="G49" s="383"/>
      <c r="H49" s="456"/>
      <c r="I49" s="455"/>
      <c r="J49" s="467"/>
      <c r="K49" s="471"/>
      <c r="L49" s="457"/>
      <c r="M49" s="143"/>
    </row>
    <row r="50" spans="1:13" ht="11.25" customHeight="1">
      <c r="A50" s="383"/>
      <c r="B50" s="775" t="s">
        <v>53</v>
      </c>
      <c r="C50" s="775"/>
      <c r="D50" s="775"/>
      <c r="E50" s="775"/>
      <c r="F50" s="775"/>
      <c r="G50" s="383"/>
      <c r="H50" s="457">
        <v>98632</v>
      </c>
      <c r="I50" s="459">
        <v>95159</v>
      </c>
      <c r="J50" s="472">
        <v>92350</v>
      </c>
      <c r="K50" s="459">
        <v>92752</v>
      </c>
      <c r="L50" s="457">
        <v>87553</v>
      </c>
      <c r="M50" s="96"/>
    </row>
    <row r="51" spans="1:13" ht="12" customHeight="1">
      <c r="A51" s="383"/>
      <c r="B51" s="383"/>
      <c r="C51" s="382" t="s">
        <v>648</v>
      </c>
      <c r="D51" s="382"/>
      <c r="E51" s="789" t="s">
        <v>148</v>
      </c>
      <c r="F51" s="789"/>
      <c r="G51" s="366"/>
      <c r="H51" s="456">
        <v>162</v>
      </c>
      <c r="I51" s="456">
        <v>147</v>
      </c>
      <c r="J51" s="456">
        <v>134</v>
      </c>
      <c r="K51" s="467">
        <v>131</v>
      </c>
      <c r="L51" s="457">
        <v>126</v>
      </c>
      <c r="M51" s="96"/>
    </row>
    <row r="52" spans="1:13" ht="12" customHeight="1">
      <c r="A52" s="383"/>
      <c r="B52" s="383"/>
      <c r="C52" s="382"/>
      <c r="D52" s="382"/>
      <c r="E52" s="789" t="s">
        <v>649</v>
      </c>
      <c r="F52" s="789"/>
      <c r="G52" s="366"/>
      <c r="H52" s="456">
        <v>159</v>
      </c>
      <c r="I52" s="455">
        <v>145</v>
      </c>
      <c r="J52" s="467">
        <v>130</v>
      </c>
      <c r="K52" s="467">
        <v>129</v>
      </c>
      <c r="L52" s="457">
        <v>126</v>
      </c>
      <c r="M52" s="96"/>
    </row>
    <row r="53" spans="1:13" ht="12" customHeight="1">
      <c r="A53" s="383"/>
      <c r="B53" s="383"/>
      <c r="C53" s="382" t="s">
        <v>650</v>
      </c>
      <c r="D53" s="382"/>
      <c r="E53" s="789" t="s">
        <v>651</v>
      </c>
      <c r="F53" s="789"/>
      <c r="G53" s="366"/>
      <c r="H53" s="456" t="s">
        <v>88</v>
      </c>
      <c r="I53" s="455">
        <v>2</v>
      </c>
      <c r="J53" s="467" t="s">
        <v>88</v>
      </c>
      <c r="K53" s="467">
        <v>4</v>
      </c>
      <c r="L53" s="457">
        <v>1</v>
      </c>
      <c r="M53" s="96"/>
    </row>
    <row r="54" spans="1:13" ht="12" customHeight="1">
      <c r="A54" s="383"/>
      <c r="B54" s="383"/>
      <c r="C54" s="382" t="s">
        <v>652</v>
      </c>
      <c r="D54" s="382"/>
      <c r="E54" s="789" t="s">
        <v>202</v>
      </c>
      <c r="F54" s="789"/>
      <c r="G54" s="366"/>
      <c r="H54" s="456">
        <v>9</v>
      </c>
      <c r="I54" s="455" t="s">
        <v>88</v>
      </c>
      <c r="J54" s="473" t="s">
        <v>88</v>
      </c>
      <c r="K54" s="467">
        <v>1</v>
      </c>
      <c r="L54" s="457" t="s">
        <v>88</v>
      </c>
      <c r="M54" s="96"/>
    </row>
    <row r="55" spans="1:13" ht="12" customHeight="1">
      <c r="A55" s="383"/>
      <c r="B55" s="383"/>
      <c r="C55" s="382" t="s">
        <v>653</v>
      </c>
      <c r="D55" s="382"/>
      <c r="E55" s="789" t="s">
        <v>203</v>
      </c>
      <c r="F55" s="789"/>
      <c r="G55" s="366"/>
      <c r="H55" s="456">
        <v>2849</v>
      </c>
      <c r="I55" s="455">
        <v>2504</v>
      </c>
      <c r="J55" s="467">
        <v>2110</v>
      </c>
      <c r="K55" s="467">
        <v>2128</v>
      </c>
      <c r="L55" s="457">
        <v>2262</v>
      </c>
      <c r="M55" s="96"/>
    </row>
    <row r="56" spans="1:13" ht="12" customHeight="1">
      <c r="A56" s="383"/>
      <c r="B56" s="383"/>
      <c r="C56" s="382" t="s">
        <v>654</v>
      </c>
      <c r="D56" s="382"/>
      <c r="E56" s="789" t="s">
        <v>204</v>
      </c>
      <c r="F56" s="789"/>
      <c r="G56" s="366"/>
      <c r="H56" s="456">
        <v>24286</v>
      </c>
      <c r="I56" s="455">
        <v>19257</v>
      </c>
      <c r="J56" s="467">
        <v>15471</v>
      </c>
      <c r="K56" s="467">
        <v>14686</v>
      </c>
      <c r="L56" s="457">
        <v>14031</v>
      </c>
      <c r="M56" s="96"/>
    </row>
    <row r="57" spans="1:13" ht="12" customHeight="1">
      <c r="A57" s="383" t="s">
        <v>615</v>
      </c>
      <c r="B57" s="383" t="s">
        <v>615</v>
      </c>
      <c r="C57" s="382" t="s">
        <v>655</v>
      </c>
      <c r="D57" s="382"/>
      <c r="E57" s="789" t="s">
        <v>205</v>
      </c>
      <c r="F57" s="789"/>
      <c r="G57" s="366"/>
      <c r="H57" s="456">
        <v>190</v>
      </c>
      <c r="I57" s="455">
        <v>101</v>
      </c>
      <c r="J57" s="467">
        <v>135</v>
      </c>
      <c r="K57" s="467">
        <v>129</v>
      </c>
      <c r="L57" s="457">
        <v>136</v>
      </c>
      <c r="M57" s="96"/>
    </row>
    <row r="58" spans="1:13" ht="12" customHeight="1">
      <c r="A58" s="383"/>
      <c r="B58" s="383"/>
      <c r="C58" s="382" t="s">
        <v>656</v>
      </c>
      <c r="D58" s="382"/>
      <c r="E58" s="789" t="s">
        <v>206</v>
      </c>
      <c r="F58" s="789"/>
      <c r="G58" s="366"/>
      <c r="H58" s="456">
        <v>3281</v>
      </c>
      <c r="I58" s="455">
        <v>1231</v>
      </c>
      <c r="J58" s="467">
        <v>1185</v>
      </c>
      <c r="K58" s="467">
        <v>1029</v>
      </c>
      <c r="L58" s="457">
        <v>1345</v>
      </c>
      <c r="M58" s="96"/>
    </row>
    <row r="59" spans="1:13" ht="12" customHeight="1">
      <c r="A59" s="383"/>
      <c r="B59" s="383"/>
      <c r="C59" s="382" t="s">
        <v>657</v>
      </c>
      <c r="D59" s="382"/>
      <c r="E59" s="789" t="s">
        <v>658</v>
      </c>
      <c r="F59" s="789"/>
      <c r="G59" s="366"/>
      <c r="H59" s="456"/>
      <c r="I59" s="455">
        <v>2720</v>
      </c>
      <c r="J59" s="467">
        <v>2682</v>
      </c>
      <c r="K59" s="467">
        <v>2795</v>
      </c>
      <c r="L59" s="457">
        <v>3087</v>
      </c>
      <c r="M59" s="96"/>
    </row>
    <row r="60" spans="1:13" ht="12" customHeight="1">
      <c r="A60" s="383"/>
      <c r="B60" s="383"/>
      <c r="C60" s="382" t="s">
        <v>659</v>
      </c>
      <c r="D60" s="382"/>
      <c r="E60" s="789" t="s">
        <v>660</v>
      </c>
      <c r="F60" s="789"/>
      <c r="G60" s="366"/>
      <c r="H60" s="456">
        <v>30797</v>
      </c>
      <c r="I60" s="455">
        <v>22381</v>
      </c>
      <c r="J60" s="467">
        <v>19393</v>
      </c>
      <c r="K60" s="467">
        <v>17672</v>
      </c>
      <c r="L60" s="457">
        <v>16943</v>
      </c>
      <c r="M60" s="96"/>
    </row>
    <row r="61" spans="1:13" ht="12" customHeight="1">
      <c r="A61" s="383" t="s">
        <v>615</v>
      </c>
      <c r="B61" s="383"/>
      <c r="C61" s="382" t="s">
        <v>661</v>
      </c>
      <c r="D61" s="382"/>
      <c r="E61" s="789" t="s">
        <v>207</v>
      </c>
      <c r="F61" s="789"/>
      <c r="G61" s="366"/>
      <c r="H61" s="456">
        <v>3543</v>
      </c>
      <c r="I61" s="455">
        <v>2853</v>
      </c>
      <c r="J61" s="467">
        <v>2930</v>
      </c>
      <c r="K61" s="467">
        <v>2614</v>
      </c>
      <c r="L61" s="457">
        <v>2327</v>
      </c>
      <c r="M61" s="96"/>
    </row>
    <row r="62" spans="1:13" ht="12" customHeight="1">
      <c r="A62" s="383" t="s">
        <v>615</v>
      </c>
      <c r="B62" s="383"/>
      <c r="C62" s="382" t="s">
        <v>662</v>
      </c>
      <c r="D62" s="382"/>
      <c r="E62" s="789" t="s">
        <v>208</v>
      </c>
      <c r="F62" s="789"/>
      <c r="G62" s="366"/>
      <c r="H62" s="456">
        <v>1615</v>
      </c>
      <c r="I62" s="455">
        <v>1748</v>
      </c>
      <c r="J62" s="467">
        <v>2130</v>
      </c>
      <c r="K62" s="467">
        <v>2205</v>
      </c>
      <c r="L62" s="457">
        <v>2309</v>
      </c>
      <c r="M62" s="96"/>
    </row>
    <row r="63" spans="1:13" ht="12" customHeight="1">
      <c r="A63" s="383"/>
      <c r="B63" s="383"/>
      <c r="C63" s="382" t="s">
        <v>663</v>
      </c>
      <c r="D63" s="382"/>
      <c r="E63" s="789" t="s">
        <v>664</v>
      </c>
      <c r="F63" s="789"/>
      <c r="G63" s="366"/>
      <c r="H63" s="470" t="s">
        <v>88</v>
      </c>
      <c r="I63" s="455" t="s">
        <v>88</v>
      </c>
      <c r="J63" s="458">
        <v>1701</v>
      </c>
      <c r="K63" s="467">
        <v>1821</v>
      </c>
      <c r="L63" s="457">
        <v>1942</v>
      </c>
      <c r="M63" s="96"/>
    </row>
    <row r="64" spans="1:13" ht="12" customHeight="1">
      <c r="A64" s="383"/>
      <c r="B64" s="383"/>
      <c r="C64" s="382" t="s">
        <v>665</v>
      </c>
      <c r="D64" s="382"/>
      <c r="E64" s="789" t="s">
        <v>666</v>
      </c>
      <c r="F64" s="789"/>
      <c r="G64" s="366"/>
      <c r="H64" s="470" t="s">
        <v>88</v>
      </c>
      <c r="I64" s="455">
        <v>7034</v>
      </c>
      <c r="J64" s="467">
        <v>7261</v>
      </c>
      <c r="K64" s="467">
        <v>6685</v>
      </c>
      <c r="L64" s="457">
        <v>6263</v>
      </c>
      <c r="M64" s="96"/>
    </row>
    <row r="65" spans="1:13" ht="12" customHeight="1">
      <c r="A65" s="383"/>
      <c r="B65" s="383"/>
      <c r="C65" s="382" t="s">
        <v>667</v>
      </c>
      <c r="D65" s="382"/>
      <c r="E65" s="789" t="s">
        <v>209</v>
      </c>
      <c r="F65" s="789"/>
      <c r="G65" s="366"/>
      <c r="H65" s="470" t="s">
        <v>88</v>
      </c>
      <c r="I65" s="455" t="s">
        <v>88</v>
      </c>
      <c r="J65" s="455">
        <v>3912</v>
      </c>
      <c r="K65" s="467">
        <v>3748</v>
      </c>
      <c r="L65" s="457">
        <v>3431</v>
      </c>
      <c r="M65" s="96"/>
    </row>
    <row r="66" spans="1:13" ht="12" customHeight="1">
      <c r="A66" s="383"/>
      <c r="B66" s="383"/>
      <c r="C66" s="382" t="s">
        <v>668</v>
      </c>
      <c r="D66" s="382"/>
      <c r="E66" s="789" t="s">
        <v>211</v>
      </c>
      <c r="F66" s="789"/>
      <c r="G66" s="366"/>
      <c r="H66" s="470" t="s">
        <v>88</v>
      </c>
      <c r="I66" s="455">
        <v>4006</v>
      </c>
      <c r="J66" s="467">
        <v>3832</v>
      </c>
      <c r="K66" s="467">
        <v>3977</v>
      </c>
      <c r="L66" s="457">
        <v>4128</v>
      </c>
      <c r="M66" s="96"/>
    </row>
    <row r="67" spans="1:13" ht="12" customHeight="1">
      <c r="A67" s="383"/>
      <c r="B67" s="383"/>
      <c r="C67" s="382" t="s">
        <v>669</v>
      </c>
      <c r="D67" s="382"/>
      <c r="E67" s="789" t="s">
        <v>146</v>
      </c>
      <c r="F67" s="789"/>
      <c r="G67" s="366"/>
      <c r="H67" s="470" t="s">
        <v>88</v>
      </c>
      <c r="I67" s="470">
        <v>14138</v>
      </c>
      <c r="J67" s="467">
        <v>15859</v>
      </c>
      <c r="K67" s="467">
        <v>17481</v>
      </c>
      <c r="L67" s="457">
        <v>18227</v>
      </c>
      <c r="M67" s="96"/>
    </row>
    <row r="68" spans="1:13" ht="12" customHeight="1">
      <c r="A68" s="383"/>
      <c r="B68" s="383"/>
      <c r="C68" s="333" t="s">
        <v>670</v>
      </c>
      <c r="D68" s="382"/>
      <c r="E68" s="789" t="s">
        <v>671</v>
      </c>
      <c r="F68" s="789"/>
      <c r="G68" s="366"/>
      <c r="H68" s="470" t="s">
        <v>88</v>
      </c>
      <c r="I68" s="470">
        <v>453</v>
      </c>
      <c r="J68" s="467">
        <v>302</v>
      </c>
      <c r="K68" s="467">
        <v>404</v>
      </c>
      <c r="L68" s="457">
        <v>378</v>
      </c>
      <c r="M68" s="96"/>
    </row>
    <row r="69" spans="1:13" ht="12" customHeight="1">
      <c r="A69" s="383"/>
      <c r="B69" s="383"/>
      <c r="C69" s="333" t="s">
        <v>672</v>
      </c>
      <c r="D69" s="382"/>
      <c r="E69" s="789" t="s">
        <v>147</v>
      </c>
      <c r="F69" s="789"/>
      <c r="G69" s="366"/>
      <c r="H69" s="456">
        <v>28325</v>
      </c>
      <c r="I69" s="455">
        <v>12248</v>
      </c>
      <c r="J69" s="467">
        <v>4502</v>
      </c>
      <c r="K69" s="467">
        <v>4964</v>
      </c>
      <c r="L69" s="457">
        <v>5086</v>
      </c>
      <c r="M69" s="96"/>
    </row>
    <row r="70" spans="1:13" ht="12" customHeight="1">
      <c r="A70" s="383"/>
      <c r="B70" s="383"/>
      <c r="C70" s="333" t="s">
        <v>673</v>
      </c>
      <c r="D70" s="382"/>
      <c r="E70" s="789" t="s">
        <v>216</v>
      </c>
      <c r="F70" s="789"/>
      <c r="G70" s="366"/>
      <c r="H70" s="456">
        <v>1478</v>
      </c>
      <c r="I70" s="455">
        <v>1079</v>
      </c>
      <c r="J70" s="467">
        <v>949</v>
      </c>
      <c r="K70" s="467">
        <v>1013</v>
      </c>
      <c r="L70" s="457">
        <v>1026</v>
      </c>
      <c r="M70" s="96"/>
    </row>
    <row r="71" spans="1:13" ht="11.25" customHeight="1" thickBot="1">
      <c r="A71" s="117"/>
      <c r="B71" s="117"/>
      <c r="C71" s="144" t="s">
        <v>674</v>
      </c>
      <c r="D71" s="117"/>
      <c r="E71" s="853" t="s">
        <v>675</v>
      </c>
      <c r="F71" s="853"/>
      <c r="G71" s="383"/>
      <c r="H71" s="456">
        <v>2097</v>
      </c>
      <c r="I71" s="455">
        <v>3257</v>
      </c>
      <c r="J71" s="467">
        <v>7862</v>
      </c>
      <c r="K71" s="455">
        <v>9265</v>
      </c>
      <c r="L71" s="461">
        <v>4505</v>
      </c>
      <c r="M71" s="96"/>
    </row>
    <row r="72" spans="1:13" s="133" customFormat="1" ht="12" customHeight="1">
      <c r="A72" s="145" t="s">
        <v>676</v>
      </c>
      <c r="B72" s="145"/>
      <c r="C72" s="145"/>
      <c r="D72" s="145"/>
      <c r="E72" s="145"/>
      <c r="F72" s="145"/>
      <c r="G72" s="772" t="s">
        <v>515</v>
      </c>
      <c r="H72" s="772"/>
      <c r="I72" s="772"/>
      <c r="J72" s="772"/>
      <c r="K72" s="772"/>
      <c r="L72" s="854"/>
    </row>
  </sheetData>
  <mergeCells count="69">
    <mergeCell ref="E70:F70"/>
    <mergeCell ref="E71:F71"/>
    <mergeCell ref="G72:L72"/>
    <mergeCell ref="E64:F64"/>
    <mergeCell ref="E65:F65"/>
    <mergeCell ref="E66:F66"/>
    <mergeCell ref="E67:F67"/>
    <mergeCell ref="E68:F68"/>
    <mergeCell ref="E69:F69"/>
    <mergeCell ref="E63:F63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51:F51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B50:F50"/>
    <mergeCell ref="E38:F38"/>
    <mergeCell ref="B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A1:L1"/>
    <mergeCell ref="A3:G3"/>
    <mergeCell ref="B4:F4"/>
    <mergeCell ref="E5:F5"/>
    <mergeCell ref="E6:F6"/>
    <mergeCell ref="E7:F7"/>
    <mergeCell ref="E8:F8"/>
    <mergeCell ref="E9:F9"/>
    <mergeCell ref="E10:F10"/>
    <mergeCell ref="E11:F11"/>
    <mergeCell ref="E12:F12"/>
  </mergeCells>
  <phoneticPr fontId="3"/>
  <printOptions horizontalCentered="1"/>
  <pageMargins left="0.59055118110236227" right="0.59055118110236227" top="0.51181102362204722" bottom="0.39370078740157483" header="0.51181102362204722" footer="0.11811023622047245"/>
  <pageSetup paperSize="9" firstPageNumber="48" orientation="portrait" r:id="rId1"/>
  <headerFooter scaleWithDoc="0"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100" zoomScaleSheetLayoutView="100" workbookViewId="0">
      <selection sqref="A1:K1"/>
    </sheetView>
  </sheetViews>
  <sheetFormatPr defaultRowHeight="13.5"/>
  <cols>
    <col min="1" max="1" width="9.75" style="99" customWidth="1"/>
    <col min="2" max="5" width="9.625" style="99" customWidth="1"/>
    <col min="6" max="6" width="9.625" style="155" customWidth="1"/>
    <col min="7" max="7" width="7.75" style="99" customWidth="1"/>
    <col min="8" max="10" width="7.75" style="99" bestFit="1" customWidth="1"/>
    <col min="11" max="11" width="7.75" style="155" customWidth="1"/>
    <col min="12" max="16384" width="9" style="99"/>
  </cols>
  <sheetData>
    <row r="1" spans="1:12" ht="17.25">
      <c r="A1" s="688" t="s">
        <v>218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spans="1:12" s="100" customFormat="1" ht="9">
      <c r="F2" s="146"/>
      <c r="K2" s="146"/>
    </row>
    <row r="3" spans="1:12" ht="14.25" thickBot="1">
      <c r="B3" s="359"/>
      <c r="C3" s="359"/>
      <c r="D3" s="359"/>
      <c r="E3" s="359"/>
      <c r="F3" s="147"/>
      <c r="G3" s="359"/>
      <c r="H3" s="359"/>
      <c r="J3" s="369"/>
      <c r="K3" s="359" t="s">
        <v>339</v>
      </c>
    </row>
    <row r="4" spans="1:12" ht="15" customHeight="1">
      <c r="A4" s="800" t="s">
        <v>516</v>
      </c>
      <c r="B4" s="735" t="s">
        <v>497</v>
      </c>
      <c r="C4" s="708"/>
      <c r="D4" s="708"/>
      <c r="E4" s="708"/>
      <c r="F4" s="855"/>
      <c r="G4" s="737" t="s">
        <v>219</v>
      </c>
      <c r="H4" s="851"/>
      <c r="I4" s="851"/>
      <c r="J4" s="851"/>
      <c r="K4" s="851"/>
    </row>
    <row r="5" spans="1:12" ht="15" customHeight="1">
      <c r="A5" s="802"/>
      <c r="B5" s="148" t="s">
        <v>511</v>
      </c>
      <c r="C5" s="148" t="s">
        <v>512</v>
      </c>
      <c r="D5" s="148" t="s">
        <v>513</v>
      </c>
      <c r="E5" s="148" t="s">
        <v>514</v>
      </c>
      <c r="F5" s="149" t="s">
        <v>997</v>
      </c>
      <c r="G5" s="148" t="s">
        <v>511</v>
      </c>
      <c r="H5" s="148" t="s">
        <v>512</v>
      </c>
      <c r="I5" s="418" t="s">
        <v>513</v>
      </c>
      <c r="J5" s="418" t="s">
        <v>514</v>
      </c>
      <c r="K5" s="150" t="s">
        <v>997</v>
      </c>
    </row>
    <row r="6" spans="1:12" ht="14.85" customHeight="1">
      <c r="A6" s="365" t="s">
        <v>92</v>
      </c>
      <c r="B6" s="386">
        <v>8767463</v>
      </c>
      <c r="C6" s="386">
        <v>8817166</v>
      </c>
      <c r="D6" s="386">
        <v>8865245</v>
      </c>
      <c r="E6" s="386">
        <v>8839469</v>
      </c>
      <c r="F6" s="386">
        <v>8837685</v>
      </c>
      <c r="G6" s="151">
        <v>0.1</v>
      </c>
      <c r="H6" s="151">
        <v>0.1</v>
      </c>
      <c r="I6" s="151">
        <v>-0.29075338583423249</v>
      </c>
      <c r="J6" s="151">
        <f>(E6-D6)/D6*100</f>
        <v>-0.29075338583423249</v>
      </c>
      <c r="K6" s="151">
        <f t="shared" ref="K6:K58" si="0">ROUND((F6-E6)/E6*100,2)</f>
        <v>-0.02</v>
      </c>
      <c r="L6" s="106"/>
    </row>
    <row r="7" spans="1:12" ht="8.1" customHeight="1">
      <c r="A7" s="410"/>
      <c r="B7" s="347"/>
      <c r="C7" s="347"/>
      <c r="D7" s="347"/>
      <c r="E7" s="125"/>
      <c r="F7" s="373"/>
      <c r="G7" s="348"/>
      <c r="H7" s="348"/>
      <c r="I7" s="348"/>
      <c r="J7" s="152"/>
      <c r="K7" s="645"/>
    </row>
    <row r="8" spans="1:12" ht="14.85" customHeight="1">
      <c r="A8" s="358" t="s">
        <v>94</v>
      </c>
      <c r="B8" s="347">
        <v>2598774</v>
      </c>
      <c r="C8" s="347">
        <v>2628811</v>
      </c>
      <c r="D8" s="12">
        <v>2665314</v>
      </c>
      <c r="E8" s="12">
        <v>2691185</v>
      </c>
      <c r="F8" s="74">
        <v>2752412</v>
      </c>
      <c r="G8" s="348">
        <v>-0.1</v>
      </c>
      <c r="H8" s="348">
        <v>1.2</v>
      </c>
      <c r="I8" s="348">
        <v>0.97065486468010886</v>
      </c>
      <c r="J8" s="348">
        <f t="shared" ref="J8:J12" si="1">(E8-D8)/D8*100</f>
        <v>0.97065486468010886</v>
      </c>
      <c r="K8" s="645">
        <f t="shared" si="0"/>
        <v>2.2799999999999998</v>
      </c>
    </row>
    <row r="9" spans="1:12" ht="14.85" customHeight="1">
      <c r="A9" s="358" t="s">
        <v>95</v>
      </c>
      <c r="B9" s="347">
        <v>792018</v>
      </c>
      <c r="C9" s="347">
        <v>830966</v>
      </c>
      <c r="D9" s="13">
        <v>841966</v>
      </c>
      <c r="E9" s="13">
        <v>839310</v>
      </c>
      <c r="F9" s="14">
        <v>826161</v>
      </c>
      <c r="G9" s="348">
        <v>-1.4</v>
      </c>
      <c r="H9" s="348">
        <v>0.2</v>
      </c>
      <c r="I9" s="348">
        <v>-0.31545216790226682</v>
      </c>
      <c r="J9" s="348">
        <f t="shared" si="1"/>
        <v>-0.31545216790226682</v>
      </c>
      <c r="K9" s="645">
        <f t="shared" si="0"/>
        <v>-1.57</v>
      </c>
    </row>
    <row r="10" spans="1:12" ht="14.85" customHeight="1">
      <c r="A10" s="358" t="s">
        <v>96</v>
      </c>
      <c r="B10" s="347">
        <v>200104</v>
      </c>
      <c r="C10" s="347">
        <v>201047</v>
      </c>
      <c r="D10" s="13">
        <v>199234</v>
      </c>
      <c r="E10" s="13">
        <v>194911</v>
      </c>
      <c r="F10" s="14">
        <v>190658</v>
      </c>
      <c r="G10" s="348">
        <v>2.7</v>
      </c>
      <c r="H10" s="348">
        <v>0.4</v>
      </c>
      <c r="I10" s="348">
        <v>-2.1698103737313912</v>
      </c>
      <c r="J10" s="348">
        <f t="shared" si="1"/>
        <v>-2.1698103737313912</v>
      </c>
      <c r="K10" s="645">
        <f t="shared" si="0"/>
        <v>-2.1800000000000002</v>
      </c>
    </row>
    <row r="11" spans="1:12" ht="14.85" customHeight="1">
      <c r="A11" s="358" t="s">
        <v>220</v>
      </c>
      <c r="B11" s="347">
        <v>391726</v>
      </c>
      <c r="C11" s="347">
        <v>386623</v>
      </c>
      <c r="D11" s="13">
        <v>389341</v>
      </c>
      <c r="E11" s="13">
        <v>395479</v>
      </c>
      <c r="F11" s="14">
        <v>401558</v>
      </c>
      <c r="G11" s="348">
        <v>-1.8</v>
      </c>
      <c r="H11" s="348">
        <v>-1.3</v>
      </c>
      <c r="I11" s="348">
        <v>1.5765100516000112</v>
      </c>
      <c r="J11" s="348">
        <f t="shared" si="1"/>
        <v>1.5765100516000112</v>
      </c>
      <c r="K11" s="645">
        <f t="shared" si="0"/>
        <v>1.54</v>
      </c>
    </row>
    <row r="12" spans="1:12" ht="14.85" customHeight="1">
      <c r="A12" s="358" t="s">
        <v>97</v>
      </c>
      <c r="B12" s="347">
        <v>101516</v>
      </c>
      <c r="C12" s="347">
        <v>101616</v>
      </c>
      <c r="D12" s="13">
        <v>104229</v>
      </c>
      <c r="E12" s="13">
        <v>103069</v>
      </c>
      <c r="F12" s="14">
        <v>104993</v>
      </c>
      <c r="G12" s="348">
        <v>-2.7</v>
      </c>
      <c r="H12" s="348">
        <v>0.1</v>
      </c>
      <c r="I12" s="348">
        <v>-1.1129340202822631</v>
      </c>
      <c r="J12" s="348">
        <f t="shared" si="1"/>
        <v>-1.1129340202822631</v>
      </c>
      <c r="K12" s="645">
        <f t="shared" si="0"/>
        <v>1.87</v>
      </c>
    </row>
    <row r="13" spans="1:12" ht="8.1" customHeight="1">
      <c r="A13" s="410" t="s">
        <v>54</v>
      </c>
      <c r="B13" s="347"/>
      <c r="C13" s="347"/>
      <c r="D13" s="347"/>
      <c r="E13" s="347"/>
      <c r="F13" s="373"/>
      <c r="G13" s="348"/>
      <c r="H13" s="348"/>
      <c r="I13" s="348"/>
      <c r="J13" s="348"/>
      <c r="K13" s="645"/>
    </row>
    <row r="14" spans="1:12" ht="14.85" customHeight="1">
      <c r="A14" s="358" t="s">
        <v>98</v>
      </c>
      <c r="B14" s="347">
        <v>347929</v>
      </c>
      <c r="C14" s="347">
        <v>353885</v>
      </c>
      <c r="D14" s="13">
        <v>355798</v>
      </c>
      <c r="E14" s="13">
        <v>374468</v>
      </c>
      <c r="F14" s="14">
        <v>385567</v>
      </c>
      <c r="G14" s="348">
        <v>1.5</v>
      </c>
      <c r="H14" s="348">
        <v>1.7</v>
      </c>
      <c r="I14" s="348">
        <v>5.2473594567704147</v>
      </c>
      <c r="J14" s="348">
        <f t="shared" ref="J14:J18" si="2">(E14-D14)/D14*100</f>
        <v>5.2473594567704147</v>
      </c>
      <c r="K14" s="645">
        <f t="shared" si="0"/>
        <v>2.96</v>
      </c>
    </row>
    <row r="15" spans="1:12" ht="14.85" customHeight="1">
      <c r="A15" s="358" t="s">
        <v>100</v>
      </c>
      <c r="B15" s="347">
        <v>75091</v>
      </c>
      <c r="C15" s="347">
        <v>77673</v>
      </c>
      <c r="D15" s="13">
        <v>77548</v>
      </c>
      <c r="E15" s="13">
        <v>75897</v>
      </c>
      <c r="F15" s="14">
        <v>74412</v>
      </c>
      <c r="G15" s="348">
        <v>9.1</v>
      </c>
      <c r="H15" s="348">
        <v>3.4</v>
      </c>
      <c r="I15" s="348">
        <v>-2.1290039717336362</v>
      </c>
      <c r="J15" s="348">
        <f t="shared" si="2"/>
        <v>-2.1290039717336362</v>
      </c>
      <c r="K15" s="645">
        <f t="shared" si="0"/>
        <v>-1.96</v>
      </c>
    </row>
    <row r="16" spans="1:12" ht="14.85" customHeight="1">
      <c r="A16" s="358" t="s">
        <v>101</v>
      </c>
      <c r="B16" s="347">
        <v>357438</v>
      </c>
      <c r="C16" s="347">
        <v>351826</v>
      </c>
      <c r="D16" s="13">
        <v>357359</v>
      </c>
      <c r="E16" s="13">
        <v>351829</v>
      </c>
      <c r="F16" s="14">
        <v>352698</v>
      </c>
      <c r="G16" s="348">
        <v>-1.3</v>
      </c>
      <c r="H16" s="348">
        <v>-1.6</v>
      </c>
      <c r="I16" s="348">
        <v>-1.5474634751048666</v>
      </c>
      <c r="J16" s="348">
        <f t="shared" si="2"/>
        <v>-1.5474634751048666</v>
      </c>
      <c r="K16" s="645">
        <f t="shared" si="0"/>
        <v>0.25</v>
      </c>
    </row>
    <row r="17" spans="1:11" ht="14.85" customHeight="1">
      <c r="A17" s="358" t="s">
        <v>102</v>
      </c>
      <c r="B17" s="347">
        <v>88523</v>
      </c>
      <c r="C17" s="347">
        <v>90267</v>
      </c>
      <c r="D17" s="13">
        <v>90519</v>
      </c>
      <c r="E17" s="13">
        <v>88694</v>
      </c>
      <c r="F17" s="14">
        <v>84443</v>
      </c>
      <c r="G17" s="348">
        <v>4.5999999999999996</v>
      </c>
      <c r="H17" s="348">
        <v>2</v>
      </c>
      <c r="I17" s="348">
        <v>-2.0161513052508311</v>
      </c>
      <c r="J17" s="348">
        <f t="shared" si="2"/>
        <v>-2.0161513052508311</v>
      </c>
      <c r="K17" s="645">
        <f t="shared" si="0"/>
        <v>-4.79</v>
      </c>
    </row>
    <row r="18" spans="1:11" ht="14.85" customHeight="1">
      <c r="A18" s="358" t="s">
        <v>103</v>
      </c>
      <c r="B18" s="347">
        <v>152298</v>
      </c>
      <c r="C18" s="347">
        <v>147465</v>
      </c>
      <c r="D18" s="13">
        <v>146697</v>
      </c>
      <c r="E18" s="13">
        <v>143042</v>
      </c>
      <c r="F18" s="14">
        <v>143096</v>
      </c>
      <c r="G18" s="348">
        <v>-3.2</v>
      </c>
      <c r="H18" s="348">
        <v>-3.2</v>
      </c>
      <c r="I18" s="348">
        <v>-2.4915301608076512</v>
      </c>
      <c r="J18" s="348">
        <f t="shared" si="2"/>
        <v>-2.4915301608076512</v>
      </c>
      <c r="K18" s="645">
        <f t="shared" si="0"/>
        <v>0.04</v>
      </c>
    </row>
    <row r="19" spans="1:11" ht="8.1" customHeight="1">
      <c r="A19" s="410"/>
      <c r="B19" s="347"/>
      <c r="C19" s="347"/>
      <c r="D19" s="347"/>
      <c r="E19" s="347"/>
      <c r="F19" s="373"/>
      <c r="G19" s="348"/>
      <c r="H19" s="348"/>
      <c r="I19" s="348"/>
      <c r="J19" s="348"/>
      <c r="K19" s="645"/>
    </row>
    <row r="20" spans="1:11" ht="14.85" customHeight="1">
      <c r="A20" s="358" t="s">
        <v>104</v>
      </c>
      <c r="B20" s="347">
        <v>402563</v>
      </c>
      <c r="C20" s="347">
        <v>404044</v>
      </c>
      <c r="D20" s="13">
        <v>407978</v>
      </c>
      <c r="E20" s="13">
        <v>404152</v>
      </c>
      <c r="F20" s="14">
        <v>397289</v>
      </c>
      <c r="G20" s="348">
        <v>0.6</v>
      </c>
      <c r="H20" s="348">
        <v>0.4</v>
      </c>
      <c r="I20" s="348">
        <v>-0.93779566545254889</v>
      </c>
      <c r="J20" s="348">
        <f t="shared" ref="J20:J24" si="3">(E20-D20)/D20*100</f>
        <v>-0.93779566545254889</v>
      </c>
      <c r="K20" s="645">
        <f t="shared" si="0"/>
        <v>-1.7</v>
      </c>
    </row>
    <row r="21" spans="1:11" ht="14.85" customHeight="1">
      <c r="A21" s="358" t="s">
        <v>105</v>
      </c>
      <c r="B21" s="347">
        <v>260648</v>
      </c>
      <c r="C21" s="347">
        <v>267961</v>
      </c>
      <c r="D21" s="13">
        <v>274822</v>
      </c>
      <c r="E21" s="13">
        <v>280033</v>
      </c>
      <c r="F21" s="14">
        <v>287730</v>
      </c>
      <c r="G21" s="348">
        <v>0.9</v>
      </c>
      <c r="H21" s="348">
        <v>2.8</v>
      </c>
      <c r="I21" s="348">
        <v>1.8961364082933683</v>
      </c>
      <c r="J21" s="348">
        <f t="shared" si="3"/>
        <v>1.8961364082933683</v>
      </c>
      <c r="K21" s="645">
        <f t="shared" si="0"/>
        <v>2.75</v>
      </c>
    </row>
    <row r="22" spans="1:11" ht="14.85" customHeight="1">
      <c r="A22" s="358" t="s">
        <v>106</v>
      </c>
      <c r="B22" s="347">
        <v>274777</v>
      </c>
      <c r="C22" s="347">
        <v>273487</v>
      </c>
      <c r="D22" s="13">
        <v>271460</v>
      </c>
      <c r="E22" s="13">
        <v>268800</v>
      </c>
      <c r="F22" s="14">
        <v>264642</v>
      </c>
      <c r="G22" s="348">
        <v>-0.7</v>
      </c>
      <c r="H22" s="348">
        <v>-0.5</v>
      </c>
      <c r="I22" s="348">
        <v>-0.97988653945332638</v>
      </c>
      <c r="J22" s="348">
        <f t="shared" si="3"/>
        <v>-0.97988653945332638</v>
      </c>
      <c r="K22" s="645">
        <f t="shared" si="0"/>
        <v>-1.55</v>
      </c>
    </row>
    <row r="23" spans="1:11" ht="14.85" customHeight="1">
      <c r="A23" s="358" t="s">
        <v>107</v>
      </c>
      <c r="B23" s="347">
        <v>96064</v>
      </c>
      <c r="C23" s="347">
        <v>98889</v>
      </c>
      <c r="D23" s="13">
        <v>100801</v>
      </c>
      <c r="E23" s="13">
        <v>100966</v>
      </c>
      <c r="F23" s="14">
        <v>100131</v>
      </c>
      <c r="G23" s="348">
        <v>3.8</v>
      </c>
      <c r="H23" s="348">
        <v>2.9</v>
      </c>
      <c r="I23" s="348">
        <v>0.16368885229313201</v>
      </c>
      <c r="J23" s="348">
        <f t="shared" si="3"/>
        <v>0.16368885229313201</v>
      </c>
      <c r="K23" s="645">
        <f t="shared" si="0"/>
        <v>-0.83</v>
      </c>
    </row>
    <row r="24" spans="1:11" ht="14.85" customHeight="1">
      <c r="A24" s="358" t="s">
        <v>108</v>
      </c>
      <c r="B24" s="347">
        <v>126558</v>
      </c>
      <c r="C24" s="347">
        <v>123934</v>
      </c>
      <c r="D24" s="13">
        <v>119576</v>
      </c>
      <c r="E24" s="13">
        <v>113984</v>
      </c>
      <c r="F24" s="14">
        <v>108699</v>
      </c>
      <c r="G24" s="348">
        <v>4</v>
      </c>
      <c r="H24" s="348">
        <v>-2.2000000000000002</v>
      </c>
      <c r="I24" s="348">
        <v>-4.6765237171338727</v>
      </c>
      <c r="J24" s="348">
        <f t="shared" si="3"/>
        <v>-4.6765237171338727</v>
      </c>
      <c r="K24" s="645">
        <f t="shared" si="0"/>
        <v>-4.6399999999999997</v>
      </c>
    </row>
    <row r="25" spans="1:11" ht="8.1" customHeight="1">
      <c r="A25" s="410" t="s">
        <v>677</v>
      </c>
      <c r="B25" s="347" t="s">
        <v>999</v>
      </c>
      <c r="C25" s="347"/>
      <c r="D25" s="347"/>
      <c r="E25" s="347"/>
      <c r="F25" s="373"/>
      <c r="G25" s="348"/>
      <c r="H25" s="348"/>
      <c r="I25" s="348"/>
      <c r="J25" s="348"/>
      <c r="K25" s="645"/>
    </row>
    <row r="26" spans="1:11" ht="14.85" customHeight="1">
      <c r="A26" s="358" t="s">
        <v>109</v>
      </c>
      <c r="B26" s="347">
        <v>250806</v>
      </c>
      <c r="C26" s="347">
        <v>241816</v>
      </c>
      <c r="D26" s="13">
        <v>238204</v>
      </c>
      <c r="E26" s="13">
        <v>237518</v>
      </c>
      <c r="F26" s="14">
        <v>229733</v>
      </c>
      <c r="G26" s="348">
        <v>-3</v>
      </c>
      <c r="H26" s="348">
        <v>-3.6</v>
      </c>
      <c r="I26" s="348">
        <v>-0.28798844687746639</v>
      </c>
      <c r="J26" s="348">
        <f t="shared" ref="J26:J30" si="4">(E26-D26)/D26*100</f>
        <v>-0.28798844687746639</v>
      </c>
      <c r="K26" s="645">
        <f t="shared" si="0"/>
        <v>-3.28</v>
      </c>
    </row>
    <row r="27" spans="1:11" ht="14.85" customHeight="1">
      <c r="A27" s="358" t="s">
        <v>78</v>
      </c>
      <c r="B27" s="347">
        <v>121008</v>
      </c>
      <c r="C27" s="347">
        <v>117239</v>
      </c>
      <c r="D27" s="13">
        <v>112490</v>
      </c>
      <c r="E27" s="13">
        <v>106987</v>
      </c>
      <c r="F27" s="14">
        <v>101692</v>
      </c>
      <c r="G27" s="348">
        <v>3.4</v>
      </c>
      <c r="H27" s="348">
        <v>-3.1</v>
      </c>
      <c r="I27" s="348">
        <v>-4.8919903991465912</v>
      </c>
      <c r="J27" s="348">
        <f t="shared" si="4"/>
        <v>-4.8919903991465912</v>
      </c>
      <c r="K27" s="645">
        <f t="shared" si="0"/>
        <v>-4.95</v>
      </c>
    </row>
    <row r="28" spans="1:11" ht="14.85" customHeight="1">
      <c r="A28" s="358" t="s">
        <v>384</v>
      </c>
      <c r="B28" s="347">
        <v>132562</v>
      </c>
      <c r="C28" s="347">
        <v>127276</v>
      </c>
      <c r="D28" s="13">
        <v>124594</v>
      </c>
      <c r="E28" s="13">
        <v>120750</v>
      </c>
      <c r="F28" s="14">
        <v>117641</v>
      </c>
      <c r="G28" s="348">
        <v>-1.4</v>
      </c>
      <c r="H28" s="348">
        <v>-4</v>
      </c>
      <c r="I28" s="348">
        <v>-3.0852207971491405</v>
      </c>
      <c r="J28" s="348">
        <f t="shared" si="4"/>
        <v>-3.0852207971491405</v>
      </c>
      <c r="K28" s="645">
        <f t="shared" si="0"/>
        <v>-2.57</v>
      </c>
    </row>
    <row r="29" spans="1:11" ht="14.85" customHeight="1">
      <c r="A29" s="358" t="s">
        <v>385</v>
      </c>
      <c r="B29" s="347">
        <v>128917</v>
      </c>
      <c r="C29" s="347">
        <v>126504</v>
      </c>
      <c r="D29" s="13">
        <v>127534</v>
      </c>
      <c r="E29" s="13">
        <v>123217</v>
      </c>
      <c r="F29" s="14">
        <v>119367</v>
      </c>
      <c r="G29" s="348">
        <v>0.1</v>
      </c>
      <c r="H29" s="348">
        <v>-1.9</v>
      </c>
      <c r="I29" s="348">
        <v>-3.384979691690059</v>
      </c>
      <c r="J29" s="348">
        <f t="shared" si="4"/>
        <v>-3.384979691690059</v>
      </c>
      <c r="K29" s="645">
        <f t="shared" si="0"/>
        <v>-3.12</v>
      </c>
    </row>
    <row r="30" spans="1:11" ht="14.85" customHeight="1">
      <c r="A30" s="358" t="s">
        <v>386</v>
      </c>
      <c r="B30" s="347">
        <v>172974</v>
      </c>
      <c r="C30" s="347">
        <v>177856</v>
      </c>
      <c r="D30" s="13">
        <v>184988</v>
      </c>
      <c r="E30" s="13">
        <v>186109</v>
      </c>
      <c r="F30" s="14">
        <v>184495</v>
      </c>
      <c r="G30" s="348">
        <v>10</v>
      </c>
      <c r="H30" s="348">
        <v>2.8</v>
      </c>
      <c r="I30" s="348">
        <v>0.60598525309749818</v>
      </c>
      <c r="J30" s="348">
        <f t="shared" si="4"/>
        <v>0.60598525309749818</v>
      </c>
      <c r="K30" s="645">
        <f t="shared" si="0"/>
        <v>-0.87</v>
      </c>
    </row>
    <row r="31" spans="1:11" ht="8.1" customHeight="1">
      <c r="A31" s="410"/>
      <c r="B31" s="347"/>
      <c r="C31" s="347"/>
      <c r="D31" s="347"/>
      <c r="E31" s="347"/>
      <c r="F31" s="373"/>
      <c r="G31" s="348"/>
      <c r="H31" s="348"/>
      <c r="I31" s="348"/>
      <c r="J31" s="348"/>
      <c r="K31" s="645"/>
    </row>
    <row r="32" spans="1:11" ht="14.85" customHeight="1">
      <c r="A32" s="358" t="s">
        <v>387</v>
      </c>
      <c r="B32" s="347">
        <v>124898</v>
      </c>
      <c r="C32" s="347">
        <v>127135</v>
      </c>
      <c r="D32" s="13">
        <v>129895</v>
      </c>
      <c r="E32" s="13">
        <v>133411</v>
      </c>
      <c r="F32" s="14">
        <v>136868</v>
      </c>
      <c r="G32" s="348">
        <v>-2.1</v>
      </c>
      <c r="H32" s="348">
        <v>1.8</v>
      </c>
      <c r="I32" s="348">
        <v>2.7068016474845065</v>
      </c>
      <c r="J32" s="348">
        <f t="shared" ref="J32:J36" si="5">(E32-D32)/D32*100</f>
        <v>2.7068016474845065</v>
      </c>
      <c r="K32" s="645">
        <f t="shared" si="0"/>
        <v>2.59</v>
      </c>
    </row>
    <row r="33" spans="1:11" ht="14.85" customHeight="1">
      <c r="A33" s="358" t="s">
        <v>388</v>
      </c>
      <c r="B33" s="347">
        <v>79227</v>
      </c>
      <c r="C33" s="347">
        <v>77034</v>
      </c>
      <c r="D33" s="13">
        <v>74773</v>
      </c>
      <c r="E33" s="13">
        <v>71112</v>
      </c>
      <c r="F33" s="14">
        <v>68775</v>
      </c>
      <c r="G33" s="348">
        <v>-1.3</v>
      </c>
      <c r="H33" s="348">
        <v>-2.8</v>
      </c>
      <c r="I33" s="348">
        <v>-4.8961523544594971</v>
      </c>
      <c r="J33" s="348">
        <f t="shared" si="5"/>
        <v>-4.8961523544594971</v>
      </c>
      <c r="K33" s="645">
        <f t="shared" si="0"/>
        <v>-3.29</v>
      </c>
    </row>
    <row r="34" spans="1:11" ht="14.85" customHeight="1">
      <c r="A34" s="358" t="s">
        <v>221</v>
      </c>
      <c r="B34" s="347">
        <v>119246</v>
      </c>
      <c r="C34" s="347">
        <v>118695</v>
      </c>
      <c r="D34" s="13">
        <v>117681</v>
      </c>
      <c r="E34" s="13">
        <v>112683</v>
      </c>
      <c r="F34" s="14">
        <v>108736</v>
      </c>
      <c r="G34" s="348">
        <v>1.3</v>
      </c>
      <c r="H34" s="348">
        <v>-0.5</v>
      </c>
      <c r="I34" s="348">
        <v>-4.2470747189435842</v>
      </c>
      <c r="J34" s="348">
        <f t="shared" si="5"/>
        <v>-4.2470747189435842</v>
      </c>
      <c r="K34" s="645">
        <f t="shared" si="0"/>
        <v>-3.5</v>
      </c>
    </row>
    <row r="35" spans="1:11" ht="14.85" customHeight="1">
      <c r="A35" s="358" t="s">
        <v>389</v>
      </c>
      <c r="B35" s="347">
        <v>135648</v>
      </c>
      <c r="C35" s="347">
        <v>131706</v>
      </c>
      <c r="D35" s="13">
        <v>130282</v>
      </c>
      <c r="E35" s="13">
        <v>123576</v>
      </c>
      <c r="F35" s="14">
        <v>119764</v>
      </c>
      <c r="G35" s="348">
        <v>-3.5</v>
      </c>
      <c r="H35" s="348">
        <v>-2.9</v>
      </c>
      <c r="I35" s="348">
        <v>-5.1472958658909134</v>
      </c>
      <c r="J35" s="348">
        <f t="shared" si="5"/>
        <v>-5.1472958658909134</v>
      </c>
      <c r="K35" s="645">
        <f t="shared" si="0"/>
        <v>-3.08</v>
      </c>
    </row>
    <row r="36" spans="1:11" ht="14.85" customHeight="1">
      <c r="A36" s="358" t="s">
        <v>390</v>
      </c>
      <c r="B36" s="347">
        <v>85065</v>
      </c>
      <c r="C36" s="347">
        <v>85009</v>
      </c>
      <c r="D36" s="13">
        <v>83720</v>
      </c>
      <c r="E36" s="13">
        <v>85007</v>
      </c>
      <c r="F36" s="14">
        <v>87456</v>
      </c>
      <c r="G36" s="348">
        <v>-2.6</v>
      </c>
      <c r="H36" s="348">
        <v>-0.1</v>
      </c>
      <c r="I36" s="348">
        <v>1.5372670807453417</v>
      </c>
      <c r="J36" s="348">
        <f t="shared" si="5"/>
        <v>1.5372670807453417</v>
      </c>
      <c r="K36" s="645">
        <f t="shared" si="0"/>
        <v>2.88</v>
      </c>
    </row>
    <row r="37" spans="1:11" ht="8.1" customHeight="1">
      <c r="A37" s="410"/>
      <c r="B37" s="347"/>
      <c r="C37" s="347"/>
      <c r="D37" s="347"/>
      <c r="E37" s="347"/>
      <c r="F37" s="373"/>
      <c r="G37" s="348"/>
      <c r="H37" s="348"/>
      <c r="I37" s="348"/>
      <c r="J37" s="348"/>
      <c r="K37" s="645"/>
    </row>
    <row r="38" spans="1:11" ht="14.85" customHeight="1">
      <c r="A38" s="358" t="s">
        <v>391</v>
      </c>
      <c r="B38" s="347">
        <v>62260</v>
      </c>
      <c r="C38" s="347">
        <v>61127</v>
      </c>
      <c r="D38" s="13">
        <v>59572</v>
      </c>
      <c r="E38" s="13">
        <v>56529</v>
      </c>
      <c r="F38" s="14">
        <v>55635</v>
      </c>
      <c r="G38" s="348">
        <v>-3.2</v>
      </c>
      <c r="H38" s="348">
        <v>-1.8</v>
      </c>
      <c r="I38" s="348">
        <v>-5.1081044786141137</v>
      </c>
      <c r="J38" s="348">
        <f t="shared" ref="J38:J42" si="6">(E38-D38)/D38*100</f>
        <v>-5.1081044786141137</v>
      </c>
      <c r="K38" s="645">
        <f t="shared" si="0"/>
        <v>-1.58</v>
      </c>
    </row>
    <row r="39" spans="1:11" ht="14.85" customHeight="1">
      <c r="A39" s="358" t="s">
        <v>392</v>
      </c>
      <c r="B39" s="347">
        <v>66806</v>
      </c>
      <c r="C39" s="347">
        <v>65780</v>
      </c>
      <c r="D39" s="13">
        <v>66165</v>
      </c>
      <c r="E39" s="13">
        <v>65438</v>
      </c>
      <c r="F39" s="14">
        <v>63688</v>
      </c>
      <c r="G39" s="348">
        <v>-0.3</v>
      </c>
      <c r="H39" s="348">
        <v>-1.5</v>
      </c>
      <c r="I39" s="348">
        <v>-1.0987682309378071</v>
      </c>
      <c r="J39" s="348">
        <f t="shared" si="6"/>
        <v>-1.0987682309378071</v>
      </c>
      <c r="K39" s="645">
        <f t="shared" si="0"/>
        <v>-2.67</v>
      </c>
    </row>
    <row r="40" spans="1:11" ht="14.85" customHeight="1">
      <c r="A40" s="367" t="s">
        <v>393</v>
      </c>
      <c r="B40" s="373">
        <v>515094</v>
      </c>
      <c r="C40" s="373">
        <v>513821</v>
      </c>
      <c r="D40" s="14">
        <v>509533</v>
      </c>
      <c r="E40" s="14">
        <v>502784</v>
      </c>
      <c r="F40" s="14">
        <v>493940</v>
      </c>
      <c r="G40" s="152">
        <v>-0.4</v>
      </c>
      <c r="H40" s="152">
        <v>-0.2</v>
      </c>
      <c r="I40" s="152">
        <v>-1.3245462021105601</v>
      </c>
      <c r="J40" s="152">
        <f t="shared" si="6"/>
        <v>-1.3245462021105601</v>
      </c>
      <c r="K40" s="645">
        <f t="shared" si="0"/>
        <v>-1.76</v>
      </c>
    </row>
    <row r="41" spans="1:11" ht="14.85" customHeight="1">
      <c r="A41" s="358" t="s">
        <v>394</v>
      </c>
      <c r="B41" s="347">
        <v>64152</v>
      </c>
      <c r="C41" s="347">
        <v>64683</v>
      </c>
      <c r="D41" s="13">
        <v>64403</v>
      </c>
      <c r="E41" s="13">
        <v>62438</v>
      </c>
      <c r="F41" s="14">
        <v>60102</v>
      </c>
      <c r="G41" s="348">
        <v>4</v>
      </c>
      <c r="H41" s="348">
        <v>0.8</v>
      </c>
      <c r="I41" s="348">
        <v>-3.0511001040324208</v>
      </c>
      <c r="J41" s="348">
        <f t="shared" si="6"/>
        <v>-3.0511001040324208</v>
      </c>
      <c r="K41" s="645">
        <f t="shared" si="0"/>
        <v>-3.74</v>
      </c>
    </row>
    <row r="42" spans="1:11" ht="14.85" customHeight="1">
      <c r="A42" s="358" t="s">
        <v>395</v>
      </c>
      <c r="B42" s="347">
        <v>55136</v>
      </c>
      <c r="C42" s="347">
        <v>57342</v>
      </c>
      <c r="D42" s="13">
        <v>57554</v>
      </c>
      <c r="E42" s="13">
        <v>56075</v>
      </c>
      <c r="F42" s="14">
        <v>55177</v>
      </c>
      <c r="G42" s="348">
        <v>2.6</v>
      </c>
      <c r="H42" s="348">
        <v>4</v>
      </c>
      <c r="I42" s="348">
        <v>-2.5697605726795705</v>
      </c>
      <c r="J42" s="348">
        <f t="shared" si="6"/>
        <v>-2.5697605726795705</v>
      </c>
      <c r="K42" s="645">
        <f t="shared" si="0"/>
        <v>-1.6</v>
      </c>
    </row>
    <row r="43" spans="1:11" ht="8.1" customHeight="1">
      <c r="A43" s="410"/>
      <c r="B43" s="347"/>
      <c r="C43" s="347"/>
      <c r="D43" s="347"/>
      <c r="E43" s="347"/>
      <c r="F43" s="373"/>
      <c r="G43" s="348"/>
      <c r="H43" s="348"/>
      <c r="I43" s="348"/>
      <c r="J43" s="348"/>
      <c r="K43" s="645"/>
    </row>
    <row r="44" spans="1:11" ht="14.85" customHeight="1">
      <c r="A44" s="358" t="s">
        <v>396</v>
      </c>
      <c r="B44" s="347">
        <v>76919</v>
      </c>
      <c r="C44" s="347">
        <v>77644</v>
      </c>
      <c r="D44" s="13">
        <v>77686</v>
      </c>
      <c r="E44" s="13">
        <v>76435</v>
      </c>
      <c r="F44" s="14">
        <v>75033</v>
      </c>
      <c r="G44" s="348">
        <v>6.2</v>
      </c>
      <c r="H44" s="348">
        <v>0.9</v>
      </c>
      <c r="I44" s="348">
        <v>-1.6103287593646216</v>
      </c>
      <c r="J44" s="348">
        <f t="shared" ref="J44:J46" si="7">(E44-D44)/D44*100</f>
        <v>-1.6103287593646216</v>
      </c>
      <c r="K44" s="645">
        <f t="shared" si="0"/>
        <v>-1.83</v>
      </c>
    </row>
    <row r="45" spans="1:11" ht="14.85" customHeight="1">
      <c r="A45" s="358" t="s">
        <v>397</v>
      </c>
      <c r="B45" s="347">
        <v>56996</v>
      </c>
      <c r="C45" s="347">
        <v>58111</v>
      </c>
      <c r="D45" s="13">
        <v>58227</v>
      </c>
      <c r="E45" s="13">
        <v>57792</v>
      </c>
      <c r="F45" s="14">
        <v>58435</v>
      </c>
      <c r="G45" s="348">
        <v>-1.1000000000000001</v>
      </c>
      <c r="H45" s="348">
        <v>2.1</v>
      </c>
      <c r="I45" s="348">
        <v>-0.74707609871709002</v>
      </c>
      <c r="J45" s="348">
        <f t="shared" si="7"/>
        <v>-0.74707609871709002</v>
      </c>
      <c r="K45" s="645">
        <f t="shared" si="0"/>
        <v>1.1100000000000001</v>
      </c>
    </row>
    <row r="46" spans="1:11" ht="14.85" customHeight="1">
      <c r="A46" s="358" t="s">
        <v>398</v>
      </c>
      <c r="B46" s="347">
        <v>58193</v>
      </c>
      <c r="C46" s="347">
        <v>57616</v>
      </c>
      <c r="D46" s="13">
        <v>56646</v>
      </c>
      <c r="E46" s="13">
        <v>54276</v>
      </c>
      <c r="F46" s="14">
        <v>51254</v>
      </c>
      <c r="G46" s="348">
        <v>4.5999999999999996</v>
      </c>
      <c r="H46" s="348">
        <v>-1</v>
      </c>
      <c r="I46" s="348">
        <v>-4.1838788263955085</v>
      </c>
      <c r="J46" s="348">
        <f t="shared" si="7"/>
        <v>-4.1838788263955085</v>
      </c>
      <c r="K46" s="645">
        <f t="shared" si="0"/>
        <v>-5.57</v>
      </c>
    </row>
    <row r="47" spans="1:11" ht="8.1" customHeight="1">
      <c r="A47" s="358"/>
      <c r="B47" s="347"/>
      <c r="C47" s="347"/>
      <c r="D47" s="13"/>
      <c r="E47" s="13"/>
      <c r="F47" s="14"/>
      <c r="G47" s="348"/>
      <c r="H47" s="348"/>
      <c r="I47" s="348"/>
      <c r="J47" s="348"/>
      <c r="K47" s="645"/>
    </row>
    <row r="48" spans="1:11" ht="14.85" customHeight="1">
      <c r="A48" s="358" t="s">
        <v>399</v>
      </c>
      <c r="B48" s="347">
        <v>30125</v>
      </c>
      <c r="C48" s="347">
        <v>29052</v>
      </c>
      <c r="D48" s="12">
        <v>28935</v>
      </c>
      <c r="E48" s="12">
        <v>29983</v>
      </c>
      <c r="F48" s="74">
        <v>30927</v>
      </c>
      <c r="G48" s="348">
        <v>-0.7</v>
      </c>
      <c r="H48" s="348">
        <v>-3.6</v>
      </c>
      <c r="I48" s="348">
        <v>3.6219111802315531</v>
      </c>
      <c r="J48" s="348">
        <f t="shared" ref="J48:J52" si="8">(E48-D48)/D48*100</f>
        <v>3.6219111802315531</v>
      </c>
      <c r="K48" s="645">
        <f t="shared" si="0"/>
        <v>3.15</v>
      </c>
    </row>
    <row r="49" spans="1:13" ht="14.85" customHeight="1">
      <c r="A49" s="358" t="s">
        <v>400</v>
      </c>
      <c r="B49" s="347">
        <v>25722</v>
      </c>
      <c r="C49" s="347">
        <v>23928</v>
      </c>
      <c r="D49" s="12">
        <v>21989</v>
      </c>
      <c r="E49" s="12">
        <v>19934</v>
      </c>
      <c r="F49" s="74">
        <v>18279</v>
      </c>
      <c r="G49" s="348">
        <v>-3.4</v>
      </c>
      <c r="H49" s="348">
        <v>-7</v>
      </c>
      <c r="I49" s="348">
        <v>-9.3455818818500145</v>
      </c>
      <c r="J49" s="348">
        <f t="shared" si="8"/>
        <v>-9.3455818818500145</v>
      </c>
      <c r="K49" s="645">
        <f t="shared" si="0"/>
        <v>-8.3000000000000007</v>
      </c>
    </row>
    <row r="50" spans="1:13" ht="14.85" customHeight="1">
      <c r="A50" s="358" t="s">
        <v>401</v>
      </c>
      <c r="B50" s="347">
        <v>14186</v>
      </c>
      <c r="C50" s="347">
        <v>12897</v>
      </c>
      <c r="D50" s="12">
        <v>11650</v>
      </c>
      <c r="E50" s="12">
        <v>10256</v>
      </c>
      <c r="F50" s="74">
        <v>9079</v>
      </c>
      <c r="G50" s="348">
        <v>2.2000000000000002</v>
      </c>
      <c r="H50" s="348">
        <v>-9.1</v>
      </c>
      <c r="I50" s="348">
        <v>-11.965665236051501</v>
      </c>
      <c r="J50" s="348">
        <f t="shared" si="8"/>
        <v>-11.965665236051501</v>
      </c>
      <c r="K50" s="645">
        <f t="shared" si="0"/>
        <v>-11.48</v>
      </c>
    </row>
    <row r="51" spans="1:13" ht="14.85" customHeight="1">
      <c r="A51" s="358" t="s">
        <v>402</v>
      </c>
      <c r="B51" s="347">
        <v>17509</v>
      </c>
      <c r="C51" s="347">
        <v>17586</v>
      </c>
      <c r="D51" s="12">
        <v>18149</v>
      </c>
      <c r="E51" s="12">
        <v>17298</v>
      </c>
      <c r="F51" s="74">
        <v>16567</v>
      </c>
      <c r="G51" s="348">
        <v>2.4</v>
      </c>
      <c r="H51" s="348">
        <v>0.4</v>
      </c>
      <c r="I51" s="348">
        <v>-4.6889635792605651</v>
      </c>
      <c r="J51" s="348">
        <f t="shared" si="8"/>
        <v>-4.6889635792605651</v>
      </c>
      <c r="K51" s="645">
        <f t="shared" si="0"/>
        <v>-4.2300000000000004</v>
      </c>
    </row>
    <row r="52" spans="1:13" ht="14.85" customHeight="1">
      <c r="A52" s="358" t="s">
        <v>403</v>
      </c>
      <c r="B52" s="347">
        <v>42914</v>
      </c>
      <c r="C52" s="347">
        <v>44505</v>
      </c>
      <c r="D52" s="12">
        <v>45069</v>
      </c>
      <c r="E52" s="12">
        <v>44435</v>
      </c>
      <c r="F52" s="74">
        <v>43763</v>
      </c>
      <c r="G52" s="348">
        <v>5.0999999999999996</v>
      </c>
      <c r="H52" s="348">
        <v>3.7</v>
      </c>
      <c r="I52" s="348">
        <v>-1.4067318999755929</v>
      </c>
      <c r="J52" s="348">
        <f t="shared" si="8"/>
        <v>-1.4067318999755929</v>
      </c>
      <c r="K52" s="645">
        <f t="shared" si="0"/>
        <v>-1.51</v>
      </c>
    </row>
    <row r="53" spans="1:13" ht="8.1" customHeight="1">
      <c r="A53" s="358"/>
      <c r="B53" s="347"/>
      <c r="C53" s="347"/>
      <c r="D53" s="12"/>
      <c r="E53" s="12"/>
      <c r="F53" s="74"/>
      <c r="G53" s="348"/>
      <c r="H53" s="348"/>
      <c r="I53" s="348"/>
      <c r="J53" s="348"/>
      <c r="K53" s="645"/>
    </row>
    <row r="54" spans="1:13" ht="14.85" customHeight="1">
      <c r="A54" s="358" t="s">
        <v>404</v>
      </c>
      <c r="B54" s="347">
        <v>6785</v>
      </c>
      <c r="C54" s="347">
        <v>7240</v>
      </c>
      <c r="D54" s="12">
        <v>8085</v>
      </c>
      <c r="E54" s="12">
        <v>8417</v>
      </c>
      <c r="F54" s="74">
        <v>8434</v>
      </c>
      <c r="G54" s="348">
        <v>8</v>
      </c>
      <c r="H54" s="348">
        <v>6.7</v>
      </c>
      <c r="I54" s="348">
        <v>4.1063698206555355</v>
      </c>
      <c r="J54" s="348">
        <f t="shared" ref="J54:J58" si="9">(E54-D54)/D54*100</f>
        <v>4.1063698206555355</v>
      </c>
      <c r="K54" s="645">
        <f t="shared" si="0"/>
        <v>0.2</v>
      </c>
      <c r="M54" s="424"/>
    </row>
    <row r="55" spans="1:13" ht="14.85" customHeight="1">
      <c r="A55" s="358" t="s">
        <v>405</v>
      </c>
      <c r="B55" s="347">
        <v>19789</v>
      </c>
      <c r="C55" s="347">
        <v>18504</v>
      </c>
      <c r="D55" s="12">
        <v>17504</v>
      </c>
      <c r="E55" s="12">
        <v>15938</v>
      </c>
      <c r="F55" s="74">
        <v>14741</v>
      </c>
      <c r="G55" s="348">
        <v>-4.9000000000000004</v>
      </c>
      <c r="H55" s="348">
        <v>-6.5</v>
      </c>
      <c r="I55" s="348">
        <v>-8.9465265082266896</v>
      </c>
      <c r="J55" s="348">
        <f t="shared" si="9"/>
        <v>-8.9465265082266896</v>
      </c>
      <c r="K55" s="645">
        <f t="shared" si="0"/>
        <v>-7.51</v>
      </c>
    </row>
    <row r="56" spans="1:13" ht="14.85" customHeight="1">
      <c r="A56" s="358" t="s">
        <v>406</v>
      </c>
      <c r="B56" s="347">
        <v>14190</v>
      </c>
      <c r="C56" s="347">
        <v>14483</v>
      </c>
      <c r="D56" s="12">
        <v>14220</v>
      </c>
      <c r="E56" s="12">
        <v>13748</v>
      </c>
      <c r="F56" s="74">
        <v>13009</v>
      </c>
      <c r="G56" s="348">
        <v>10.199999999999999</v>
      </c>
      <c r="H56" s="348">
        <v>2.1</v>
      </c>
      <c r="I56" s="348">
        <v>-3.319268635724332</v>
      </c>
      <c r="J56" s="348">
        <f t="shared" si="9"/>
        <v>-3.319268635724332</v>
      </c>
      <c r="K56" s="645">
        <f t="shared" si="0"/>
        <v>-5.38</v>
      </c>
    </row>
    <row r="57" spans="1:13" ht="14.85" customHeight="1">
      <c r="A57" s="358" t="s">
        <v>407</v>
      </c>
      <c r="B57" s="347">
        <v>17341</v>
      </c>
      <c r="C57" s="347">
        <v>17545</v>
      </c>
      <c r="D57" s="12">
        <v>17040</v>
      </c>
      <c r="E57" s="12">
        <v>16126</v>
      </c>
      <c r="F57" s="74">
        <v>15697</v>
      </c>
      <c r="G57" s="348">
        <v>9</v>
      </c>
      <c r="H57" s="348">
        <v>1.2</v>
      </c>
      <c r="I57" s="348">
        <v>-5.363849765258216</v>
      </c>
      <c r="J57" s="348">
        <f t="shared" si="9"/>
        <v>-5.363849765258216</v>
      </c>
      <c r="K57" s="645">
        <f t="shared" si="0"/>
        <v>-2.66</v>
      </c>
    </row>
    <row r="58" spans="1:13" ht="14.85" customHeight="1" thickBot="1">
      <c r="A58" s="360" t="s">
        <v>408</v>
      </c>
      <c r="B58" s="388">
        <v>6968</v>
      </c>
      <c r="C58" s="388">
        <v>6538</v>
      </c>
      <c r="D58" s="15">
        <v>6015</v>
      </c>
      <c r="E58" s="15">
        <v>5378</v>
      </c>
      <c r="F58" s="75">
        <v>4909</v>
      </c>
      <c r="G58" s="153">
        <v>-6.6</v>
      </c>
      <c r="H58" s="153">
        <v>-6.2</v>
      </c>
      <c r="I58" s="153">
        <v>-10.590191188694929</v>
      </c>
      <c r="J58" s="153">
        <f t="shared" si="9"/>
        <v>-10.590191188694929</v>
      </c>
      <c r="K58" s="350">
        <f t="shared" si="0"/>
        <v>-8.7200000000000006</v>
      </c>
    </row>
    <row r="59" spans="1:13" ht="15" customHeight="1">
      <c r="A59" s="383" t="s">
        <v>489</v>
      </c>
      <c r="B59" s="383"/>
      <c r="D59" s="410"/>
      <c r="F59" s="154"/>
    </row>
  </sheetData>
  <mergeCells count="4">
    <mergeCell ref="A1:K1"/>
    <mergeCell ref="A4:A5"/>
    <mergeCell ref="B4:F4"/>
    <mergeCell ref="G4:K4"/>
  </mergeCells>
  <phoneticPr fontId="3"/>
  <printOptions horizontalCentered="1"/>
  <pageMargins left="0.39370078740157483" right="0.19685039370078741" top="0.51181102362204722" bottom="0.78740157480314965" header="0.51181102362204722" footer="0.11811023622047245"/>
  <pageSetup paperSize="9" firstPageNumber="49" orientation="portrait" r:id="rId1"/>
  <headerFooter scaleWithDoc="0" alignWithMargins="0">
    <oddFooter>&amp;C&amp;"ＭＳ Ｐ明朝,標準"- &amp;P -</oddFooter>
  </headerFooter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11</vt:i4>
      </vt:variant>
    </vt:vector>
  </HeadingPairs>
  <TitlesOfParts>
    <vt:vector size="37" baseType="lpstr">
      <vt:lpstr>表紙</vt:lpstr>
      <vt:lpstr>グラフ1</vt:lpstr>
      <vt:lpstr>グラフ２</vt:lpstr>
      <vt:lpstr>１.結果推移(1)～(3)</vt:lpstr>
      <vt:lpstr>１.結果推移(4)</vt:lpstr>
      <vt:lpstr>１.結果推移(5)</vt:lpstr>
      <vt:lpstr>１.結果推移(6)～(8)</vt:lpstr>
      <vt:lpstr>１.結果推移(9)</vt:lpstr>
      <vt:lpstr>１.結果推移(10)</vt:lpstr>
      <vt:lpstr>2.国調(1)</vt:lpstr>
      <vt:lpstr>2.国調(2)(3)</vt:lpstr>
      <vt:lpstr>2.国調(4)</vt:lpstr>
      <vt:lpstr>2.国調(5)(6)(７)</vt:lpstr>
      <vt:lpstr>2.国調(8)(9)</vt:lpstr>
      <vt:lpstr>2.国調(10)(11)</vt:lpstr>
      <vt:lpstr>2.国調(12)(13)(14)</vt:lpstr>
      <vt:lpstr>2.国調(15)(16)(17)</vt:lpstr>
      <vt:lpstr>2.国調(18)</vt:lpstr>
      <vt:lpstr>2.国調(19)</vt:lpstr>
      <vt:lpstr>2.国調(20)</vt:lpstr>
      <vt:lpstr>2.国調(21)</vt:lpstr>
      <vt:lpstr>2.国調(22)</vt:lpstr>
      <vt:lpstr>2.国調(23)</vt:lpstr>
      <vt:lpstr>2.国調(24)</vt:lpstr>
      <vt:lpstr>2.国調(25)</vt:lpstr>
      <vt:lpstr>2.国調(2６)</vt:lpstr>
      <vt:lpstr>'１.結果推移(1)～(3)'!Print_Area</vt:lpstr>
      <vt:lpstr>'１.結果推移(5)'!Print_Area</vt:lpstr>
      <vt:lpstr>'１.結果推移(6)～(8)'!Print_Area</vt:lpstr>
      <vt:lpstr>'2.国調(19)'!Print_Area</vt:lpstr>
      <vt:lpstr>'2.国調(2)(3)'!Print_Area</vt:lpstr>
      <vt:lpstr>'2.国調(20)'!Print_Area</vt:lpstr>
      <vt:lpstr>'2.国調(24)'!Print_Area</vt:lpstr>
      <vt:lpstr>'2.国調(2６)'!Print_Area</vt:lpstr>
      <vt:lpstr>'2.国調(5)(6)(７)'!Print_Area</vt:lpstr>
      <vt:lpstr>グラフ1!Print_Area</vt:lpstr>
      <vt:lpstr>グラフ２!Print_Area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2023-06-20T02:14:28Z</cp:lastPrinted>
  <dcterms:created xsi:type="dcterms:W3CDTF">2001-10-01T04:26:57Z</dcterms:created>
  <dcterms:modified xsi:type="dcterms:W3CDTF">2023-06-27T02:52:10Z</dcterms:modified>
</cp:coreProperties>
</file>