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ilesrv\ファイルサーバリンク\行政管理部情報政策課\統計\04_統計書\令和4年版\01_R4合体用\"/>
    </mc:Choice>
  </mc:AlternateContent>
  <bookViews>
    <workbookView xWindow="-15" yWindow="-15" windowWidth="7680" windowHeight="9510" tabRatio="830"/>
  </bookViews>
  <sheets>
    <sheet name="表紙" sheetId="34" r:id="rId1"/>
    <sheet name="グラフ1" sheetId="35" r:id="rId2"/>
    <sheet name="グラフ2" sheetId="36" r:id="rId3"/>
    <sheet name="1.人口、世帯数の推移" sheetId="37" r:id="rId4"/>
    <sheet name="2.人口異動" sheetId="38" r:id="rId5"/>
    <sheet name="2.3.4.人口動態　他" sheetId="54" r:id="rId6"/>
    <sheet name="5.6.住民基本台帳人口　他 " sheetId="53" r:id="rId7"/>
    <sheet name="7.(1)年齢、男女別" sheetId="41" r:id="rId8"/>
    <sheet name="7.(2)小学校区別" sheetId="42" r:id="rId9"/>
    <sheet name="7.(3)小学校区別(男）" sheetId="43" r:id="rId10"/>
    <sheet name="7.(4)小学校区別（女）" sheetId="44" r:id="rId11"/>
    <sheet name="7.(5)町丁目別-1" sheetId="45" r:id="rId12"/>
    <sheet name="7.(5)町丁目別-2" sheetId="46" r:id="rId13"/>
    <sheet name="7.(5)町丁目別-3" sheetId="47" r:id="rId14"/>
    <sheet name="7.(5)町丁目別-4" sheetId="48" r:id="rId15"/>
    <sheet name="7.(5)町丁目別-5" sheetId="49" r:id="rId16"/>
    <sheet name="空白" sheetId="55" r:id="rId17"/>
  </sheets>
  <definedNames>
    <definedName name="_xlnm._FilterDatabase" localSheetId="5" hidden="1">'2.3.4.人口動態　他'!#REF!</definedName>
    <definedName name="_xlnm._FilterDatabase" localSheetId="4" hidden="1">'2.人口異動'!#REF!</definedName>
    <definedName name="_xlnm._FilterDatabase" localSheetId="7" hidden="1">'7.(1)年齢、男女別'!$A$1:$H$73</definedName>
    <definedName name="_xlnm.Print_Area" localSheetId="1">グラフ1!$A$1:$J$65</definedName>
    <definedName name="_xlnm.Print_Area" localSheetId="2">グラフ2!$A$1:$Y$57</definedName>
    <definedName name="_xlnm.Print_Area" localSheetId="16">空白!$A$1:$I$59</definedName>
  </definedNames>
  <calcPr calcId="162913"/>
</workbook>
</file>

<file path=xl/calcChain.xml><?xml version="1.0" encoding="utf-8"?>
<calcChain xmlns="http://schemas.openxmlformats.org/spreadsheetml/2006/main">
  <c r="I35" i="53" l="1"/>
  <c r="I37" i="53" l="1"/>
  <c r="C37" i="53"/>
  <c r="I36" i="53"/>
  <c r="C36" i="53"/>
  <c r="C35" i="53"/>
  <c r="I34" i="53"/>
  <c r="C34" i="53"/>
  <c r="I33" i="53"/>
  <c r="C33" i="53"/>
  <c r="I32" i="53"/>
  <c r="C32" i="53"/>
  <c r="I31" i="53"/>
  <c r="C31" i="53"/>
  <c r="I30" i="53"/>
  <c r="C30" i="53"/>
  <c r="I29" i="53"/>
  <c r="C29" i="53"/>
  <c r="I28" i="53"/>
  <c r="C28" i="53"/>
  <c r="I27" i="53"/>
  <c r="C27" i="53"/>
  <c r="I26" i="53"/>
  <c r="C26" i="53"/>
  <c r="J18" i="54"/>
  <c r="E18" i="54"/>
  <c r="J17" i="54"/>
  <c r="E17" i="54"/>
  <c r="J16" i="54"/>
  <c r="E16" i="54"/>
  <c r="J15" i="54"/>
  <c r="E15" i="54"/>
  <c r="J14" i="54"/>
  <c r="E14" i="54"/>
  <c r="J13" i="54"/>
  <c r="E13" i="54"/>
  <c r="J12" i="54"/>
  <c r="E12" i="54"/>
  <c r="J11" i="54"/>
  <c r="E11" i="54"/>
  <c r="J10" i="54"/>
  <c r="E10" i="54"/>
  <c r="J9" i="54"/>
  <c r="E9" i="54"/>
  <c r="J8" i="54"/>
  <c r="E8" i="54"/>
  <c r="J7" i="54"/>
  <c r="E7" i="54"/>
  <c r="K8" i="54" l="1"/>
  <c r="M8" i="54" s="1"/>
  <c r="K12" i="54"/>
  <c r="M12" i="54" s="1"/>
  <c r="K16" i="54"/>
  <c r="M16" i="54" s="1"/>
  <c r="K10" i="54"/>
  <c r="M10" i="54" s="1"/>
  <c r="K18" i="54"/>
  <c r="M18" i="54" s="1"/>
  <c r="K11" i="54"/>
  <c r="M11" i="54" s="1"/>
  <c r="K9" i="54"/>
  <c r="M9" i="54" s="1"/>
  <c r="K13" i="54"/>
  <c r="M13" i="54" s="1"/>
  <c r="K17" i="54"/>
  <c r="M17" i="54" s="1"/>
  <c r="K15" i="54"/>
  <c r="M15" i="54" s="1"/>
  <c r="K7" i="54"/>
  <c r="M7" i="54" s="1"/>
  <c r="K14" i="54"/>
  <c r="M14" i="54" s="1"/>
  <c r="I14" i="53"/>
  <c r="I15" i="53"/>
  <c r="I16" i="53"/>
  <c r="I17" i="53"/>
  <c r="I18" i="53"/>
  <c r="I19" i="53"/>
  <c r="I20" i="53"/>
  <c r="I21" i="53"/>
  <c r="I22" i="53"/>
  <c r="I23" i="53"/>
  <c r="I24" i="53"/>
  <c r="I13" i="53"/>
  <c r="C14" i="53"/>
  <c r="C15" i="53"/>
  <c r="C16" i="53"/>
  <c r="C17" i="53"/>
  <c r="C18" i="53"/>
  <c r="C19" i="53"/>
  <c r="C20" i="53"/>
  <c r="C21" i="53"/>
  <c r="C22" i="53"/>
  <c r="C23" i="53"/>
  <c r="C24" i="53"/>
  <c r="C13" i="53"/>
  <c r="K48" i="38" l="1"/>
  <c r="M48" i="38" s="1"/>
  <c r="J48" i="38"/>
  <c r="J49" i="38"/>
  <c r="J50" i="38"/>
  <c r="J51" i="38"/>
  <c r="J52" i="38"/>
  <c r="J53" i="38"/>
  <c r="J54" i="38"/>
  <c r="J55" i="38"/>
  <c r="J56" i="38"/>
  <c r="E48" i="38"/>
  <c r="E49" i="38"/>
  <c r="K49" i="38" s="1"/>
  <c r="M49" i="38" s="1"/>
  <c r="E50" i="38"/>
  <c r="K50" i="38" s="1"/>
  <c r="M50" i="38" s="1"/>
  <c r="E51" i="38"/>
  <c r="E52" i="38"/>
  <c r="K52" i="38" s="1"/>
  <c r="M52" i="38" s="1"/>
  <c r="E53" i="38"/>
  <c r="K53" i="38" s="1"/>
  <c r="M53" i="38" s="1"/>
  <c r="E54" i="38"/>
  <c r="E55" i="38"/>
  <c r="E56" i="38"/>
  <c r="K56" i="38" s="1"/>
  <c r="M56" i="38" s="1"/>
  <c r="J58" i="38"/>
  <c r="J59" i="38"/>
  <c r="J57" i="38"/>
  <c r="E58" i="38"/>
  <c r="E59" i="38"/>
  <c r="E57" i="38"/>
  <c r="K55" i="38" l="1"/>
  <c r="M55" i="38" s="1"/>
  <c r="K51" i="38"/>
  <c r="M51" i="38" s="1"/>
  <c r="K54" i="38"/>
  <c r="M54" i="38" s="1"/>
  <c r="K59" i="38"/>
  <c r="M59" i="38" s="1"/>
  <c r="K58" i="38"/>
  <c r="M58" i="38" s="1"/>
  <c r="K57" i="38"/>
  <c r="M57" i="38" s="1"/>
</calcChain>
</file>

<file path=xl/sharedStrings.xml><?xml version="1.0" encoding="utf-8"?>
<sst xmlns="http://schemas.openxmlformats.org/spreadsheetml/2006/main" count="2008" uniqueCount="694">
  <si>
    <t>人口</t>
    <rPh sb="0" eb="2">
      <t>ジンコウ</t>
    </rPh>
    <phoneticPr fontId="3"/>
  </si>
  <si>
    <t>年</t>
  </si>
  <si>
    <t>男</t>
    <rPh sb="0" eb="1">
      <t>オトコ</t>
    </rPh>
    <phoneticPr fontId="3"/>
  </si>
  <si>
    <t>女</t>
    <rPh sb="0" eb="1">
      <t>オンナ</t>
    </rPh>
    <phoneticPr fontId="3"/>
  </si>
  <si>
    <t>１５年</t>
    <rPh sb="2" eb="3">
      <t>ネン</t>
    </rPh>
    <phoneticPr fontId="3"/>
  </si>
  <si>
    <t>総数</t>
    <rPh sb="0" eb="2">
      <t>ソウスウ</t>
    </rPh>
    <phoneticPr fontId="3"/>
  </si>
  <si>
    <t>出生</t>
  </si>
  <si>
    <t>各年 （月） 末現在</t>
    <rPh sb="0" eb="2">
      <t>カクネン</t>
    </rPh>
    <rPh sb="4" eb="5">
      <t>ツキ</t>
    </rPh>
    <rPh sb="7" eb="8">
      <t>マツ</t>
    </rPh>
    <rPh sb="8" eb="10">
      <t>ゲンザイ</t>
    </rPh>
    <phoneticPr fontId="3"/>
  </si>
  <si>
    <t>年　・　月</t>
    <rPh sb="0" eb="1">
      <t>ネン</t>
    </rPh>
    <rPh sb="4" eb="5">
      <t>ツキ</t>
    </rPh>
    <phoneticPr fontId="3"/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</si>
  <si>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</si>
  <si>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</si>
  <si>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</si>
  <si>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</si>
  <si>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</si>
  <si>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</si>
  <si>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</si>
  <si>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</si>
  <si>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</si>
  <si>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</si>
  <si>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４５年</t>
  </si>
  <si>
    <t>５０年</t>
  </si>
  <si>
    <t>５５年</t>
  </si>
  <si>
    <t>５６年</t>
  </si>
  <si>
    <t>５７年</t>
  </si>
  <si>
    <t>５８年</t>
  </si>
  <si>
    <t>５９年</t>
  </si>
  <si>
    <t>６０年</t>
  </si>
  <si>
    <t>６１年</t>
  </si>
  <si>
    <t>６２年</t>
  </si>
  <si>
    <t>６３年</t>
  </si>
  <si>
    <t>２年</t>
  </si>
  <si>
    <t>３年</t>
  </si>
  <si>
    <t>４年</t>
  </si>
  <si>
    <t>５年</t>
  </si>
  <si>
    <t>６年</t>
  </si>
  <si>
    <t>７年</t>
  </si>
  <si>
    <t>８年</t>
  </si>
  <si>
    <t>９年</t>
  </si>
  <si>
    <t>１０年</t>
  </si>
  <si>
    <t>１１年</t>
  </si>
  <si>
    <t>１２年</t>
  </si>
  <si>
    <t>１３年</t>
  </si>
  <si>
    <t>１４年</t>
  </si>
  <si>
    <t>１５年</t>
  </si>
  <si>
    <t>昭和</t>
  </si>
  <si>
    <t>２２年</t>
  </si>
  <si>
    <t>２５年</t>
  </si>
  <si>
    <t>３０年</t>
  </si>
  <si>
    <t>３５年</t>
  </si>
  <si>
    <t>４０年</t>
  </si>
  <si>
    <t>元年</t>
  </si>
  <si>
    <t>各年１0月１日現在</t>
  </si>
  <si>
    <t>人口</t>
  </si>
  <si>
    <t>性比</t>
  </si>
  <si>
    <t>対前年</t>
  </si>
  <si>
    <t>世帯数</t>
  </si>
  <si>
    <t>１世帯当</t>
  </si>
  <si>
    <t>人口密度</t>
  </si>
  <si>
    <t>総数</t>
  </si>
  <si>
    <t>男</t>
  </si>
  <si>
    <t>女</t>
  </si>
  <si>
    <t>（女=100）</t>
  </si>
  <si>
    <t>増加率(%）</t>
  </si>
  <si>
    <t>たり人口</t>
  </si>
  <si>
    <t>（人/ｋ㎡）</t>
  </si>
  <si>
    <t xml:space="preserve"> 113 560</t>
  </si>
  <si>
    <t xml:space="preserve"> 117 301</t>
  </si>
  <si>
    <t xml:space="preserve"> 52 711</t>
  </si>
  <si>
    <t xml:space="preserve"> 130 014</t>
  </si>
  <si>
    <t xml:space="preserve"> 133 122</t>
  </si>
  <si>
    <t xml:space="preserve"> 59 084</t>
  </si>
  <si>
    <t xml:space="preserve"> 160 781</t>
  </si>
  <si>
    <t xml:space="preserve"> 157 220</t>
  </si>
  <si>
    <t xml:space="preserve"> 76 535</t>
  </si>
  <si>
    <t xml:space="preserve"> 226 591</t>
  </si>
  <si>
    <t xml:space="preserve"> 216 490</t>
  </si>
  <si>
    <t xml:space="preserve"> 119 186</t>
  </si>
  <si>
    <t xml:space="preserve"> 253 725</t>
  </si>
  <si>
    <t xml:space="preserve"> 246 448</t>
  </si>
  <si>
    <t xml:space="preserve"> 145 950</t>
  </si>
  <si>
    <t xml:space="preserve"> 264 907</t>
  </si>
  <si>
    <t xml:space="preserve"> 259 843</t>
  </si>
  <si>
    <t xml:space="preserve"> 162 364</t>
  </si>
  <si>
    <t xml:space="preserve"> 261 810</t>
  </si>
  <si>
    <t xml:space="preserve"> 259 748</t>
  </si>
  <si>
    <t xml:space="preserve"> 170 672</t>
  </si>
  <si>
    <t xml:space="preserve"> 261 980</t>
  </si>
  <si>
    <t xml:space="preserve"> 260 302</t>
  </si>
  <si>
    <t xml:space="preserve"> 171 833</t>
  </si>
  <si>
    <t xml:space="preserve"> 262 189</t>
  </si>
  <si>
    <t xml:space="preserve"> 260 963</t>
  </si>
  <si>
    <t xml:space="preserve"> 173 111</t>
  </si>
  <si>
    <t xml:space="preserve"> 262 524</t>
  </si>
  <si>
    <t xml:space="preserve"> 261 566</t>
  </si>
  <si>
    <t xml:space="preserve"> 175 618</t>
  </si>
  <si>
    <t xml:space="preserve"> 263 461</t>
  </si>
  <si>
    <t xml:space="preserve"> 262 563</t>
  </si>
  <si>
    <t xml:space="preserve"> 177 673</t>
  </si>
  <si>
    <t xml:space="preserve"> 260 622</t>
  </si>
  <si>
    <t xml:space="preserve"> 262 183</t>
  </si>
  <si>
    <t xml:space="preserve"> 173 677</t>
  </si>
  <si>
    <t xml:space="preserve"> 260 188</t>
  </si>
  <si>
    <t xml:space="preserve"> 261 956</t>
  </si>
  <si>
    <t xml:space="preserve"> 174 900</t>
  </si>
  <si>
    <t xml:space="preserve"> 260 533</t>
  </si>
  <si>
    <t xml:space="preserve"> 262 254</t>
  </si>
  <si>
    <t xml:space="preserve"> 176 582</t>
  </si>
  <si>
    <t xml:space="preserve"> 260 420</t>
  </si>
  <si>
    <t xml:space="preserve"> 262 241</t>
  </si>
  <si>
    <t xml:space="preserve"> 177 953</t>
  </si>
  <si>
    <t xml:space="preserve"> 259 568</t>
  </si>
  <si>
    <t xml:space="preserve"> 261 882</t>
  </si>
  <si>
    <t xml:space="preserve"> 179 012</t>
  </si>
  <si>
    <t xml:space="preserve"> 257 262</t>
  </si>
  <si>
    <t xml:space="preserve"> 261 057</t>
  </si>
  <si>
    <t xml:space="preserve"> 181 248</t>
  </si>
  <si>
    <t xml:space="preserve"> 256 702</t>
  </si>
  <si>
    <t xml:space="preserve"> 260 603</t>
  </si>
  <si>
    <t xml:space="preserve"> 183 307</t>
  </si>
  <si>
    <t xml:space="preserve"> 255 986</t>
  </si>
  <si>
    <t xml:space="preserve"> 260 347</t>
  </si>
  <si>
    <t xml:space="preserve"> 185 268</t>
  </si>
  <si>
    <t xml:space="preserve"> 255 349</t>
  </si>
  <si>
    <t xml:space="preserve"> 260 026</t>
  </si>
  <si>
    <t xml:space="preserve"> 187 100</t>
  </si>
  <si>
    <t xml:space="preserve"> 254 445</t>
  </si>
  <si>
    <t xml:space="preserve"> 259 431</t>
  </si>
  <si>
    <t xml:space="preserve"> 188 772</t>
  </si>
  <si>
    <t xml:space="preserve"> 256 017</t>
  </si>
  <si>
    <t xml:space="preserve"> 261 215</t>
  </si>
  <si>
    <t xml:space="preserve"> 193 114</t>
  </si>
  <si>
    <t xml:space="preserve"> 256 628</t>
  </si>
  <si>
    <t xml:space="preserve"> 261 673</t>
  </si>
  <si>
    <t xml:space="preserve"> 196 109</t>
  </si>
  <si>
    <t xml:space="preserve"> 256 189</t>
  </si>
  <si>
    <t xml:space="preserve"> 261 596</t>
  </si>
  <si>
    <t xml:space="preserve"> 198 294</t>
  </si>
  <si>
    <t xml:space="preserve"> 255 895</t>
  </si>
  <si>
    <t xml:space="preserve"> 261 098</t>
  </si>
  <si>
    <t xml:space="preserve"> 200 837</t>
  </si>
  <si>
    <t xml:space="preserve"> 255 392</t>
  </si>
  <si>
    <t xml:space="preserve"> 261 229</t>
  </si>
  <si>
    <t xml:space="preserve"> 203 130</t>
  </si>
  <si>
    <t xml:space="preserve"> 254 331</t>
  </si>
  <si>
    <t xml:space="preserve"> 260 763</t>
  </si>
  <si>
    <t xml:space="preserve"> 203 392</t>
  </si>
  <si>
    <t xml:space="preserve"> 253 758</t>
  </si>
  <si>
    <t xml:space="preserve"> 260 967</t>
  </si>
  <si>
    <t xml:space="preserve"> 205 532</t>
  </si>
  <si>
    <t xml:space="preserve"> 253 128</t>
  </si>
  <si>
    <t xml:space="preserve"> 260 744</t>
  </si>
  <si>
    <t xml:space="preserve"> 207 544</t>
  </si>
  <si>
    <t xml:space="preserve"> 252 410</t>
  </si>
  <si>
    <t xml:space="preserve"> 260 683</t>
  </si>
  <si>
    <t xml:space="preserve"> 209 623</t>
  </si>
  <si>
    <t>　　（昭和25年　63.09k㎡、昭和30年　61.6k㎡、昭和35年　61.79k㎡、昭和40年～53年　61.78k㎡、</t>
  </si>
  <si>
    <t>１６年</t>
  </si>
  <si>
    <t>年　・　月</t>
  </si>
  <si>
    <t>自然動態</t>
  </si>
  <si>
    <t>社会動態</t>
  </si>
  <si>
    <t>死亡</t>
  </si>
  <si>
    <t>増減</t>
  </si>
  <si>
    <t>増加</t>
  </si>
  <si>
    <t>減少</t>
  </si>
  <si>
    <t>転入</t>
  </si>
  <si>
    <t>その他</t>
  </si>
  <si>
    <t>転出</t>
  </si>
  <si>
    <t>１６年</t>
    <rPh sb="2" eb="3">
      <t>ネン</t>
    </rPh>
    <phoneticPr fontId="3"/>
  </si>
  <si>
    <t>１７年</t>
  </si>
  <si>
    <t>１７年</t>
    <rPh sb="2" eb="3">
      <t>ネン</t>
    </rPh>
    <phoneticPr fontId="3"/>
  </si>
  <si>
    <t>1８年</t>
    <rPh sb="2" eb="3">
      <t>ネン</t>
    </rPh>
    <phoneticPr fontId="3"/>
  </si>
  <si>
    <t>1９年</t>
    <rPh sb="2" eb="3">
      <t>ネン</t>
    </rPh>
    <phoneticPr fontId="3"/>
  </si>
  <si>
    <t>人口</t>
    <rPh sb="0" eb="2">
      <t>ジンコウ</t>
    </rPh>
    <phoneticPr fontId="11"/>
  </si>
  <si>
    <t>平成元年</t>
  </si>
  <si>
    <t>年齢</t>
    <rPh sb="0" eb="2">
      <t>ネンレイ</t>
    </rPh>
    <phoneticPr fontId="11"/>
  </si>
  <si>
    <t>男</t>
    <rPh sb="0" eb="1">
      <t>オトコ</t>
    </rPh>
    <phoneticPr fontId="11"/>
  </si>
  <si>
    <t>女</t>
    <rPh sb="0" eb="1">
      <t>オンナ</t>
    </rPh>
    <phoneticPr fontId="11"/>
  </si>
  <si>
    <t>（百人）</t>
    <rPh sb="1" eb="2">
      <t>ヒャク</t>
    </rPh>
    <rPh sb="2" eb="3">
      <t>ニン</t>
    </rPh>
    <phoneticPr fontId="11"/>
  </si>
  <si>
    <t>出生</t>
    <rPh sb="0" eb="2">
      <t>シュッセイ</t>
    </rPh>
    <phoneticPr fontId="11"/>
  </si>
  <si>
    <t>死亡</t>
    <rPh sb="0" eb="2">
      <t>シボウ</t>
    </rPh>
    <phoneticPr fontId="11"/>
  </si>
  <si>
    <t>転入</t>
    <rPh sb="0" eb="2">
      <t>テンニュウ</t>
    </rPh>
    <phoneticPr fontId="11"/>
  </si>
  <si>
    <t>転出</t>
    <rPh sb="0" eb="2">
      <t>テンシュツ</t>
    </rPh>
    <phoneticPr fontId="11"/>
  </si>
  <si>
    <t>外国人</t>
    <rPh sb="0" eb="2">
      <t>ガイコク</t>
    </rPh>
    <rPh sb="2" eb="3">
      <t>ジン</t>
    </rPh>
    <phoneticPr fontId="11"/>
  </si>
  <si>
    <t>２０年</t>
    <rPh sb="2" eb="3">
      <t>ネン</t>
    </rPh>
    <phoneticPr fontId="11"/>
  </si>
  <si>
    <t>２１年</t>
    <rPh sb="2" eb="3">
      <t>ネン</t>
    </rPh>
    <phoneticPr fontId="11"/>
  </si>
  <si>
    <t>２２年</t>
    <rPh sb="2" eb="3">
      <t>ネン</t>
    </rPh>
    <phoneticPr fontId="11"/>
  </si>
  <si>
    <t>１月</t>
    <rPh sb="1" eb="2">
      <t>ガツ</t>
    </rPh>
    <phoneticPr fontId="11"/>
  </si>
  <si>
    <t>２月</t>
    <rPh sb="1" eb="2">
      <t>ガツ</t>
    </rPh>
    <phoneticPr fontId="11"/>
  </si>
  <si>
    <t>３月</t>
    <rPh sb="1" eb="2">
      <t>ガツ</t>
    </rPh>
    <phoneticPr fontId="11"/>
  </si>
  <si>
    <t>年齢　（歳）</t>
    <rPh sb="0" eb="2">
      <t>ネンレイ</t>
    </rPh>
    <rPh sb="4" eb="5">
      <t>サイ</t>
    </rPh>
    <phoneticPr fontId="3"/>
  </si>
  <si>
    <t>総　　　数</t>
    <rPh sb="0" eb="1">
      <t>フサ</t>
    </rPh>
    <rPh sb="4" eb="5">
      <t>カズ</t>
    </rPh>
    <phoneticPr fontId="3"/>
  </si>
  <si>
    <t>100歳以上</t>
    <rPh sb="3" eb="4">
      <t>サイ</t>
    </rPh>
    <rPh sb="4" eb="6">
      <t>イジョウ</t>
    </rPh>
    <phoneticPr fontId="3"/>
  </si>
  <si>
    <t>（再掲）</t>
    <rPh sb="1" eb="3">
      <t>サイケイ</t>
    </rPh>
    <phoneticPr fontId="3"/>
  </si>
  <si>
    <t>15歳未満</t>
    <rPh sb="2" eb="3">
      <t>サイ</t>
    </rPh>
    <rPh sb="3" eb="5">
      <t>ミマン</t>
    </rPh>
    <phoneticPr fontId="3"/>
  </si>
  <si>
    <t>15～64歳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</si>
  <si>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</si>
  <si>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（構成比％）</t>
    <rPh sb="1" eb="4">
      <t>コウセイヒ</t>
    </rPh>
    <phoneticPr fontId="3"/>
  </si>
  <si>
    <t>小学校区</t>
    <rPh sb="0" eb="3">
      <t>ショウガッコウ</t>
    </rPh>
    <rPh sb="3" eb="4">
      <t>ク</t>
    </rPh>
    <phoneticPr fontId="3"/>
  </si>
  <si>
    <t>世帯数</t>
    <rPh sb="0" eb="3">
      <t>セタイスウ</t>
    </rPh>
    <phoneticPr fontId="3"/>
  </si>
  <si>
    <t>～4歳</t>
    <rPh sb="2" eb="3">
      <t>サイ</t>
    </rPh>
    <phoneticPr fontId="3"/>
  </si>
  <si>
    <t>～9歳</t>
    <rPh sb="2" eb="3">
      <t>サイ</t>
    </rPh>
    <phoneticPr fontId="3"/>
  </si>
  <si>
    <t>～14歳</t>
    <rPh sb="3" eb="4">
      <t>サイ</t>
    </rPh>
    <phoneticPr fontId="3"/>
  </si>
  <si>
    <t>～19歳</t>
    <rPh sb="3" eb="4">
      <t>サイ</t>
    </rPh>
    <phoneticPr fontId="3"/>
  </si>
  <si>
    <t>～24歳</t>
    <rPh sb="3" eb="4">
      <t>サイ</t>
    </rPh>
    <phoneticPr fontId="3"/>
  </si>
  <si>
    <t>～29歳</t>
    <rPh sb="3" eb="4">
      <t>サイ</t>
    </rPh>
    <phoneticPr fontId="3"/>
  </si>
  <si>
    <t>～34歳</t>
    <rPh sb="3" eb="4">
      <t>サイ</t>
    </rPh>
    <phoneticPr fontId="3"/>
  </si>
  <si>
    <t>～39歳</t>
    <rPh sb="3" eb="4">
      <t>サイ</t>
    </rPh>
    <phoneticPr fontId="3"/>
  </si>
  <si>
    <t>～44歳</t>
    <rPh sb="3" eb="4">
      <t>サイ</t>
    </rPh>
    <phoneticPr fontId="3"/>
  </si>
  <si>
    <t>～49歳</t>
    <rPh sb="3" eb="4">
      <t>サイ</t>
    </rPh>
    <phoneticPr fontId="3"/>
  </si>
  <si>
    <t>～54歳</t>
    <rPh sb="3" eb="4">
      <t>サイ</t>
    </rPh>
    <phoneticPr fontId="3"/>
  </si>
  <si>
    <t>～59歳</t>
    <rPh sb="3" eb="4">
      <t>サイ</t>
    </rPh>
    <phoneticPr fontId="3"/>
  </si>
  <si>
    <t>～64歳</t>
    <rPh sb="3" eb="4">
      <t>サイ</t>
    </rPh>
    <phoneticPr fontId="3"/>
  </si>
  <si>
    <t>～69歳</t>
    <rPh sb="3" eb="4">
      <t>サイ</t>
    </rPh>
    <phoneticPr fontId="3"/>
  </si>
  <si>
    <t>～74歳</t>
    <rPh sb="3" eb="4">
      <t>サイ</t>
    </rPh>
    <phoneticPr fontId="3"/>
  </si>
  <si>
    <t>～79歳</t>
    <rPh sb="3" eb="4">
      <t>サイ</t>
    </rPh>
    <phoneticPr fontId="3"/>
  </si>
  <si>
    <t>～84歳</t>
    <rPh sb="3" eb="4">
      <t>サイ</t>
    </rPh>
    <phoneticPr fontId="3"/>
  </si>
  <si>
    <t>孔舎衙</t>
    <rPh sb="0" eb="1">
      <t>アナ</t>
    </rPh>
    <rPh sb="1" eb="2">
      <t>シャ</t>
    </rPh>
    <phoneticPr fontId="3"/>
  </si>
  <si>
    <t>孔舎衙東</t>
    <rPh sb="0" eb="1">
      <t>アナ</t>
    </rPh>
    <rPh sb="1" eb="2">
      <t>シャ</t>
    </rPh>
    <rPh sb="3" eb="4">
      <t>ヒガシ</t>
    </rPh>
    <phoneticPr fontId="3"/>
  </si>
  <si>
    <t>石切</t>
    <rPh sb="0" eb="2">
      <t>イシキリ</t>
    </rPh>
    <phoneticPr fontId="3"/>
  </si>
  <si>
    <t>石切東</t>
    <rPh sb="0" eb="2">
      <t>イシキリ</t>
    </rPh>
    <rPh sb="2" eb="3">
      <t>ヒガシ</t>
    </rPh>
    <phoneticPr fontId="3"/>
  </si>
  <si>
    <t>枚岡西</t>
    <rPh sb="0" eb="2">
      <t>ヒラオカ</t>
    </rPh>
    <rPh sb="2" eb="3">
      <t>ニシ</t>
    </rPh>
    <phoneticPr fontId="3"/>
  </si>
  <si>
    <t>枚岡東</t>
    <rPh sb="0" eb="2">
      <t>ヒラオカ</t>
    </rPh>
    <rPh sb="2" eb="3">
      <t>ヒガシ</t>
    </rPh>
    <phoneticPr fontId="3"/>
  </si>
  <si>
    <t>縄手北</t>
    <rPh sb="0" eb="1">
      <t>ナワ</t>
    </rPh>
    <rPh sb="1" eb="2">
      <t>テ</t>
    </rPh>
    <rPh sb="2" eb="3">
      <t>キタ</t>
    </rPh>
    <phoneticPr fontId="3"/>
  </si>
  <si>
    <t>縄手東</t>
    <rPh sb="0" eb="1">
      <t>ナワ</t>
    </rPh>
    <rPh sb="1" eb="2">
      <t>テ</t>
    </rPh>
    <rPh sb="2" eb="3">
      <t>ヒガシ</t>
    </rPh>
    <phoneticPr fontId="3"/>
  </si>
  <si>
    <t>縄手</t>
    <rPh sb="0" eb="1">
      <t>ナワ</t>
    </rPh>
    <rPh sb="1" eb="2">
      <t>テ</t>
    </rPh>
    <phoneticPr fontId="3"/>
  </si>
  <si>
    <t>上四条</t>
    <rPh sb="0" eb="1">
      <t>カミ</t>
    </rPh>
    <rPh sb="1" eb="3">
      <t>シジョウ</t>
    </rPh>
    <phoneticPr fontId="3"/>
  </si>
  <si>
    <t>成和</t>
    <rPh sb="0" eb="2">
      <t>セイワ</t>
    </rPh>
    <phoneticPr fontId="3"/>
  </si>
  <si>
    <t>鴻池東</t>
    <rPh sb="0" eb="2">
      <t>コウノイケ</t>
    </rPh>
    <rPh sb="2" eb="3">
      <t>ヒガシ</t>
    </rPh>
    <phoneticPr fontId="3"/>
  </si>
  <si>
    <t>弥栄</t>
    <rPh sb="0" eb="2">
      <t>ヤエイ</t>
    </rPh>
    <phoneticPr fontId="3"/>
  </si>
  <si>
    <t>加納</t>
    <rPh sb="0" eb="2">
      <t>カノウ</t>
    </rPh>
    <phoneticPr fontId="3"/>
  </si>
  <si>
    <t>北宮</t>
    <rPh sb="0" eb="2">
      <t>キタミヤ</t>
    </rPh>
    <phoneticPr fontId="3"/>
  </si>
  <si>
    <t>英田北</t>
    <rPh sb="0" eb="1">
      <t>エイ</t>
    </rPh>
    <rPh sb="1" eb="2">
      <t>タ</t>
    </rPh>
    <rPh sb="2" eb="3">
      <t>キタ</t>
    </rPh>
    <phoneticPr fontId="3"/>
  </si>
  <si>
    <t>英田南</t>
    <rPh sb="0" eb="1">
      <t>エイ</t>
    </rPh>
    <rPh sb="1" eb="2">
      <t>タ</t>
    </rPh>
    <rPh sb="2" eb="3">
      <t>ミナミ</t>
    </rPh>
    <phoneticPr fontId="3"/>
  </si>
  <si>
    <t>玉川</t>
    <rPh sb="0" eb="2">
      <t>タマガワ</t>
    </rPh>
    <phoneticPr fontId="3"/>
  </si>
  <si>
    <t>岩田西</t>
    <rPh sb="0" eb="2">
      <t>イワタ</t>
    </rPh>
    <rPh sb="2" eb="3">
      <t>ニシ</t>
    </rPh>
    <phoneticPr fontId="3"/>
  </si>
  <si>
    <t>玉美</t>
    <rPh sb="0" eb="1">
      <t>タマ</t>
    </rPh>
    <rPh sb="1" eb="2">
      <t>ビ</t>
    </rPh>
    <phoneticPr fontId="3"/>
  </si>
  <si>
    <t>若江</t>
    <rPh sb="0" eb="2">
      <t>ワカエ</t>
    </rPh>
    <phoneticPr fontId="3"/>
  </si>
  <si>
    <t>花園北</t>
    <rPh sb="0" eb="3">
      <t>ハナゾノキタ</t>
    </rPh>
    <phoneticPr fontId="3"/>
  </si>
  <si>
    <t>花園</t>
    <rPh sb="0" eb="2">
      <t>ハナゾノ</t>
    </rPh>
    <phoneticPr fontId="3"/>
  </si>
  <si>
    <t>玉串</t>
    <rPh sb="0" eb="2">
      <t>タマグシ</t>
    </rPh>
    <phoneticPr fontId="3"/>
  </si>
  <si>
    <t>森河内</t>
    <rPh sb="0" eb="1">
      <t>モリ</t>
    </rPh>
    <rPh sb="1" eb="3">
      <t>カワチ</t>
    </rPh>
    <phoneticPr fontId="3"/>
  </si>
  <si>
    <t>楠根</t>
    <rPh sb="0" eb="2">
      <t>クスネ</t>
    </rPh>
    <phoneticPr fontId="3"/>
  </si>
  <si>
    <t>楠根東</t>
    <rPh sb="0" eb="2">
      <t>クスネ</t>
    </rPh>
    <rPh sb="2" eb="3">
      <t>ヒガシ</t>
    </rPh>
    <phoneticPr fontId="3"/>
  </si>
  <si>
    <t>西堤</t>
    <rPh sb="0" eb="1">
      <t>ニシ</t>
    </rPh>
    <rPh sb="1" eb="2">
      <t>ツツミ</t>
    </rPh>
    <phoneticPr fontId="3"/>
  </si>
  <si>
    <t>藤戸</t>
    <rPh sb="0" eb="2">
      <t>フジト</t>
    </rPh>
    <phoneticPr fontId="3"/>
  </si>
  <si>
    <t>意岐部</t>
    <rPh sb="0" eb="1">
      <t>イ</t>
    </rPh>
    <rPh sb="1" eb="3">
      <t>キベ</t>
    </rPh>
    <phoneticPr fontId="3"/>
  </si>
  <si>
    <t>意岐部東</t>
    <rPh sb="0" eb="1">
      <t>イ</t>
    </rPh>
    <rPh sb="1" eb="3">
      <t>キベ</t>
    </rPh>
    <rPh sb="3" eb="4">
      <t>ヒガシ</t>
    </rPh>
    <phoneticPr fontId="3"/>
  </si>
  <si>
    <t>高井田東</t>
    <rPh sb="0" eb="4">
      <t>タカイダヒガシ</t>
    </rPh>
    <phoneticPr fontId="3"/>
  </si>
  <si>
    <t>高井田西</t>
    <rPh sb="0" eb="3">
      <t>タカイダ</t>
    </rPh>
    <rPh sb="3" eb="4">
      <t>ニシ</t>
    </rPh>
    <phoneticPr fontId="3"/>
  </si>
  <si>
    <t>長堂</t>
    <rPh sb="0" eb="2">
      <t>チョウドウ</t>
    </rPh>
    <phoneticPr fontId="3"/>
  </si>
  <si>
    <t>三ノ瀬</t>
    <rPh sb="0" eb="1">
      <t>サン</t>
    </rPh>
    <rPh sb="2" eb="3">
      <t>セ</t>
    </rPh>
    <phoneticPr fontId="3"/>
  </si>
  <si>
    <t>太平寺</t>
    <rPh sb="0" eb="3">
      <t>タイヘイジ</t>
    </rPh>
    <phoneticPr fontId="3"/>
  </si>
  <si>
    <t>荒川</t>
    <rPh sb="0" eb="2">
      <t>アラカワ</t>
    </rPh>
    <phoneticPr fontId="3"/>
  </si>
  <si>
    <t>永和</t>
    <rPh sb="0" eb="2">
      <t>エイワ</t>
    </rPh>
    <phoneticPr fontId="3"/>
  </si>
  <si>
    <t>菱屋西</t>
    <rPh sb="0" eb="3">
      <t>ヒシヤニシ</t>
    </rPh>
    <phoneticPr fontId="3"/>
  </si>
  <si>
    <t>八戸の里</t>
    <rPh sb="0" eb="1">
      <t>ハチ</t>
    </rPh>
    <rPh sb="1" eb="2">
      <t>ト</t>
    </rPh>
    <rPh sb="3" eb="4">
      <t>サト</t>
    </rPh>
    <phoneticPr fontId="3"/>
  </si>
  <si>
    <t>八戸の里東</t>
    <rPh sb="0" eb="1">
      <t>ハチ</t>
    </rPh>
    <rPh sb="1" eb="2">
      <t>ト</t>
    </rPh>
    <rPh sb="3" eb="4">
      <t>サト</t>
    </rPh>
    <rPh sb="4" eb="5">
      <t>ヒガシ</t>
    </rPh>
    <phoneticPr fontId="3"/>
  </si>
  <si>
    <t>小阪</t>
    <rPh sb="0" eb="2">
      <t>コサカ</t>
    </rPh>
    <phoneticPr fontId="3"/>
  </si>
  <si>
    <t>上小阪</t>
    <rPh sb="0" eb="3">
      <t>カミコサカ</t>
    </rPh>
    <phoneticPr fontId="3"/>
  </si>
  <si>
    <t>弥刀東</t>
    <rPh sb="0" eb="1">
      <t>ヤ</t>
    </rPh>
    <rPh sb="1" eb="2">
      <t>カタナ</t>
    </rPh>
    <rPh sb="2" eb="3">
      <t>ヒガシ</t>
    </rPh>
    <phoneticPr fontId="3"/>
  </si>
  <si>
    <t>弥刀</t>
    <rPh sb="0" eb="1">
      <t>ヤ</t>
    </rPh>
    <rPh sb="1" eb="2">
      <t>カタナ</t>
    </rPh>
    <phoneticPr fontId="3"/>
  </si>
  <si>
    <t>長瀬北</t>
    <rPh sb="0" eb="2">
      <t>ナガセ</t>
    </rPh>
    <rPh sb="2" eb="3">
      <t>キタ</t>
    </rPh>
    <phoneticPr fontId="3"/>
  </si>
  <si>
    <t>柏田</t>
    <rPh sb="0" eb="1">
      <t>カシワ</t>
    </rPh>
    <rPh sb="1" eb="2">
      <t>タ</t>
    </rPh>
    <phoneticPr fontId="3"/>
  </si>
  <si>
    <t>長瀬西</t>
    <rPh sb="0" eb="2">
      <t>ナガセ</t>
    </rPh>
    <rPh sb="2" eb="3">
      <t>ニシ</t>
    </rPh>
    <phoneticPr fontId="3"/>
  </si>
  <si>
    <t>長瀬東</t>
    <rPh sb="0" eb="2">
      <t>ナガセ</t>
    </rPh>
    <rPh sb="2" eb="3">
      <t>ヒガシ</t>
    </rPh>
    <phoneticPr fontId="3"/>
  </si>
  <si>
    <t>長瀬南</t>
    <rPh sb="0" eb="2">
      <t>ナガセ</t>
    </rPh>
    <rPh sb="2" eb="3">
      <t>ミナミ</t>
    </rPh>
    <phoneticPr fontId="3"/>
  </si>
  <si>
    <t>大蓮</t>
    <rPh sb="0" eb="1">
      <t>オオ</t>
    </rPh>
    <rPh sb="1" eb="2">
      <t>ハス</t>
    </rPh>
    <phoneticPr fontId="3"/>
  </si>
  <si>
    <t>大蓮東</t>
    <rPh sb="0" eb="1">
      <t>オオ</t>
    </rPh>
    <rPh sb="1" eb="2">
      <t>ハス</t>
    </rPh>
    <rPh sb="2" eb="3">
      <t>ヒガシ</t>
    </rPh>
    <phoneticPr fontId="3"/>
  </si>
  <si>
    <t>町丁目</t>
    <rPh sb="0" eb="1">
      <t>チョウ</t>
    </rPh>
    <rPh sb="1" eb="2">
      <t>チョウ</t>
    </rPh>
    <rPh sb="2" eb="3">
      <t>モク</t>
    </rPh>
    <phoneticPr fontId="3"/>
  </si>
  <si>
    <t>南荘町</t>
    <rPh sb="0" eb="3">
      <t>ナンソウチョウ</t>
    </rPh>
    <phoneticPr fontId="3"/>
  </si>
  <si>
    <t>善根寺町</t>
    <rPh sb="0" eb="1">
      <t>ゼン</t>
    </rPh>
    <rPh sb="1" eb="2">
      <t>コン</t>
    </rPh>
    <rPh sb="2" eb="3">
      <t>ジ</t>
    </rPh>
    <rPh sb="3" eb="4">
      <t>チョウ</t>
    </rPh>
    <phoneticPr fontId="3"/>
  </si>
  <si>
    <t>１丁目</t>
    <rPh sb="1" eb="3">
      <t>チョウメ</t>
    </rPh>
    <phoneticPr fontId="3"/>
  </si>
  <si>
    <t>箱殿町</t>
    <rPh sb="0" eb="3">
      <t>ハコドノチョウ</t>
    </rPh>
    <phoneticPr fontId="3"/>
  </si>
  <si>
    <t>２丁目</t>
    <rPh sb="1" eb="3">
      <t>チョウメ</t>
    </rPh>
    <phoneticPr fontId="3"/>
  </si>
  <si>
    <t>鳥居町</t>
    <rPh sb="0" eb="2">
      <t>トリイ</t>
    </rPh>
    <rPh sb="2" eb="3">
      <t>チョウ</t>
    </rPh>
    <phoneticPr fontId="3"/>
  </si>
  <si>
    <t>３丁目</t>
    <rPh sb="1" eb="3">
      <t>チョウメ</t>
    </rPh>
    <phoneticPr fontId="3"/>
  </si>
  <si>
    <t>額田町</t>
    <rPh sb="0" eb="3">
      <t>ヌカタチョウ</t>
    </rPh>
    <phoneticPr fontId="3"/>
  </si>
  <si>
    <t>４丁目</t>
    <rPh sb="1" eb="3">
      <t>チョウメ</t>
    </rPh>
    <phoneticPr fontId="3"/>
  </si>
  <si>
    <t>立花町</t>
    <rPh sb="0" eb="3">
      <t>タチバナチョウ</t>
    </rPh>
    <phoneticPr fontId="3"/>
  </si>
  <si>
    <t>５丁目</t>
    <rPh sb="1" eb="3">
      <t>チョウメ</t>
    </rPh>
    <phoneticPr fontId="3"/>
  </si>
  <si>
    <t>山手町</t>
    <rPh sb="0" eb="3">
      <t>ヤマテチョウ</t>
    </rPh>
    <phoneticPr fontId="3"/>
  </si>
  <si>
    <t>６丁目</t>
    <rPh sb="1" eb="3">
      <t>チョウメ</t>
    </rPh>
    <phoneticPr fontId="3"/>
  </si>
  <si>
    <t>豊浦町</t>
    <rPh sb="0" eb="3">
      <t>トヨウラチョウ</t>
    </rPh>
    <phoneticPr fontId="3"/>
  </si>
  <si>
    <t>池之端町</t>
    <rPh sb="0" eb="4">
      <t>イケノハタチョウ</t>
    </rPh>
    <phoneticPr fontId="3"/>
  </si>
  <si>
    <t>東豊浦町</t>
    <rPh sb="0" eb="4">
      <t>ヒガシトヨウラチョウ</t>
    </rPh>
    <phoneticPr fontId="3"/>
  </si>
  <si>
    <t>元町</t>
    <rPh sb="0" eb="2">
      <t>モトマチ</t>
    </rPh>
    <phoneticPr fontId="3"/>
  </si>
  <si>
    <t>出雲井本町</t>
    <rPh sb="0" eb="5">
      <t>イズモイホンマチ</t>
    </rPh>
    <phoneticPr fontId="3"/>
  </si>
  <si>
    <t>出雲井町</t>
    <rPh sb="0" eb="4">
      <t>イズモイチョウ</t>
    </rPh>
    <phoneticPr fontId="3"/>
  </si>
  <si>
    <t>布市町</t>
    <rPh sb="0" eb="3">
      <t>ヌノイチチョウ</t>
    </rPh>
    <phoneticPr fontId="3"/>
  </si>
  <si>
    <t>桜町</t>
    <rPh sb="0" eb="2">
      <t>サクラマチ</t>
    </rPh>
    <phoneticPr fontId="3"/>
  </si>
  <si>
    <t>旭町</t>
    <rPh sb="0" eb="2">
      <t>アサヒマチ</t>
    </rPh>
    <phoneticPr fontId="3"/>
  </si>
  <si>
    <t>昭和町</t>
    <rPh sb="0" eb="3">
      <t>ショウワチョウ</t>
    </rPh>
    <phoneticPr fontId="3"/>
  </si>
  <si>
    <t>喜里川町</t>
    <rPh sb="0" eb="1">
      <t>キ</t>
    </rPh>
    <rPh sb="1" eb="2">
      <t>リ</t>
    </rPh>
    <rPh sb="2" eb="3">
      <t>カワ</t>
    </rPh>
    <rPh sb="3" eb="4">
      <t>チョウ</t>
    </rPh>
    <phoneticPr fontId="3"/>
  </si>
  <si>
    <t>日下町</t>
    <rPh sb="0" eb="3">
      <t>クサカチョウ</t>
    </rPh>
    <phoneticPr fontId="3"/>
  </si>
  <si>
    <t>本町</t>
    <rPh sb="0" eb="2">
      <t>ホンマチ</t>
    </rPh>
    <phoneticPr fontId="3"/>
  </si>
  <si>
    <t>河内町</t>
    <rPh sb="0" eb="3">
      <t>カワチチョウ</t>
    </rPh>
    <phoneticPr fontId="3"/>
  </si>
  <si>
    <t>五条町</t>
    <rPh sb="0" eb="3">
      <t>ゴジョウチョウ</t>
    </rPh>
    <phoneticPr fontId="3"/>
  </si>
  <si>
    <t>若草町</t>
    <rPh sb="0" eb="3">
      <t>ワカクサチョウ</t>
    </rPh>
    <phoneticPr fontId="3"/>
  </si>
  <si>
    <t>神田町</t>
    <rPh sb="0" eb="3">
      <t>カンダチョウ</t>
    </rPh>
    <phoneticPr fontId="3"/>
  </si>
  <si>
    <t>７丁目</t>
    <rPh sb="1" eb="3">
      <t>チョウメ</t>
    </rPh>
    <phoneticPr fontId="3"/>
  </si>
  <si>
    <t>御幸町</t>
    <rPh sb="0" eb="3">
      <t>ミユキチョウ</t>
    </rPh>
    <phoneticPr fontId="3"/>
  </si>
  <si>
    <t>８丁目</t>
    <rPh sb="1" eb="3">
      <t>チョウメ</t>
    </rPh>
    <phoneticPr fontId="3"/>
  </si>
  <si>
    <t>末広町</t>
    <rPh sb="0" eb="3">
      <t>スエヒロチョウ</t>
    </rPh>
    <phoneticPr fontId="3"/>
  </si>
  <si>
    <t>北石切町</t>
    <rPh sb="0" eb="4">
      <t>キタイシキリチョウ</t>
    </rPh>
    <phoneticPr fontId="3"/>
  </si>
  <si>
    <t>瓢箪山町</t>
    <rPh sb="0" eb="3">
      <t>ヒョウタンヤマ</t>
    </rPh>
    <rPh sb="3" eb="4">
      <t>チョウ</t>
    </rPh>
    <phoneticPr fontId="3"/>
  </si>
  <si>
    <t>中石切町</t>
    <rPh sb="0" eb="4">
      <t>ナカイシキリチョウ</t>
    </rPh>
    <phoneticPr fontId="3"/>
  </si>
  <si>
    <t>四条町</t>
    <rPh sb="0" eb="3">
      <t>シジョウチョウ</t>
    </rPh>
    <phoneticPr fontId="3"/>
  </si>
  <si>
    <t>南四条町</t>
    <rPh sb="0" eb="4">
      <t>ミナミシジョウチョウ</t>
    </rPh>
    <phoneticPr fontId="3"/>
  </si>
  <si>
    <t>上四条町</t>
    <rPh sb="0" eb="4">
      <t>カミシジョウチョウ</t>
    </rPh>
    <phoneticPr fontId="3"/>
  </si>
  <si>
    <t>新池島町</t>
    <rPh sb="0" eb="1">
      <t>シン</t>
    </rPh>
    <rPh sb="1" eb="4">
      <t>イケシマチョウ</t>
    </rPh>
    <phoneticPr fontId="3"/>
  </si>
  <si>
    <t>西石切町</t>
    <rPh sb="0" eb="4">
      <t>ニシイシキリチョウ</t>
    </rPh>
    <phoneticPr fontId="3"/>
  </si>
  <si>
    <t>池島町</t>
    <rPh sb="0" eb="3">
      <t>イケシマチョウ</t>
    </rPh>
    <phoneticPr fontId="3"/>
  </si>
  <si>
    <t>東石切町</t>
    <rPh sb="0" eb="4">
      <t>ヒガシイシキリチョウ</t>
    </rPh>
    <phoneticPr fontId="3"/>
  </si>
  <si>
    <t>下六万寺町</t>
    <rPh sb="0" eb="5">
      <t>シモロクマンジチョウ</t>
    </rPh>
    <phoneticPr fontId="3"/>
  </si>
  <si>
    <t>上六万寺町</t>
    <rPh sb="0" eb="5">
      <t>カミロクマンジチョウ</t>
    </rPh>
    <phoneticPr fontId="3"/>
  </si>
  <si>
    <t>六万寺町</t>
    <rPh sb="0" eb="4">
      <t>ロクマンジチョウ</t>
    </rPh>
    <phoneticPr fontId="3"/>
  </si>
  <si>
    <t>上石切町</t>
    <rPh sb="0" eb="4">
      <t>カミイシキリチョウ</t>
    </rPh>
    <phoneticPr fontId="3"/>
  </si>
  <si>
    <t>弥生町</t>
    <rPh sb="0" eb="3">
      <t>ヤヨイチョウ</t>
    </rPh>
    <phoneticPr fontId="3"/>
  </si>
  <si>
    <t>横小路町</t>
    <rPh sb="0" eb="4">
      <t>ヨコショウジチョウ</t>
    </rPh>
    <phoneticPr fontId="3"/>
  </si>
  <si>
    <t>宝町</t>
    <rPh sb="0" eb="1">
      <t>タカラ</t>
    </rPh>
    <rPh sb="1" eb="2">
      <t>マチ</t>
    </rPh>
    <phoneticPr fontId="3"/>
  </si>
  <si>
    <t>新町</t>
    <rPh sb="0" eb="2">
      <t>シンマチ</t>
    </rPh>
    <phoneticPr fontId="3"/>
  </si>
  <si>
    <t>鷹殿町</t>
    <rPh sb="0" eb="1">
      <t>タカ</t>
    </rPh>
    <rPh sb="1" eb="2">
      <t>トノ</t>
    </rPh>
    <rPh sb="2" eb="3">
      <t>マチ</t>
    </rPh>
    <phoneticPr fontId="3"/>
  </si>
  <si>
    <t>東山町</t>
    <rPh sb="0" eb="3">
      <t>ヒガシヤマチョウ</t>
    </rPh>
    <phoneticPr fontId="3"/>
  </si>
  <si>
    <t>鴻池徳庵町</t>
    <rPh sb="0" eb="2">
      <t>コウノイケ</t>
    </rPh>
    <rPh sb="2" eb="4">
      <t>トクアン</t>
    </rPh>
    <rPh sb="4" eb="5">
      <t>チョウ</t>
    </rPh>
    <phoneticPr fontId="3"/>
  </si>
  <si>
    <t>箕輪</t>
    <rPh sb="0" eb="2">
      <t>ミノワ</t>
    </rPh>
    <phoneticPr fontId="3"/>
  </si>
  <si>
    <t>西鴻池町</t>
    <rPh sb="0" eb="4">
      <t>ニシコウノイケチョウ</t>
    </rPh>
    <phoneticPr fontId="3"/>
  </si>
  <si>
    <t>鴻池本町</t>
    <rPh sb="0" eb="4">
      <t>コウノイケホンマチ</t>
    </rPh>
    <phoneticPr fontId="3"/>
  </si>
  <si>
    <t>鴻池元町</t>
    <rPh sb="0" eb="2">
      <t>コウノイケ</t>
    </rPh>
    <rPh sb="2" eb="4">
      <t>モトマチ</t>
    </rPh>
    <phoneticPr fontId="3"/>
  </si>
  <si>
    <t>島之内</t>
    <rPh sb="0" eb="3">
      <t>シマノウチ</t>
    </rPh>
    <phoneticPr fontId="3"/>
  </si>
  <si>
    <t>北鴻池町</t>
    <rPh sb="0" eb="4">
      <t>キタコウノイケチョウ</t>
    </rPh>
    <phoneticPr fontId="3"/>
  </si>
  <si>
    <t>鴻池町</t>
    <rPh sb="0" eb="3">
      <t>コウノイケチョウ</t>
    </rPh>
    <phoneticPr fontId="3"/>
  </si>
  <si>
    <t>中鴻池町</t>
    <rPh sb="0" eb="4">
      <t>ナカコウノイケチョウ</t>
    </rPh>
    <phoneticPr fontId="3"/>
  </si>
  <si>
    <t>南鴻池町</t>
    <rPh sb="0" eb="4">
      <t>ミナミコウノイケチョウ</t>
    </rPh>
    <phoneticPr fontId="3"/>
  </si>
  <si>
    <t>東鴻池町</t>
    <rPh sb="0" eb="4">
      <t>ヒガシコウノイケチョウ</t>
    </rPh>
    <phoneticPr fontId="3"/>
  </si>
  <si>
    <t>水走</t>
    <rPh sb="0" eb="1">
      <t>ミズ</t>
    </rPh>
    <rPh sb="1" eb="2">
      <t>ハシ</t>
    </rPh>
    <phoneticPr fontId="3"/>
  </si>
  <si>
    <t>古箕輪</t>
    <rPh sb="0" eb="1">
      <t>コ</t>
    </rPh>
    <rPh sb="1" eb="3">
      <t>ミノワ</t>
    </rPh>
    <phoneticPr fontId="3"/>
  </si>
  <si>
    <t>〃</t>
    <phoneticPr fontId="3"/>
  </si>
  <si>
    <t>新鴻池町</t>
    <rPh sb="0" eb="1">
      <t>シン</t>
    </rPh>
    <rPh sb="1" eb="4">
      <t>コウノイケチョウ</t>
    </rPh>
    <phoneticPr fontId="3"/>
  </si>
  <si>
    <t>三島</t>
    <rPh sb="0" eb="2">
      <t>ミシマ</t>
    </rPh>
    <phoneticPr fontId="3"/>
  </si>
  <si>
    <t>松原</t>
    <rPh sb="0" eb="2">
      <t>マツバラ</t>
    </rPh>
    <phoneticPr fontId="3"/>
  </si>
  <si>
    <t>新庄</t>
    <rPh sb="0" eb="2">
      <t>シンジョウ</t>
    </rPh>
    <phoneticPr fontId="3"/>
  </si>
  <si>
    <t>松原南</t>
    <rPh sb="0" eb="2">
      <t>マツバラ</t>
    </rPh>
    <rPh sb="2" eb="3">
      <t>ミナミ</t>
    </rPh>
    <phoneticPr fontId="3"/>
  </si>
  <si>
    <t>吉田下島</t>
    <rPh sb="0" eb="2">
      <t>ヨシダ</t>
    </rPh>
    <rPh sb="2" eb="4">
      <t>シモジマ</t>
    </rPh>
    <phoneticPr fontId="3"/>
  </si>
  <si>
    <t>吉田本町</t>
    <rPh sb="0" eb="2">
      <t>ヨシダ</t>
    </rPh>
    <rPh sb="2" eb="4">
      <t>ホンマチ</t>
    </rPh>
    <phoneticPr fontId="3"/>
  </si>
  <si>
    <t>〃</t>
    <phoneticPr fontId="3"/>
  </si>
  <si>
    <t>新庄西</t>
    <rPh sb="0" eb="2">
      <t>シンジョウ</t>
    </rPh>
    <rPh sb="2" eb="3">
      <t>ニシ</t>
    </rPh>
    <phoneticPr fontId="3"/>
  </si>
  <si>
    <t>新庄南</t>
    <rPh sb="0" eb="2">
      <t>シンジョウ</t>
    </rPh>
    <rPh sb="2" eb="3">
      <t>ミナミ</t>
    </rPh>
    <phoneticPr fontId="3"/>
  </si>
  <si>
    <t>吉田</t>
    <rPh sb="0" eb="2">
      <t>ヨシダ</t>
    </rPh>
    <phoneticPr fontId="3"/>
  </si>
  <si>
    <t>角田</t>
    <rPh sb="0" eb="2">
      <t>スミダ</t>
    </rPh>
    <phoneticPr fontId="3"/>
  </si>
  <si>
    <t>新庄東</t>
    <rPh sb="0" eb="2">
      <t>シンジョウ</t>
    </rPh>
    <rPh sb="2" eb="3">
      <t>ヒガシ</t>
    </rPh>
    <phoneticPr fontId="3"/>
  </si>
  <si>
    <t>本庄西</t>
    <rPh sb="0" eb="2">
      <t>ホンジョウ</t>
    </rPh>
    <rPh sb="2" eb="3">
      <t>ニシ</t>
    </rPh>
    <phoneticPr fontId="3"/>
  </si>
  <si>
    <t>９丁目</t>
    <rPh sb="1" eb="3">
      <t>チョウメ</t>
    </rPh>
    <phoneticPr fontId="3"/>
  </si>
  <si>
    <t>菱江</t>
    <rPh sb="0" eb="1">
      <t>ヒシ</t>
    </rPh>
    <rPh sb="1" eb="2">
      <t>エ</t>
    </rPh>
    <phoneticPr fontId="3"/>
  </si>
  <si>
    <t>本庄中</t>
    <rPh sb="0" eb="2">
      <t>ホンジョウ</t>
    </rPh>
    <rPh sb="2" eb="3">
      <t>ナカ</t>
    </rPh>
    <phoneticPr fontId="3"/>
  </si>
  <si>
    <t>本庄東</t>
    <rPh sb="0" eb="2">
      <t>ホンジョウ</t>
    </rPh>
    <rPh sb="2" eb="3">
      <t>ヒガシ</t>
    </rPh>
    <phoneticPr fontId="3"/>
  </si>
  <si>
    <t>横枕</t>
    <rPh sb="0" eb="1">
      <t>ヨコ</t>
    </rPh>
    <rPh sb="1" eb="2">
      <t>マクラ</t>
    </rPh>
    <phoneticPr fontId="3"/>
  </si>
  <si>
    <t>横枕西</t>
    <rPh sb="0" eb="1">
      <t>ヨコ</t>
    </rPh>
    <rPh sb="1" eb="2">
      <t>マクラ</t>
    </rPh>
    <rPh sb="2" eb="3">
      <t>サイ</t>
    </rPh>
    <phoneticPr fontId="3"/>
  </si>
  <si>
    <t>稲葉</t>
    <rPh sb="0" eb="2">
      <t>イナバ</t>
    </rPh>
    <phoneticPr fontId="3"/>
  </si>
  <si>
    <t>横枕南</t>
    <rPh sb="0" eb="1">
      <t>ヨコ</t>
    </rPh>
    <rPh sb="1" eb="2">
      <t>マクラ</t>
    </rPh>
    <rPh sb="2" eb="3">
      <t>ミナミ</t>
    </rPh>
    <phoneticPr fontId="3"/>
  </si>
  <si>
    <t>中野南</t>
    <rPh sb="0" eb="2">
      <t>ナカノ</t>
    </rPh>
    <rPh sb="2" eb="3">
      <t>ミナミ</t>
    </rPh>
    <phoneticPr fontId="3"/>
  </si>
  <si>
    <t>菱屋東</t>
    <rPh sb="0" eb="1">
      <t>ヒシ</t>
    </rPh>
    <rPh sb="1" eb="2">
      <t>ヤ</t>
    </rPh>
    <rPh sb="2" eb="3">
      <t>ヒガシ</t>
    </rPh>
    <phoneticPr fontId="3"/>
  </si>
  <si>
    <t>玉串町東</t>
    <rPh sb="0" eb="1">
      <t>タマ</t>
    </rPh>
    <rPh sb="1" eb="2">
      <t>クシ</t>
    </rPh>
    <rPh sb="2" eb="3">
      <t>マチ</t>
    </rPh>
    <rPh sb="3" eb="4">
      <t>ヒガシ</t>
    </rPh>
    <phoneticPr fontId="3"/>
  </si>
  <si>
    <t>西岩田</t>
    <rPh sb="0" eb="1">
      <t>ニシ</t>
    </rPh>
    <rPh sb="1" eb="3">
      <t>イワタ</t>
    </rPh>
    <phoneticPr fontId="3"/>
  </si>
  <si>
    <t>森河内西</t>
    <rPh sb="0" eb="1">
      <t>モリ</t>
    </rPh>
    <rPh sb="1" eb="3">
      <t>カワチ</t>
    </rPh>
    <rPh sb="3" eb="4">
      <t>ニシ</t>
    </rPh>
    <phoneticPr fontId="3"/>
  </si>
  <si>
    <t>森河内東</t>
    <rPh sb="0" eb="1">
      <t>モリ</t>
    </rPh>
    <rPh sb="1" eb="3">
      <t>カワチ</t>
    </rPh>
    <rPh sb="3" eb="4">
      <t>ヒガシ</t>
    </rPh>
    <phoneticPr fontId="3"/>
  </si>
  <si>
    <t>岩田町</t>
    <rPh sb="0" eb="2">
      <t>イワタ</t>
    </rPh>
    <rPh sb="2" eb="3">
      <t>チョウ</t>
    </rPh>
    <phoneticPr fontId="3"/>
  </si>
  <si>
    <t>新喜多</t>
    <rPh sb="0" eb="3">
      <t>シギタ</t>
    </rPh>
    <phoneticPr fontId="3"/>
  </si>
  <si>
    <t>稲田上町</t>
    <rPh sb="0" eb="2">
      <t>イナダ</t>
    </rPh>
    <rPh sb="2" eb="3">
      <t>ウエ</t>
    </rPh>
    <rPh sb="3" eb="4">
      <t>マチ</t>
    </rPh>
    <phoneticPr fontId="3"/>
  </si>
  <si>
    <t>稲田新町</t>
    <rPh sb="0" eb="2">
      <t>イナダ</t>
    </rPh>
    <rPh sb="2" eb="4">
      <t>シンマチ</t>
    </rPh>
    <phoneticPr fontId="3"/>
  </si>
  <si>
    <t>瓜生堂</t>
    <rPh sb="0" eb="2">
      <t>ウリュウ</t>
    </rPh>
    <rPh sb="2" eb="3">
      <t>ドウ</t>
    </rPh>
    <phoneticPr fontId="3"/>
  </si>
  <si>
    <t>稲田本町</t>
    <rPh sb="0" eb="2">
      <t>イナダ</t>
    </rPh>
    <rPh sb="2" eb="4">
      <t>ホンマチ</t>
    </rPh>
    <phoneticPr fontId="3"/>
  </si>
  <si>
    <t>若江西新町</t>
    <rPh sb="0" eb="2">
      <t>ワカエ</t>
    </rPh>
    <rPh sb="2" eb="5">
      <t>ニシシンマチ</t>
    </rPh>
    <phoneticPr fontId="3"/>
  </si>
  <si>
    <t>稲田三島町</t>
    <rPh sb="0" eb="2">
      <t>イナダ</t>
    </rPh>
    <rPh sb="2" eb="4">
      <t>ミシマ</t>
    </rPh>
    <rPh sb="4" eb="5">
      <t>チョウ</t>
    </rPh>
    <phoneticPr fontId="3"/>
  </si>
  <si>
    <t>徳庵本町</t>
    <rPh sb="0" eb="2">
      <t>トクアン</t>
    </rPh>
    <rPh sb="2" eb="4">
      <t>ホンマチ</t>
    </rPh>
    <phoneticPr fontId="3"/>
  </si>
  <si>
    <t>七軒家</t>
    <rPh sb="0" eb="3">
      <t>シチケンヤ</t>
    </rPh>
    <phoneticPr fontId="3"/>
  </si>
  <si>
    <t>若江北町</t>
    <rPh sb="0" eb="2">
      <t>ワカエ</t>
    </rPh>
    <rPh sb="2" eb="4">
      <t>キタマチ</t>
    </rPh>
    <phoneticPr fontId="3"/>
  </si>
  <si>
    <t>若江南町</t>
    <rPh sb="0" eb="2">
      <t>ワカエ</t>
    </rPh>
    <rPh sb="2" eb="4">
      <t>ミナミマチ</t>
    </rPh>
    <phoneticPr fontId="3"/>
  </si>
  <si>
    <t>川俣本町</t>
    <rPh sb="0" eb="2">
      <t>カワマタ</t>
    </rPh>
    <rPh sb="2" eb="4">
      <t>ホンマチ</t>
    </rPh>
    <phoneticPr fontId="3"/>
  </si>
  <si>
    <t>川俣</t>
    <rPh sb="0" eb="2">
      <t>カワマタ</t>
    </rPh>
    <phoneticPr fontId="3"/>
  </si>
  <si>
    <t>西堤</t>
    <rPh sb="0" eb="2">
      <t>ニシヅツミ</t>
    </rPh>
    <phoneticPr fontId="3"/>
  </si>
  <si>
    <t>若江本町</t>
    <rPh sb="0" eb="2">
      <t>ワカエ</t>
    </rPh>
    <rPh sb="2" eb="4">
      <t>ホンマチ</t>
    </rPh>
    <phoneticPr fontId="3"/>
  </si>
  <si>
    <t>西堤西</t>
    <rPh sb="0" eb="2">
      <t>ニシヅツミ</t>
    </rPh>
    <rPh sb="2" eb="3">
      <t>ニシ</t>
    </rPh>
    <phoneticPr fontId="3"/>
  </si>
  <si>
    <t>西堤楠町</t>
    <rPh sb="0" eb="2">
      <t>ニシヅツミ</t>
    </rPh>
    <rPh sb="2" eb="3">
      <t>クスノキ</t>
    </rPh>
    <rPh sb="3" eb="4">
      <t>チョウ</t>
    </rPh>
    <phoneticPr fontId="3"/>
  </si>
  <si>
    <t>若江東町</t>
    <rPh sb="0" eb="2">
      <t>ワカエ</t>
    </rPh>
    <rPh sb="2" eb="3">
      <t>ヒガシ</t>
    </rPh>
    <rPh sb="3" eb="4">
      <t>マチ</t>
    </rPh>
    <phoneticPr fontId="3"/>
  </si>
  <si>
    <t>西堤本通西</t>
    <rPh sb="0" eb="2">
      <t>ニシヅツミ</t>
    </rPh>
    <rPh sb="2" eb="4">
      <t>ホンドオリ</t>
    </rPh>
    <rPh sb="4" eb="5">
      <t>ニシ</t>
    </rPh>
    <phoneticPr fontId="3"/>
  </si>
  <si>
    <t>西堤本通東</t>
    <rPh sb="0" eb="2">
      <t>ニシヅツミ</t>
    </rPh>
    <rPh sb="2" eb="4">
      <t>ホンドオリ</t>
    </rPh>
    <rPh sb="4" eb="5">
      <t>ヒガシ</t>
    </rPh>
    <phoneticPr fontId="3"/>
  </si>
  <si>
    <t>花園西町</t>
    <rPh sb="0" eb="2">
      <t>ハナゾノ</t>
    </rPh>
    <rPh sb="2" eb="3">
      <t>ニシ</t>
    </rPh>
    <rPh sb="3" eb="4">
      <t>マチ</t>
    </rPh>
    <phoneticPr fontId="3"/>
  </si>
  <si>
    <t>西堤学園町</t>
    <rPh sb="0" eb="2">
      <t>ニシヅツミ</t>
    </rPh>
    <rPh sb="2" eb="5">
      <t>ガクエンチョウ</t>
    </rPh>
    <phoneticPr fontId="3"/>
  </si>
  <si>
    <t>花園本町</t>
    <rPh sb="0" eb="2">
      <t>ハナゾノ</t>
    </rPh>
    <rPh sb="2" eb="4">
      <t>ホンマチ</t>
    </rPh>
    <phoneticPr fontId="3"/>
  </si>
  <si>
    <t>花園東町</t>
    <rPh sb="0" eb="2">
      <t>ハナゾノ</t>
    </rPh>
    <rPh sb="2" eb="3">
      <t>ヒガシ</t>
    </rPh>
    <rPh sb="3" eb="4">
      <t>マチ</t>
    </rPh>
    <phoneticPr fontId="3"/>
  </si>
  <si>
    <t>藤戸新田</t>
  </si>
  <si>
    <t>玉串町西</t>
    <rPh sb="0" eb="1">
      <t>タマ</t>
    </rPh>
    <rPh sb="1" eb="2">
      <t>クシ</t>
    </rPh>
    <rPh sb="2" eb="3">
      <t>チョウ</t>
    </rPh>
    <rPh sb="3" eb="4">
      <t>ニシ</t>
    </rPh>
    <phoneticPr fontId="3"/>
  </si>
  <si>
    <t>玉串元町</t>
    <rPh sb="0" eb="1">
      <t>タマ</t>
    </rPh>
    <rPh sb="1" eb="2">
      <t>クシ</t>
    </rPh>
    <rPh sb="2" eb="4">
      <t>モトマチ</t>
    </rPh>
    <phoneticPr fontId="3"/>
  </si>
  <si>
    <t>長田西</t>
    <rPh sb="2" eb="3">
      <t>サイ</t>
    </rPh>
    <phoneticPr fontId="3"/>
  </si>
  <si>
    <t>高井田元町</t>
    <rPh sb="0" eb="3">
      <t>タカイダ</t>
    </rPh>
    <rPh sb="3" eb="5">
      <t>モトマチ</t>
    </rPh>
    <phoneticPr fontId="3"/>
  </si>
  <si>
    <t>長田中</t>
    <rPh sb="0" eb="2">
      <t>ナガタ</t>
    </rPh>
    <rPh sb="2" eb="3">
      <t>ナカ</t>
    </rPh>
    <phoneticPr fontId="3"/>
  </si>
  <si>
    <t>高井田本通</t>
    <rPh sb="0" eb="3">
      <t>タカイダ</t>
    </rPh>
    <rPh sb="3" eb="5">
      <t>ホンドオリ</t>
    </rPh>
    <phoneticPr fontId="3"/>
  </si>
  <si>
    <t>長田東</t>
    <rPh sb="0" eb="2">
      <t>ナガタ</t>
    </rPh>
    <rPh sb="2" eb="3">
      <t>ヒガシ</t>
    </rPh>
    <phoneticPr fontId="3"/>
  </si>
  <si>
    <t>高井田中</t>
    <rPh sb="0" eb="3">
      <t>タカイダ</t>
    </rPh>
    <rPh sb="3" eb="4">
      <t>ナカ</t>
    </rPh>
    <phoneticPr fontId="3"/>
  </si>
  <si>
    <t>新家</t>
  </si>
  <si>
    <t>新家西町</t>
    <rPh sb="0" eb="2">
      <t>シンケ</t>
    </rPh>
    <rPh sb="2" eb="3">
      <t>ニシ</t>
    </rPh>
    <rPh sb="3" eb="4">
      <t>マチ</t>
    </rPh>
    <phoneticPr fontId="3"/>
  </si>
  <si>
    <t>新家中町</t>
    <rPh sb="0" eb="2">
      <t>シンケ</t>
    </rPh>
    <rPh sb="2" eb="4">
      <t>ナカマチ</t>
    </rPh>
    <phoneticPr fontId="3"/>
  </si>
  <si>
    <t>長栄寺</t>
    <rPh sb="0" eb="3">
      <t>チョウエイジ</t>
    </rPh>
    <phoneticPr fontId="3"/>
  </si>
  <si>
    <t>新家東町</t>
    <rPh sb="0" eb="2">
      <t>シンケ</t>
    </rPh>
    <rPh sb="2" eb="3">
      <t>ヒガシ</t>
    </rPh>
    <rPh sb="3" eb="4">
      <t>マチ</t>
    </rPh>
    <phoneticPr fontId="3"/>
  </si>
  <si>
    <t>荒本北</t>
    <rPh sb="0" eb="3">
      <t>アラモトキタ</t>
    </rPh>
    <phoneticPr fontId="3"/>
  </si>
  <si>
    <t>足代北</t>
    <rPh sb="0" eb="2">
      <t>アジロ</t>
    </rPh>
    <rPh sb="2" eb="3">
      <t>キタ</t>
    </rPh>
    <phoneticPr fontId="3"/>
  </si>
  <si>
    <t>荒本</t>
    <rPh sb="0" eb="2">
      <t>アラモト</t>
    </rPh>
    <phoneticPr fontId="3"/>
  </si>
  <si>
    <t>足代新町</t>
    <rPh sb="0" eb="4">
      <t>アジロシンマチ</t>
    </rPh>
    <phoneticPr fontId="3"/>
  </si>
  <si>
    <t>荒本西</t>
    <rPh sb="0" eb="2">
      <t>アラモト</t>
    </rPh>
    <rPh sb="2" eb="3">
      <t>サイ</t>
    </rPh>
    <phoneticPr fontId="3"/>
  </si>
  <si>
    <t>足代</t>
    <rPh sb="0" eb="2">
      <t>アジロ</t>
    </rPh>
    <phoneticPr fontId="3"/>
  </si>
  <si>
    <t>足代南</t>
    <rPh sb="0" eb="2">
      <t>アジロ</t>
    </rPh>
    <rPh sb="2" eb="3">
      <t>ミナミ</t>
    </rPh>
    <phoneticPr fontId="3"/>
  </si>
  <si>
    <t>荒本新町</t>
    <rPh sb="0" eb="2">
      <t>アラモト</t>
    </rPh>
    <rPh sb="2" eb="4">
      <t>シンマチ</t>
    </rPh>
    <phoneticPr fontId="3"/>
  </si>
  <si>
    <t>御厨西ノ町</t>
    <rPh sb="0" eb="2">
      <t>ミクリヤ</t>
    </rPh>
    <rPh sb="2" eb="3">
      <t>サイ</t>
    </rPh>
    <rPh sb="4" eb="5">
      <t>マチ</t>
    </rPh>
    <phoneticPr fontId="3"/>
  </si>
  <si>
    <t>岸田堂西</t>
    <rPh sb="0" eb="2">
      <t>キシダ</t>
    </rPh>
    <rPh sb="2" eb="3">
      <t>ドウ</t>
    </rPh>
    <rPh sb="3" eb="4">
      <t>サイ</t>
    </rPh>
    <phoneticPr fontId="3"/>
  </si>
  <si>
    <t>御厨</t>
    <rPh sb="0" eb="2">
      <t>ミクリヤ</t>
    </rPh>
    <phoneticPr fontId="3"/>
  </si>
  <si>
    <t>岸田堂北町</t>
    <rPh sb="0" eb="2">
      <t>キシダ</t>
    </rPh>
    <rPh sb="2" eb="3">
      <t>ドウ</t>
    </rPh>
    <rPh sb="3" eb="5">
      <t>キタマチ</t>
    </rPh>
    <phoneticPr fontId="3"/>
  </si>
  <si>
    <t>岸田堂南町</t>
    <rPh sb="0" eb="2">
      <t>キシダ</t>
    </rPh>
    <rPh sb="2" eb="3">
      <t>ドウ</t>
    </rPh>
    <rPh sb="3" eb="5">
      <t>ミナミマチ</t>
    </rPh>
    <phoneticPr fontId="3"/>
  </si>
  <si>
    <t>寺前町</t>
    <rPh sb="0" eb="3">
      <t>テラマエチョウ</t>
    </rPh>
    <phoneticPr fontId="3"/>
  </si>
  <si>
    <t>御厨東</t>
    <rPh sb="0" eb="2">
      <t>ミクリヤ</t>
    </rPh>
    <rPh sb="2" eb="3">
      <t>ヒガシ</t>
    </rPh>
    <phoneticPr fontId="3"/>
  </si>
  <si>
    <t>寿町</t>
    <rPh sb="0" eb="2">
      <t>コトブキチョウ</t>
    </rPh>
    <phoneticPr fontId="3"/>
  </si>
  <si>
    <t>御厨中</t>
    <rPh sb="0" eb="2">
      <t>ミクリヤ</t>
    </rPh>
    <rPh sb="2" eb="3">
      <t>ナカ</t>
    </rPh>
    <phoneticPr fontId="3"/>
  </si>
  <si>
    <t>御厨南</t>
    <rPh sb="0" eb="2">
      <t>ミクリヤ</t>
    </rPh>
    <rPh sb="2" eb="3">
      <t>ミナミ</t>
    </rPh>
    <phoneticPr fontId="3"/>
  </si>
  <si>
    <t>御厨栄町</t>
    <rPh sb="0" eb="2">
      <t>ミクリヤ</t>
    </rPh>
    <rPh sb="2" eb="4">
      <t>サカエマチ</t>
    </rPh>
    <phoneticPr fontId="3"/>
  </si>
  <si>
    <t>俊徳町</t>
    <rPh sb="0" eb="1">
      <t>シュン</t>
    </rPh>
    <rPh sb="1" eb="2">
      <t>トク</t>
    </rPh>
    <rPh sb="2" eb="3">
      <t>マチ</t>
    </rPh>
    <phoneticPr fontId="3"/>
  </si>
  <si>
    <t>高井田</t>
    <rPh sb="0" eb="3">
      <t>タカイダ</t>
    </rPh>
    <phoneticPr fontId="3"/>
  </si>
  <si>
    <t>友井</t>
    <rPh sb="0" eb="2">
      <t>トモイ</t>
    </rPh>
    <phoneticPr fontId="3"/>
  </si>
  <si>
    <t>横沼町</t>
    <rPh sb="0" eb="3">
      <t>ヨコヌマチョウ</t>
    </rPh>
    <phoneticPr fontId="3"/>
  </si>
  <si>
    <t>金物町</t>
    <rPh sb="0" eb="3">
      <t>カナモノチョウ</t>
    </rPh>
    <phoneticPr fontId="3"/>
  </si>
  <si>
    <t>源氏ヶ丘</t>
    <rPh sb="0" eb="2">
      <t>ゲンジ</t>
    </rPh>
    <rPh sb="3" eb="4">
      <t>オカ</t>
    </rPh>
    <phoneticPr fontId="3"/>
  </si>
  <si>
    <t>吉松</t>
    <rPh sb="0" eb="2">
      <t>ヨシマツ</t>
    </rPh>
    <phoneticPr fontId="3"/>
  </si>
  <si>
    <t>長瀬町</t>
    <rPh sb="0" eb="3">
      <t>ナガセチョウ</t>
    </rPh>
    <phoneticPr fontId="3"/>
  </si>
  <si>
    <t>柏田本町</t>
    <rPh sb="0" eb="2">
      <t>カシワダ</t>
    </rPh>
    <rPh sb="2" eb="4">
      <t>ホンマチ</t>
    </rPh>
    <phoneticPr fontId="3"/>
  </si>
  <si>
    <t>柏田東町</t>
    <rPh sb="0" eb="2">
      <t>カシワダ</t>
    </rPh>
    <rPh sb="2" eb="3">
      <t>ヒガシ</t>
    </rPh>
    <rPh sb="3" eb="4">
      <t>マチ</t>
    </rPh>
    <phoneticPr fontId="3"/>
  </si>
  <si>
    <t>柏田西</t>
    <rPh sb="0" eb="2">
      <t>カシワダ</t>
    </rPh>
    <rPh sb="2" eb="3">
      <t>サイ</t>
    </rPh>
    <phoneticPr fontId="3"/>
  </si>
  <si>
    <t>小阪本町</t>
    <rPh sb="0" eb="4">
      <t>コサカホンマチ</t>
    </rPh>
    <phoneticPr fontId="3"/>
  </si>
  <si>
    <t>下小阪</t>
    <rPh sb="0" eb="3">
      <t>シモコサカ</t>
    </rPh>
    <phoneticPr fontId="3"/>
  </si>
  <si>
    <t>渋川町</t>
    <rPh sb="0" eb="3">
      <t>シブカワチョウ</t>
    </rPh>
    <phoneticPr fontId="3"/>
  </si>
  <si>
    <t>衣摺</t>
    <rPh sb="0" eb="2">
      <t>キズリ</t>
    </rPh>
    <phoneticPr fontId="3"/>
  </si>
  <si>
    <t>中小阪</t>
    <rPh sb="0" eb="3">
      <t>ナカコサカ</t>
    </rPh>
    <phoneticPr fontId="3"/>
  </si>
  <si>
    <t>宝持</t>
    <rPh sb="0" eb="2">
      <t>ホウジ</t>
    </rPh>
    <phoneticPr fontId="3"/>
  </si>
  <si>
    <t>金岡</t>
    <rPh sb="0" eb="2">
      <t>カナオカ</t>
    </rPh>
    <phoneticPr fontId="3"/>
  </si>
  <si>
    <t>西上小阪</t>
    <rPh sb="0" eb="4">
      <t>ニシカミコサカ</t>
    </rPh>
    <phoneticPr fontId="3"/>
  </si>
  <si>
    <t>東上小阪</t>
    <rPh sb="0" eb="4">
      <t>ヒガシカミコサカ</t>
    </rPh>
    <phoneticPr fontId="3"/>
  </si>
  <si>
    <t>大蓮北</t>
    <rPh sb="0" eb="1">
      <t>オオ</t>
    </rPh>
    <rPh sb="1" eb="2">
      <t>ハス</t>
    </rPh>
    <rPh sb="2" eb="3">
      <t>キタ</t>
    </rPh>
    <phoneticPr fontId="3"/>
  </si>
  <si>
    <t>新上小阪</t>
    <rPh sb="0" eb="4">
      <t>シンカミコサカ</t>
    </rPh>
    <phoneticPr fontId="3"/>
  </si>
  <si>
    <t>南上小阪</t>
    <rPh sb="0" eb="4">
      <t>ミナミカミコサカ</t>
    </rPh>
    <phoneticPr fontId="3"/>
  </si>
  <si>
    <t>小若江</t>
    <rPh sb="0" eb="3">
      <t>コワカエ</t>
    </rPh>
    <phoneticPr fontId="3"/>
  </si>
  <si>
    <t>大蓮南</t>
    <rPh sb="0" eb="1">
      <t>オオ</t>
    </rPh>
    <rPh sb="1" eb="2">
      <t>ハス</t>
    </rPh>
    <rPh sb="2" eb="3">
      <t>ミナミ</t>
    </rPh>
    <phoneticPr fontId="3"/>
  </si>
  <si>
    <t>近江堂</t>
    <rPh sb="0" eb="2">
      <t>オウミ</t>
    </rPh>
    <rPh sb="2" eb="3">
      <t>ドウ</t>
    </rPh>
    <phoneticPr fontId="3"/>
  </si>
  <si>
    <t>〃</t>
  </si>
  <si>
    <t>２３年</t>
    <rPh sb="2" eb="3">
      <t>ネン</t>
    </rPh>
    <phoneticPr fontId="11"/>
  </si>
  <si>
    <t>本庄</t>
    <rPh sb="0" eb="2">
      <t>ホンジョウ</t>
    </rPh>
    <phoneticPr fontId="3"/>
  </si>
  <si>
    <t>人　　口</t>
    <rPh sb="0" eb="1">
      <t>ヒト</t>
    </rPh>
    <rPh sb="3" eb="4">
      <t>クチ</t>
    </rPh>
    <phoneticPr fontId="11"/>
  </si>
  <si>
    <t>日本人</t>
    <rPh sb="0" eb="3">
      <t>ニホンジン</t>
    </rPh>
    <phoneticPr fontId="3"/>
  </si>
  <si>
    <t>外国人</t>
    <rPh sb="0" eb="2">
      <t>ガイコク</t>
    </rPh>
    <rPh sb="2" eb="3">
      <t>ジン</t>
    </rPh>
    <phoneticPr fontId="3"/>
  </si>
  <si>
    <t>２４年</t>
    <rPh sb="2" eb="3">
      <t>ネン</t>
    </rPh>
    <phoneticPr fontId="11"/>
  </si>
  <si>
    <t>２６年</t>
  </si>
  <si>
    <t>２５年</t>
    <rPh sb="2" eb="3">
      <t>ネン</t>
    </rPh>
    <phoneticPr fontId="11"/>
  </si>
  <si>
    <t>-</t>
  </si>
  <si>
    <t>人口増減総数（百人）</t>
    <rPh sb="0" eb="2">
      <t>ジンコウ</t>
    </rPh>
    <rPh sb="2" eb="4">
      <t>ゾウゲン</t>
    </rPh>
    <rPh sb="4" eb="6">
      <t>ソウスウ</t>
    </rPh>
    <rPh sb="7" eb="9">
      <t>ヒャクニン</t>
    </rPh>
    <phoneticPr fontId="11"/>
  </si>
  <si>
    <t>総数</t>
    <rPh sb="0" eb="1">
      <t>フサ</t>
    </rPh>
    <rPh sb="1" eb="2">
      <t>カズ</t>
    </rPh>
    <phoneticPr fontId="3"/>
  </si>
  <si>
    <t>２６年</t>
    <rPh sb="2" eb="3">
      <t>ネン</t>
    </rPh>
    <phoneticPr fontId="11"/>
  </si>
  <si>
    <t>人口増減</t>
    <rPh sb="0" eb="2">
      <t>ジンコウ</t>
    </rPh>
    <rPh sb="2" eb="4">
      <t>ゾウゲン</t>
    </rPh>
    <phoneticPr fontId="11"/>
  </si>
  <si>
    <t>による人口　（つづく）</t>
    <rPh sb="3" eb="4">
      <t>ヒト</t>
    </rPh>
    <rPh sb="4" eb="5">
      <t>クチ</t>
    </rPh>
    <phoneticPr fontId="3"/>
  </si>
  <si>
    <t>７． 住民基本台帳</t>
    <rPh sb="3" eb="4">
      <t>ジュウ</t>
    </rPh>
    <rPh sb="4" eb="5">
      <t>タミ</t>
    </rPh>
    <rPh sb="5" eb="6">
      <t>モト</t>
    </rPh>
    <rPh sb="6" eb="7">
      <t>ホン</t>
    </rPh>
    <rPh sb="7" eb="8">
      <t>ダイ</t>
    </rPh>
    <rPh sb="8" eb="9">
      <t>トバリ</t>
    </rPh>
    <phoneticPr fontId="3"/>
  </si>
  <si>
    <t>による人口　（つづき）</t>
    <rPh sb="3" eb="4">
      <t>ヒト</t>
    </rPh>
    <rPh sb="4" eb="5">
      <t>クチ</t>
    </rPh>
    <phoneticPr fontId="3"/>
  </si>
  <si>
    <t>別人口（総数及び世帯数）</t>
    <rPh sb="0" eb="1">
      <t>ベツ</t>
    </rPh>
    <rPh sb="1" eb="3">
      <t>ジンコウ</t>
    </rPh>
    <rPh sb="4" eb="6">
      <t>ソウスウ</t>
    </rPh>
    <rPh sb="6" eb="7">
      <t>オヨ</t>
    </rPh>
    <rPh sb="8" eb="11">
      <t>セタイスウ</t>
    </rPh>
    <phoneticPr fontId="3"/>
  </si>
  <si>
    <t>(4)　小学校区、 年齢</t>
    <rPh sb="4" eb="7">
      <t>ショウガッコウ</t>
    </rPh>
    <rPh sb="7" eb="8">
      <t>ク</t>
    </rPh>
    <rPh sb="10" eb="12">
      <t>ネンレイ</t>
    </rPh>
    <phoneticPr fontId="3"/>
  </si>
  <si>
    <t>（５歳階級）別人口（男）</t>
    <phoneticPr fontId="3"/>
  </si>
  <si>
    <t>（５歳階級）別人口（女）</t>
    <rPh sb="2" eb="3">
      <t>サイ</t>
    </rPh>
    <rPh sb="3" eb="5">
      <t>カイキュウ</t>
    </rPh>
    <rPh sb="6" eb="7">
      <t>ベツ</t>
    </rPh>
    <rPh sb="7" eb="9">
      <t>ジンコウ</t>
    </rPh>
    <rPh sb="10" eb="11">
      <t>オンナ</t>
    </rPh>
    <phoneticPr fontId="3"/>
  </si>
  <si>
    <t>７． 住民基本台帳</t>
    <rPh sb="3" eb="5">
      <t>ジュウミン</t>
    </rPh>
    <rPh sb="5" eb="7">
      <t>キホン</t>
    </rPh>
    <rPh sb="7" eb="9">
      <t>ダイチョウ</t>
    </rPh>
    <phoneticPr fontId="3"/>
  </si>
  <si>
    <t>による人口　（つづき）</t>
    <rPh sb="3" eb="5">
      <t>ジンコウ</t>
    </rPh>
    <phoneticPr fontId="3"/>
  </si>
  <si>
    <t>及び世帯数　（つづく）</t>
    <rPh sb="0" eb="1">
      <t>オヨ</t>
    </rPh>
    <rPh sb="2" eb="5">
      <t>セタイスウ</t>
    </rPh>
    <phoneticPr fontId="3"/>
  </si>
  <si>
    <t>及び世帯数　（つづき）</t>
    <rPh sb="0" eb="1">
      <t>オヨ</t>
    </rPh>
    <rPh sb="2" eb="5">
      <t>セタイスウ</t>
    </rPh>
    <phoneticPr fontId="3"/>
  </si>
  <si>
    <t>桜橋</t>
    <rPh sb="0" eb="2">
      <t>サクラハシ</t>
    </rPh>
    <phoneticPr fontId="3"/>
  </si>
  <si>
    <t>桜橋</t>
    <rPh sb="0" eb="1">
      <t>サクラ</t>
    </rPh>
    <rPh sb="1" eb="2">
      <t>ハシ</t>
    </rPh>
    <phoneticPr fontId="3"/>
  </si>
  <si>
    <t>２７年</t>
    <rPh sb="2" eb="3">
      <t>ネン</t>
    </rPh>
    <phoneticPr fontId="11"/>
  </si>
  <si>
    <t>（注） 対前年増加率の（　）の数値は、前回国勢調査からの増加率である。</t>
    <rPh sb="1" eb="2">
      <t>チュウ</t>
    </rPh>
    <phoneticPr fontId="3"/>
  </si>
  <si>
    <t>（注） 人口密度の算定基準に用いた面積は、国土交通省国土地理院の「全国都道府県市区町村別面積調」による。　</t>
    <rPh sb="1" eb="2">
      <t>チュウ</t>
    </rPh>
    <phoneticPr fontId="3"/>
  </si>
  <si>
    <t>（注） 住民基本台帳法の改正（平成２４年７月９日施行）により、同年７月から住民基本台帳人口に外国人を含む。</t>
    <rPh sb="1" eb="2">
      <t>チュウ</t>
    </rPh>
    <rPh sb="31" eb="33">
      <t>ドウネン</t>
    </rPh>
    <rPh sb="34" eb="35">
      <t>ガツ</t>
    </rPh>
    <phoneticPr fontId="3"/>
  </si>
  <si>
    <t>（注） 住民基本台帳法の改正（平成24年7月9日施行）により住民基本台帳人口に外国人を含む。</t>
    <rPh sb="1" eb="2">
      <t>チュウ</t>
    </rPh>
    <phoneticPr fontId="11"/>
  </si>
  <si>
    <t>（注） 大正９年から昭和４１年までの人口は、合併前の旧市町村の区域の合計値であり、一部境界変更による調整はしていない。</t>
    <rPh sb="1" eb="2">
      <t>チュウ</t>
    </rPh>
    <phoneticPr fontId="3"/>
  </si>
  <si>
    <t>（注） 出生・死亡の数は、届出があった日が属する年月日により集計しているものである。</t>
    <rPh sb="4" eb="6">
      <t>シュッセイ</t>
    </rPh>
    <rPh sb="7" eb="9">
      <t>シボウ</t>
    </rPh>
    <rPh sb="10" eb="11">
      <t>カズ</t>
    </rPh>
    <rPh sb="13" eb="15">
      <t>トドケデ</t>
    </rPh>
    <rPh sb="19" eb="20">
      <t>ヒ</t>
    </rPh>
    <rPh sb="21" eb="22">
      <t>ゾク</t>
    </rPh>
    <rPh sb="24" eb="27">
      <t>ネンガッピ</t>
    </rPh>
    <rPh sb="30" eb="32">
      <t>シュウケイ</t>
    </rPh>
    <phoneticPr fontId="3"/>
  </si>
  <si>
    <t>　　昭和54年～62年　61.72k㎡、昭和63年～平成26年　61.81k㎡、平成27年～　61.78k㎡）</t>
    <rPh sb="26" eb="28">
      <t>ヘイセイ</t>
    </rPh>
    <rPh sb="30" eb="31">
      <t>ネン</t>
    </rPh>
    <rPh sb="40" eb="42">
      <t>ヘイセイ</t>
    </rPh>
    <rPh sb="44" eb="45">
      <t>ネン</t>
    </rPh>
    <phoneticPr fontId="3"/>
  </si>
  <si>
    <t>２７年</t>
  </si>
  <si>
    <t>～89歳</t>
    <rPh sb="3" eb="4">
      <t>サイ</t>
    </rPh>
    <phoneticPr fontId="3"/>
  </si>
  <si>
    <t>～94歳</t>
    <rPh sb="3" eb="4">
      <t>サイ</t>
    </rPh>
    <phoneticPr fontId="3"/>
  </si>
  <si>
    <t>～99歳</t>
    <rPh sb="3" eb="4">
      <t>サイ</t>
    </rPh>
    <phoneticPr fontId="3"/>
  </si>
  <si>
    <t>100歳
以上</t>
    <rPh sb="3" eb="4">
      <t>サイ</t>
    </rPh>
    <rPh sb="5" eb="7">
      <t>イジョウ</t>
    </rPh>
    <phoneticPr fontId="3"/>
  </si>
  <si>
    <t>２８年</t>
    <rPh sb="2" eb="3">
      <t>ネン</t>
    </rPh>
    <phoneticPr fontId="11"/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</si>
  <si>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</si>
  <si>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</si>
  <si>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</si>
  <si>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</si>
  <si>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</si>
  <si>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</si>
  <si>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</si>
  <si>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</si>
  <si>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</si>
  <si>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</si>
  <si>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</si>
  <si>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</si>
  <si>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(1)　年齢（各歳）、男女別</t>
    <rPh sb="4" eb="6">
      <t>ネンレイ</t>
    </rPh>
    <rPh sb="7" eb="8">
      <t>カク</t>
    </rPh>
    <rPh sb="8" eb="9">
      <t>サイ</t>
    </rPh>
    <rPh sb="11" eb="13">
      <t>ダンジョ</t>
    </rPh>
    <rPh sb="13" eb="14">
      <t>ベツ</t>
    </rPh>
    <phoneticPr fontId="3"/>
  </si>
  <si>
    <t>(2)　小学校区､ 年齢（５歳階級）</t>
    <rPh sb="4" eb="7">
      <t>ショウガッコウ</t>
    </rPh>
    <rPh sb="7" eb="8">
      <t>ク</t>
    </rPh>
    <rPh sb="10" eb="12">
      <t>ネンレイ</t>
    </rPh>
    <rPh sb="14" eb="15">
      <t>サイ</t>
    </rPh>
    <rPh sb="15" eb="17">
      <t>カイキュウ</t>
    </rPh>
    <phoneticPr fontId="3"/>
  </si>
  <si>
    <t>(3)　小学校区、 年齢</t>
    <rPh sb="4" eb="7">
      <t>ショウガッコウ</t>
    </rPh>
    <rPh sb="7" eb="8">
      <t>ク</t>
    </rPh>
    <rPh sb="10" eb="12">
      <t>ネンレイ</t>
    </rPh>
    <phoneticPr fontId="3"/>
  </si>
  <si>
    <t>(5)　町丁目別人口</t>
    <rPh sb="4" eb="5">
      <t>チョウ</t>
    </rPh>
    <rPh sb="5" eb="6">
      <t>チョウ</t>
    </rPh>
    <rPh sb="6" eb="7">
      <t>モク</t>
    </rPh>
    <rPh sb="7" eb="8">
      <t>ベツ</t>
    </rPh>
    <rPh sb="8" eb="10">
      <t>ジンコウ</t>
    </rPh>
    <phoneticPr fontId="3"/>
  </si>
  <si>
    <t xml:space="preserve"> (5)　町丁目別人口</t>
    <rPh sb="5" eb="6">
      <t>チョウ</t>
    </rPh>
    <rPh sb="6" eb="7">
      <t>チョウ</t>
    </rPh>
    <rPh sb="7" eb="8">
      <t>モク</t>
    </rPh>
    <rPh sb="8" eb="9">
      <t>ベツ</t>
    </rPh>
    <rPh sb="9" eb="11">
      <t>ジンコウ</t>
    </rPh>
    <phoneticPr fontId="3"/>
  </si>
  <si>
    <t>中野</t>
    <rPh sb="0" eb="2">
      <t>ナカノ</t>
    </rPh>
    <phoneticPr fontId="3"/>
  </si>
  <si>
    <t>（注） 住民基本台帳法の改正（平成２４年７月９日施行）により平成２４年７月以降は、住民基本台帳人口に外国人を含む。</t>
    <rPh sb="30" eb="32">
      <t>ヘイセイ</t>
    </rPh>
    <rPh sb="34" eb="35">
      <t>ネン</t>
    </rPh>
    <rPh sb="36" eb="37">
      <t>ガツ</t>
    </rPh>
    <rPh sb="37" eb="39">
      <t>イコウ</t>
    </rPh>
    <phoneticPr fontId="3"/>
  </si>
  <si>
    <t>人口</t>
    <rPh sb="0" eb="1">
      <t>ヒト</t>
    </rPh>
    <rPh sb="1" eb="2">
      <t>クチ</t>
    </rPh>
    <phoneticPr fontId="3"/>
  </si>
  <si>
    <t>世帯数</t>
    <rPh sb="0" eb="1">
      <t>ヨ</t>
    </rPh>
    <rPh sb="1" eb="2">
      <t>オビ</t>
    </rPh>
    <rPh sb="2" eb="3">
      <t>カズ</t>
    </rPh>
    <phoneticPr fontId="3"/>
  </si>
  <si>
    <t>面積</t>
    <rPh sb="0" eb="1">
      <t>メン</t>
    </rPh>
    <rPh sb="1" eb="2">
      <t>セキ</t>
    </rPh>
    <phoneticPr fontId="3"/>
  </si>
  <si>
    <t>Ⅱ</t>
    <phoneticPr fontId="11"/>
  </si>
  <si>
    <t>１． 人口、世帯数の推移</t>
    <phoneticPr fontId="3"/>
  </si>
  <si>
    <t>　ただし、大正９年～昭和２２年は、不明のため便宜上、昭和２５年の数値を用いた。</t>
    <phoneticPr fontId="3"/>
  </si>
  <si>
    <t>２． 人　口　異　動</t>
    <phoneticPr fontId="3"/>
  </si>
  <si>
    <t>住民基本台帳</t>
    <phoneticPr fontId="3"/>
  </si>
  <si>
    <t>外国人
登録
増減</t>
    <phoneticPr fontId="3"/>
  </si>
  <si>
    <t>人口増減
総数</t>
    <phoneticPr fontId="3"/>
  </si>
  <si>
    <t>増減総数</t>
    <phoneticPr fontId="3"/>
  </si>
  <si>
    <t>増  減</t>
    <phoneticPr fontId="3"/>
  </si>
  <si>
    <t>-</t>
    <phoneticPr fontId="3"/>
  </si>
  <si>
    <t>（注） 社会動態は、市内移動を含んでいないが、増減総数は、市内移動の増減差を含めて算出している。</t>
    <phoneticPr fontId="3"/>
  </si>
  <si>
    <t>２月</t>
    <phoneticPr fontId="3"/>
  </si>
  <si>
    <t>７月</t>
    <phoneticPr fontId="3"/>
  </si>
  <si>
    <t>７． 住民基本台帳</t>
    <phoneticPr fontId="3"/>
  </si>
  <si>
    <t>人口（日本人・外国人）</t>
    <phoneticPr fontId="3"/>
  </si>
  <si>
    <t>0～4</t>
    <phoneticPr fontId="3"/>
  </si>
  <si>
    <t>5～9</t>
    <phoneticPr fontId="3"/>
  </si>
  <si>
    <t>10～14</t>
    <phoneticPr fontId="3"/>
  </si>
  <si>
    <t>15～19</t>
    <phoneticPr fontId="3"/>
  </si>
  <si>
    <t>20～24</t>
    <phoneticPr fontId="3"/>
  </si>
  <si>
    <t>25～29</t>
    <phoneticPr fontId="3"/>
  </si>
  <si>
    <t>（注） 住民基本台帳法の改正（平成２４年７月９日施行）により住民基本台帳人口に外国人を含む。</t>
    <phoneticPr fontId="3"/>
  </si>
  <si>
    <t>（注） 住民基本台帳法の改正（平成２４年７月９日施行）により住民基本台帳人口に外国人を含む。</t>
    <phoneticPr fontId="3"/>
  </si>
  <si>
    <t>（ｈａ）</t>
    <phoneticPr fontId="3"/>
  </si>
  <si>
    <t>〃</t>
    <phoneticPr fontId="3"/>
  </si>
  <si>
    <t>〃</t>
    <phoneticPr fontId="3"/>
  </si>
  <si>
    <t>客坊町</t>
    <phoneticPr fontId="3"/>
  </si>
  <si>
    <t>（注） 住民基本台帳法の改正（平成２４年７月９日施行）により住民基本台帳人口に外国人を含む。</t>
    <phoneticPr fontId="3"/>
  </si>
  <si>
    <t>〃</t>
    <phoneticPr fontId="3"/>
  </si>
  <si>
    <t>吉原</t>
    <phoneticPr fontId="3"/>
  </si>
  <si>
    <t>中新開</t>
    <phoneticPr fontId="3"/>
  </si>
  <si>
    <t>今米</t>
    <phoneticPr fontId="3"/>
  </si>
  <si>
    <t>川田</t>
    <phoneticPr fontId="3"/>
  </si>
  <si>
    <t>〃</t>
    <phoneticPr fontId="3"/>
  </si>
  <si>
    <t>〃</t>
    <phoneticPr fontId="3"/>
  </si>
  <si>
    <t>〃</t>
    <phoneticPr fontId="3"/>
  </si>
  <si>
    <t>〃</t>
    <phoneticPr fontId="3"/>
  </si>
  <si>
    <t>〃</t>
    <phoneticPr fontId="3"/>
  </si>
  <si>
    <t>〃</t>
    <phoneticPr fontId="3"/>
  </si>
  <si>
    <t>長田</t>
    <phoneticPr fontId="3"/>
  </si>
  <si>
    <t>〃</t>
    <phoneticPr fontId="3"/>
  </si>
  <si>
    <t>〃</t>
    <phoneticPr fontId="3"/>
  </si>
  <si>
    <t>〃</t>
    <phoneticPr fontId="3"/>
  </si>
  <si>
    <t>〃</t>
    <phoneticPr fontId="3"/>
  </si>
  <si>
    <t>〃</t>
    <phoneticPr fontId="3"/>
  </si>
  <si>
    <t>川中</t>
    <phoneticPr fontId="3"/>
  </si>
  <si>
    <t>(9.07)</t>
  </si>
  <si>
    <t>(13.98)</t>
  </si>
  <si>
    <t>(20.85)</t>
  </si>
  <si>
    <t>(39.33)</t>
  </si>
  <si>
    <t>１８年</t>
  </si>
  <si>
    <t>１９年</t>
  </si>
  <si>
    <t>２０年</t>
  </si>
  <si>
    <t>２１年</t>
  </si>
  <si>
    <t>２３年</t>
  </si>
  <si>
    <t>２４年</t>
  </si>
  <si>
    <t>２８年</t>
  </si>
  <si>
    <t>２９年</t>
  </si>
  <si>
    <t>３０年</t>
    <rPh sb="2" eb="3">
      <t>ネン</t>
    </rPh>
    <phoneticPr fontId="3"/>
  </si>
  <si>
    <t>布施</t>
    <rPh sb="0" eb="2">
      <t>フセ</t>
    </rPh>
    <phoneticPr fontId="3"/>
  </si>
  <si>
    <t>２９年</t>
    <rPh sb="2" eb="3">
      <t>ネン</t>
    </rPh>
    <phoneticPr fontId="11"/>
  </si>
  <si>
    <t>各年末現在</t>
  </si>
  <si>
    <t>韓国　・　朝鮮</t>
  </si>
  <si>
    <t>中国</t>
  </si>
  <si>
    <t>フィリピン</t>
  </si>
  <si>
    <t>ベトナム</t>
  </si>
  <si>
    <t>タイ</t>
  </si>
  <si>
    <t>マレーシア</t>
  </si>
  <si>
    <t>米国</t>
  </si>
  <si>
    <t>カナダ</t>
  </si>
  <si>
    <t>ブラジル</t>
  </si>
  <si>
    <t>ペルー</t>
  </si>
  <si>
    <t>ボリビア</t>
  </si>
  <si>
    <t>オーストラリア</t>
  </si>
  <si>
    <t>英国</t>
  </si>
  <si>
    <t>資料：市民生活部市民室市民課　　</t>
  </si>
  <si>
    <t>各年度末現在</t>
  </si>
  <si>
    <t>本籍数</t>
  </si>
  <si>
    <t>本籍人口</t>
  </si>
  <si>
    <t>資料：市民生活部市民室市民課</t>
  </si>
  <si>
    <t>死産</t>
  </si>
  <si>
    <t>婚姻</t>
  </si>
  <si>
    <t>離婚</t>
  </si>
  <si>
    <t>２月</t>
  </si>
  <si>
    <t>平成３０年</t>
  </si>
  <si>
    <t>平成３０年度</t>
  </si>
  <si>
    <t>３０年</t>
    <rPh sb="2" eb="3">
      <t>ネン</t>
    </rPh>
    <phoneticPr fontId="11"/>
  </si>
  <si>
    <t>資料：市民生活部市民室市民課のデータに基づき情報政策課が集計</t>
    <rPh sb="8" eb="10">
      <t>シミン</t>
    </rPh>
    <rPh sb="10" eb="11">
      <t>シツ</t>
    </rPh>
    <rPh sb="13" eb="14">
      <t>カ</t>
    </rPh>
    <rPh sb="22" eb="27">
      <t>ジョ</t>
    </rPh>
    <phoneticPr fontId="3"/>
  </si>
  <si>
    <t>資料：行政管理部情報政策課</t>
    <rPh sb="3" eb="5">
      <t>ギョウセイ</t>
    </rPh>
    <rPh sb="5" eb="7">
      <t>カンリ</t>
    </rPh>
    <rPh sb="8" eb="13">
      <t>ジョ</t>
    </rPh>
    <phoneticPr fontId="3"/>
  </si>
  <si>
    <t>元年</t>
    <rPh sb="0" eb="1">
      <t>ガン</t>
    </rPh>
    <rPh sb="1" eb="2">
      <t>ネン</t>
    </rPh>
    <phoneticPr fontId="3"/>
  </si>
  <si>
    <t>資料：市民生活部市民室市民課のデータに基づき情報政策課が集計</t>
    <rPh sb="0" eb="2">
      <t>シリョウ</t>
    </rPh>
    <rPh sb="19" eb="20">
      <t>モト</t>
    </rPh>
    <rPh sb="22" eb="27">
      <t>ジョ</t>
    </rPh>
    <rPh sb="28" eb="30">
      <t>シュウケイ</t>
    </rPh>
    <phoneticPr fontId="3"/>
  </si>
  <si>
    <t>資料：行政管理部情報政策課</t>
    <rPh sb="0" eb="2">
      <t>シリョウ</t>
    </rPh>
    <rPh sb="3" eb="8">
      <t>ギョウセイカンリブ</t>
    </rPh>
    <rPh sb="8" eb="13">
      <t>ジョ</t>
    </rPh>
    <phoneticPr fontId="3"/>
  </si>
  <si>
    <t>くすは縄手南</t>
    <rPh sb="3" eb="4">
      <t>ナワ</t>
    </rPh>
    <rPh sb="4" eb="5">
      <t>テ</t>
    </rPh>
    <rPh sb="5" eb="6">
      <t>ミナミ</t>
    </rPh>
    <phoneticPr fontId="3"/>
  </si>
  <si>
    <t>池島学園</t>
    <rPh sb="0" eb="2">
      <t>イケシマ</t>
    </rPh>
    <rPh sb="2" eb="4">
      <t>ガクエン</t>
    </rPh>
    <phoneticPr fontId="3"/>
  </si>
  <si>
    <t>【参照】２．人口異動</t>
    <rPh sb="1" eb="3">
      <t>サンショウ</t>
    </rPh>
    <rPh sb="6" eb="8">
      <t>ジンコウ</t>
    </rPh>
    <rPh sb="8" eb="10">
      <t>イドウ</t>
    </rPh>
    <phoneticPr fontId="3"/>
  </si>
  <si>
    <t>２年</t>
    <rPh sb="1" eb="2">
      <t>ネン</t>
    </rPh>
    <phoneticPr fontId="3"/>
  </si>
  <si>
    <t>令和</t>
    <rPh sb="0" eb="2">
      <t>レイワ</t>
    </rPh>
    <phoneticPr fontId="3"/>
  </si>
  <si>
    <t>平成</t>
    <phoneticPr fontId="3"/>
  </si>
  <si>
    <t>令和元年</t>
    <rPh sb="0" eb="2">
      <t>レイワ</t>
    </rPh>
    <rPh sb="2" eb="4">
      <t>ガンネン</t>
    </rPh>
    <phoneticPr fontId="3"/>
  </si>
  <si>
    <t>令和元年度</t>
    <rPh sb="0" eb="2">
      <t>レイワ</t>
    </rPh>
    <rPh sb="2" eb="3">
      <t>ガン</t>
    </rPh>
    <phoneticPr fontId="28"/>
  </si>
  <si>
    <t>90～94</t>
  </si>
  <si>
    <t>95～99</t>
  </si>
  <si>
    <t>人口増減総数</t>
  </si>
  <si>
    <t>令和元年</t>
    <rPh sb="0" eb="2">
      <t>レイワ</t>
    </rPh>
    <rPh sb="2" eb="4">
      <t>ガンネン</t>
    </rPh>
    <phoneticPr fontId="15"/>
  </si>
  <si>
    <t>（注） 人口については、国勢調査の結果を基に算出した推計人口である。</t>
    <rPh sb="1" eb="2">
      <t>チュウ</t>
    </rPh>
    <rPh sb="4" eb="6">
      <t>ジンコウ</t>
    </rPh>
    <rPh sb="12" eb="14">
      <t>コクセイ</t>
    </rPh>
    <rPh sb="14" eb="16">
      <t>チョウサ</t>
    </rPh>
    <rPh sb="17" eb="19">
      <t>ケッカ</t>
    </rPh>
    <rPh sb="20" eb="21">
      <t>モト</t>
    </rPh>
    <rPh sb="22" eb="24">
      <t>サンシュツ</t>
    </rPh>
    <rPh sb="26" eb="28">
      <t>スイケイ</t>
    </rPh>
    <rPh sb="28" eb="30">
      <t>ジンコウ</t>
    </rPh>
    <phoneticPr fontId="3"/>
  </si>
  <si>
    <t>３年</t>
    <rPh sb="1" eb="2">
      <t>ネン</t>
    </rPh>
    <phoneticPr fontId="3"/>
  </si>
  <si>
    <t>-</t>
    <phoneticPr fontId="3"/>
  </si>
  <si>
    <t>令和２年</t>
    <rPh sb="0" eb="2">
      <t>レイワ</t>
    </rPh>
    <rPh sb="3" eb="4">
      <t>ネン</t>
    </rPh>
    <phoneticPr fontId="3"/>
  </si>
  <si>
    <t>５月</t>
    <phoneticPr fontId="3"/>
  </si>
  <si>
    <t>令和２年度</t>
    <rPh sb="0" eb="2">
      <t>レイワ</t>
    </rPh>
    <phoneticPr fontId="28"/>
  </si>
  <si>
    <t>５８年</t>
    <rPh sb="2" eb="3">
      <t>ネン</t>
    </rPh>
    <phoneticPr fontId="3"/>
  </si>
  <si>
    <t>５９年</t>
    <rPh sb="2" eb="3">
      <t>ネン</t>
    </rPh>
    <phoneticPr fontId="3"/>
  </si>
  <si>
    <t>６０年</t>
    <rPh sb="2" eb="3">
      <t>ネン</t>
    </rPh>
    <phoneticPr fontId="3"/>
  </si>
  <si>
    <t>６１年</t>
    <rPh sb="2" eb="3">
      <t>ネン</t>
    </rPh>
    <phoneticPr fontId="3"/>
  </si>
  <si>
    <t>６２年</t>
    <rPh sb="2" eb="3">
      <t>ネン</t>
    </rPh>
    <phoneticPr fontId="3"/>
  </si>
  <si>
    <t>６３年</t>
    <rPh sb="2" eb="3">
      <t>ネン</t>
    </rPh>
    <phoneticPr fontId="3"/>
  </si>
  <si>
    <t>元年</t>
    <rPh sb="0" eb="2">
      <t>ガンネン</t>
    </rPh>
    <phoneticPr fontId="3"/>
  </si>
  <si>
    <t>２年</t>
    <rPh sb="1" eb="2">
      <t>ネン</t>
    </rPh>
    <phoneticPr fontId="3"/>
  </si>
  <si>
    <t>３年</t>
    <rPh sb="1" eb="2">
      <t>ネン</t>
    </rPh>
    <phoneticPr fontId="3"/>
  </si>
  <si>
    <t>４年</t>
    <rPh sb="1" eb="2">
      <t>ネン</t>
    </rPh>
    <phoneticPr fontId="3"/>
  </si>
  <si>
    <t>５年</t>
    <rPh sb="1" eb="2">
      <t>ネン</t>
    </rPh>
    <phoneticPr fontId="3"/>
  </si>
  <si>
    <t>６年</t>
    <rPh sb="1" eb="2">
      <t>ネン</t>
    </rPh>
    <phoneticPr fontId="3"/>
  </si>
  <si>
    <t>７年</t>
    <rPh sb="1" eb="2">
      <t>ネン</t>
    </rPh>
    <phoneticPr fontId="3"/>
  </si>
  <si>
    <t>８年</t>
    <rPh sb="1" eb="2">
      <t>ネン</t>
    </rPh>
    <phoneticPr fontId="3"/>
  </si>
  <si>
    <t>９年</t>
    <rPh sb="1" eb="2">
      <t>ネン</t>
    </rPh>
    <phoneticPr fontId="3"/>
  </si>
  <si>
    <t>１０年</t>
    <rPh sb="2" eb="3">
      <t>ネン</t>
    </rPh>
    <phoneticPr fontId="3"/>
  </si>
  <si>
    <t>１１年</t>
    <rPh sb="2" eb="3">
      <t>ネン</t>
    </rPh>
    <phoneticPr fontId="3"/>
  </si>
  <si>
    <t>１２年</t>
    <rPh sb="2" eb="3">
      <t>ネン</t>
    </rPh>
    <phoneticPr fontId="3"/>
  </si>
  <si>
    <t>１３年</t>
    <rPh sb="2" eb="3">
      <t>ネン</t>
    </rPh>
    <phoneticPr fontId="3"/>
  </si>
  <si>
    <t>１４年</t>
    <rPh sb="2" eb="3">
      <t>ネン</t>
    </rPh>
    <phoneticPr fontId="3"/>
  </si>
  <si>
    <t>１５年</t>
    <rPh sb="2" eb="3">
      <t>ネン</t>
    </rPh>
    <phoneticPr fontId="3"/>
  </si>
  <si>
    <t>１６年</t>
    <rPh sb="2" eb="3">
      <t>ネン</t>
    </rPh>
    <phoneticPr fontId="3"/>
  </si>
  <si>
    <t>１７年</t>
    <rPh sb="2" eb="3">
      <t>ネン</t>
    </rPh>
    <phoneticPr fontId="3"/>
  </si>
  <si>
    <t>１８年</t>
    <rPh sb="2" eb="3">
      <t>ネン</t>
    </rPh>
    <phoneticPr fontId="3"/>
  </si>
  <si>
    <t>１９年</t>
    <rPh sb="2" eb="3">
      <t>ネン</t>
    </rPh>
    <phoneticPr fontId="3"/>
  </si>
  <si>
    <t>２０年</t>
    <rPh sb="2" eb="3">
      <t>ネン</t>
    </rPh>
    <phoneticPr fontId="3"/>
  </si>
  <si>
    <t>２１年</t>
    <rPh sb="2" eb="3">
      <t>ネン</t>
    </rPh>
    <phoneticPr fontId="3"/>
  </si>
  <si>
    <t>２２年</t>
    <rPh sb="2" eb="3">
      <t>ネン</t>
    </rPh>
    <phoneticPr fontId="3"/>
  </si>
  <si>
    <t>２３年</t>
    <rPh sb="2" eb="3">
      <t>ネン</t>
    </rPh>
    <phoneticPr fontId="3"/>
  </si>
  <si>
    <t>２４年</t>
    <rPh sb="2" eb="3">
      <t>ネン</t>
    </rPh>
    <phoneticPr fontId="3"/>
  </si>
  <si>
    <t>２５年</t>
    <rPh sb="2" eb="3">
      <t>ネン</t>
    </rPh>
    <phoneticPr fontId="3"/>
  </si>
  <si>
    <t>２６年</t>
    <rPh sb="2" eb="3">
      <t>ネン</t>
    </rPh>
    <phoneticPr fontId="3"/>
  </si>
  <si>
    <t>２７年</t>
    <rPh sb="2" eb="3">
      <t>ネン</t>
    </rPh>
    <phoneticPr fontId="3"/>
  </si>
  <si>
    <t>２８年</t>
    <rPh sb="2" eb="3">
      <t>ネン</t>
    </rPh>
    <phoneticPr fontId="3"/>
  </si>
  <si>
    <t>２９年</t>
    <rPh sb="2" eb="3">
      <t>ネン</t>
    </rPh>
    <phoneticPr fontId="3"/>
  </si>
  <si>
    <t>３０年</t>
    <rPh sb="2" eb="3">
      <t>ネン</t>
    </rPh>
    <phoneticPr fontId="3"/>
  </si>
  <si>
    <t>１月</t>
    <rPh sb="1" eb="2">
      <t>ガツ</t>
    </rPh>
    <phoneticPr fontId="3"/>
  </si>
  <si>
    <t>昭和</t>
    <rPh sb="0" eb="2">
      <t>ショウワ</t>
    </rPh>
    <phoneticPr fontId="3"/>
  </si>
  <si>
    <t>平成</t>
    <rPh sb="0" eb="2">
      <t>ヘイセイ</t>
    </rPh>
    <phoneticPr fontId="3"/>
  </si>
  <si>
    <t>令和</t>
    <rPh sb="0" eb="2">
      <t>レイワ</t>
    </rPh>
    <phoneticPr fontId="3"/>
  </si>
  <si>
    <t>１月</t>
    <phoneticPr fontId="3"/>
  </si>
  <si>
    <t>年・月</t>
    <rPh sb="0" eb="1">
      <t>ネン</t>
    </rPh>
    <rPh sb="2" eb="3">
      <t>ツキ</t>
    </rPh>
    <phoneticPr fontId="3"/>
  </si>
  <si>
    <t>５．住民基本台帳人口</t>
    <rPh sb="2" eb="4">
      <t>ジュウミン</t>
    </rPh>
    <rPh sb="4" eb="6">
      <t>キホン</t>
    </rPh>
    <rPh sb="6" eb="8">
      <t>ダイチョウ</t>
    </rPh>
    <rPh sb="8" eb="10">
      <t>ジンコウ</t>
    </rPh>
    <phoneticPr fontId="3"/>
  </si>
  <si>
    <t>３． 人　口　動　態</t>
    <rPh sb="3" eb="4">
      <t>ヒト</t>
    </rPh>
    <rPh sb="5" eb="6">
      <t>クチ</t>
    </rPh>
    <rPh sb="7" eb="8">
      <t>ドウ</t>
    </rPh>
    <rPh sb="9" eb="10">
      <t>タイ</t>
    </rPh>
    <phoneticPr fontId="3"/>
  </si>
  <si>
    <t>４． 国籍別外国人人口</t>
    <rPh sb="3" eb="5">
      <t>コクセキ</t>
    </rPh>
    <rPh sb="5" eb="6">
      <t>ベツ</t>
    </rPh>
    <rPh sb="6" eb="8">
      <t>ガイコク</t>
    </rPh>
    <rPh sb="8" eb="9">
      <t>ジン</t>
    </rPh>
    <rPh sb="9" eb="11">
      <t>ジンコウ</t>
    </rPh>
    <phoneticPr fontId="3"/>
  </si>
  <si>
    <t>６．戸　　　　籍</t>
    <rPh sb="2" eb="3">
      <t>ト</t>
    </rPh>
    <rPh sb="7" eb="8">
      <t>セキ</t>
    </rPh>
    <phoneticPr fontId="3"/>
  </si>
  <si>
    <t>令和２年</t>
    <rPh sb="0" eb="2">
      <t>レイワ</t>
    </rPh>
    <rPh sb="3" eb="4">
      <t>ネン</t>
    </rPh>
    <phoneticPr fontId="15"/>
  </si>
  <si>
    <t>（注） 出生・死亡の数は、事実があった日が属する年月日により集計しているものである。</t>
    <phoneticPr fontId="3"/>
  </si>
  <si>
    <t>日本人</t>
    <rPh sb="0" eb="3">
      <t>ニホンジン</t>
    </rPh>
    <phoneticPr fontId="28"/>
  </si>
  <si>
    <t>外国人</t>
    <rPh sb="0" eb="3">
      <t>ガイコクジン</t>
    </rPh>
    <phoneticPr fontId="28"/>
  </si>
  <si>
    <t>複数国籍</t>
    <rPh sb="0" eb="2">
      <t>フクスウ</t>
    </rPh>
    <rPh sb="2" eb="4">
      <t>コクセキ</t>
    </rPh>
    <phoneticPr fontId="28"/>
  </si>
  <si>
    <t>（注） 複数国籍世帯とは、日本人と外国人で構成されている世帯を指す。</t>
    <rPh sb="1" eb="2">
      <t>チュウ</t>
    </rPh>
    <rPh sb="4" eb="8">
      <t>フクスウコクセキ</t>
    </rPh>
    <rPh sb="8" eb="10">
      <t>セタイ</t>
    </rPh>
    <rPh sb="13" eb="16">
      <t>ニホンジン</t>
    </rPh>
    <rPh sb="17" eb="20">
      <t>ガイコクジン</t>
    </rPh>
    <rPh sb="21" eb="23">
      <t>コウセイ</t>
    </rPh>
    <rPh sb="28" eb="30">
      <t>セタイ</t>
    </rPh>
    <rPh sb="31" eb="32">
      <t>サ</t>
    </rPh>
    <phoneticPr fontId="3"/>
  </si>
  <si>
    <t>平成２年</t>
    <rPh sb="0" eb="2">
      <t>ヘイセイ</t>
    </rPh>
    <phoneticPr fontId="3"/>
  </si>
  <si>
    <t>国籍</t>
    <rPh sb="0" eb="2">
      <t>コクセキ</t>
    </rPh>
    <phoneticPr fontId="3"/>
  </si>
  <si>
    <t>令和３年</t>
    <rPh sb="0" eb="2">
      <t>レイワ</t>
    </rPh>
    <rPh sb="3" eb="4">
      <t>ネン</t>
    </rPh>
    <phoneticPr fontId="3"/>
  </si>
  <si>
    <t>令和３年度</t>
    <rPh sb="0" eb="2">
      <t>レイワ</t>
    </rPh>
    <phoneticPr fontId="28"/>
  </si>
  <si>
    <t>令和３年</t>
    <rPh sb="0" eb="2">
      <t>レイワ</t>
    </rPh>
    <rPh sb="3" eb="4">
      <t>ネン</t>
    </rPh>
    <phoneticPr fontId="15"/>
  </si>
  <si>
    <t>資料：健康部保健所地域健康企画課　</t>
    <phoneticPr fontId="3"/>
  </si>
  <si>
    <t>令和４年９月３０日現在</t>
    <rPh sb="0" eb="2">
      <t>レイワ</t>
    </rPh>
    <rPh sb="3" eb="4">
      <t>ネン</t>
    </rPh>
    <rPh sb="4" eb="5">
      <t>ヘイネン</t>
    </rPh>
    <rPh sb="5" eb="6">
      <t>ガツ</t>
    </rPh>
    <rPh sb="8" eb="9">
      <t>ニチ</t>
    </rPh>
    <rPh sb="9" eb="11">
      <t>ゲンザイ</t>
    </rPh>
    <phoneticPr fontId="3"/>
  </si>
  <si>
    <t>令和４年９月３０日現在</t>
    <rPh sb="0" eb="2">
      <t>レイワ</t>
    </rPh>
    <rPh sb="3" eb="4">
      <t>ネン</t>
    </rPh>
    <rPh sb="4" eb="5">
      <t>ヘイネン</t>
    </rPh>
    <rPh sb="5" eb="6">
      <t>ガツ</t>
    </rPh>
    <rPh sb="8" eb="9">
      <t>ヒ</t>
    </rPh>
    <rPh sb="9" eb="11">
      <t>ゲンザイ</t>
    </rPh>
    <phoneticPr fontId="3"/>
  </si>
  <si>
    <t>令和４年９月３０日現在</t>
    <rPh sb="0" eb="2">
      <t>レイワ</t>
    </rPh>
    <rPh sb="3" eb="4">
      <t>ネン</t>
    </rPh>
    <phoneticPr fontId="3"/>
  </si>
  <si>
    <t>令和４年９月３０日現在</t>
    <rPh sb="0" eb="2">
      <t>レイワ</t>
    </rPh>
    <phoneticPr fontId="11"/>
  </si>
  <si>
    <t>令和３</t>
    <rPh sb="0" eb="2">
      <t>レイワ</t>
    </rPh>
    <phoneticPr fontId="11"/>
  </si>
  <si>
    <t>令和４年度</t>
    <rPh sb="0" eb="2">
      <t>レイワ</t>
    </rPh>
    <phoneticPr fontId="28"/>
  </si>
  <si>
    <t>令和４年</t>
    <rPh sb="0" eb="2">
      <t>レイワ</t>
    </rPh>
    <rPh sb="3" eb="4">
      <t>ネン</t>
    </rPh>
    <phoneticPr fontId="3"/>
  </si>
  <si>
    <t>２． 人　口　異　動　（つ　づ　き）</t>
    <phoneticPr fontId="3"/>
  </si>
  <si>
    <t>平成</t>
  </si>
  <si>
    <t>令和</t>
  </si>
  <si>
    <t>昭和６２年</t>
    <phoneticPr fontId="3"/>
  </si>
  <si>
    <t>令和４年</t>
    <rPh sb="0" eb="2">
      <t>レイワ</t>
    </rPh>
    <rPh sb="3" eb="4">
      <t>ネン</t>
    </rPh>
    <phoneticPr fontId="15"/>
  </si>
  <si>
    <t>人口異動 （昭和６２年以降）</t>
    <rPh sb="0" eb="2">
      <t>ジンコウ</t>
    </rPh>
    <rPh sb="2" eb="4">
      <t>イドウ</t>
    </rPh>
    <rPh sb="6" eb="8">
      <t>ショウワ</t>
    </rPh>
    <rPh sb="10" eb="11">
      <t>ネン</t>
    </rPh>
    <rPh sb="11" eb="13">
      <t>イコウ</t>
    </rPh>
    <phoneticPr fontId="11"/>
  </si>
  <si>
    <t>人口異動 （令和４年中）</t>
    <rPh sb="0" eb="2">
      <t>ジンコウ</t>
    </rPh>
    <rPh sb="2" eb="4">
      <t>イドウ</t>
    </rPh>
    <rPh sb="6" eb="8">
      <t>レイワ</t>
    </rPh>
    <rPh sb="9" eb="10">
      <t>ネン</t>
    </rPh>
    <rPh sb="10" eb="11">
      <t>ナカ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</si>
</sst>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76" formatCode="0.00_ "/>
    <numFmt numFmtId="177" formatCode="#\ ##0"/>
    <numFmt numFmtId="178" formatCode="0.0_ "/>
    <numFmt numFmtId="179" formatCode="0.0_);[Red]\(0.0\)"/>
    <numFmt numFmtId="180" formatCode="###\ ###\ ###\ ##0"/>
    <numFmt numFmtId="181" formatCode="###\ ###\ ##0.0"/>
    <numFmt numFmtId="182" formatCode="#\ ##0;&quot;△ &quot;#\ ##0"/>
    <numFmt numFmtId="183" formatCode="General&quot;歳&quot;"/>
    <numFmt numFmtId="184" formatCode="General&quot;歳以上&quot;"/>
    <numFmt numFmtId="185" formatCode="0.00&quot;%&quot;"/>
    <numFmt numFmtId="186" formatCode="0.00;&quot;△ &quot;0.00"/>
    <numFmt numFmtId="187" formatCode=".\ ##;&quot;△ &quot;.\ ###;"/>
    <numFmt numFmtId="188" formatCode="###\ ###\ ##0"/>
    <numFmt numFmtId="189" formatCode="0;&quot;△ &quot;0"/>
  </numFmts>
  <fonts count="30" x14ac:knownFonts="1">
    <font>
      <sz val="1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6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5"/>
      <name val="ＭＳ Ｐ明朝"/>
      <family val="1"/>
      <charset val="128"/>
    </font>
    <font>
      <sz val="25"/>
      <name val="ＭＳ Ｐ明朝"/>
      <family val="1"/>
      <charset val="128"/>
    </font>
    <font>
      <b/>
      <sz val="18"/>
      <name val="ＭＳ Ｐゴシック"/>
      <family val="3"/>
      <charset val="128"/>
    </font>
    <font>
      <sz val="17.600000000000001"/>
      <name val="ＭＳ Ｐ明朝"/>
      <family val="1"/>
      <charset val="128"/>
    </font>
    <font>
      <b/>
      <sz val="9"/>
      <name val="ＭＳ Ｐゴシック"/>
      <family val="3"/>
      <charset val="128"/>
    </font>
    <font>
      <b/>
      <sz val="9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ゴシック"/>
      <family val="3"/>
      <charset val="128"/>
    </font>
    <font>
      <b/>
      <sz val="45"/>
      <name val="HG丸ｺﾞｼｯｸM-PRO"/>
      <family val="3"/>
      <charset val="128"/>
    </font>
    <font>
      <sz val="10"/>
      <color theme="1"/>
      <name val="ＭＳ Ｐ明朝"/>
      <family val="1"/>
      <charset val="128"/>
    </font>
    <font>
      <b/>
      <sz val="10"/>
      <color theme="1"/>
      <name val="ＭＳ Ｐゴシック"/>
      <family val="3"/>
      <charset val="128"/>
    </font>
    <font>
      <b/>
      <sz val="10"/>
      <color theme="1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11"/>
      <color theme="0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10"/>
      <color theme="0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0" fillId="0" borderId="0"/>
    <xf numFmtId="0" fontId="10" fillId="0" borderId="0"/>
    <xf numFmtId="0" fontId="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/>
    <xf numFmtId="0" fontId="2" fillId="0" borderId="0"/>
    <xf numFmtId="38" fontId="10" fillId="0" borderId="0" applyFont="0" applyFill="0" applyBorder="0" applyAlignment="0" applyProtection="0">
      <alignment vertical="center"/>
    </xf>
  </cellStyleXfs>
  <cellXfs count="416">
    <xf numFmtId="0" fontId="0" fillId="0" borderId="0" xfId="0"/>
    <xf numFmtId="0" fontId="12" fillId="0" borderId="0" xfId="2" applyFont="1" applyFill="1"/>
    <xf numFmtId="0" fontId="12" fillId="0" borderId="0" xfId="2" applyFont="1" applyFill="1" applyBorder="1"/>
    <xf numFmtId="0" fontId="12" fillId="0" borderId="0" xfId="2" applyFont="1" applyFill="1" applyBorder="1" applyAlignment="1">
      <alignment horizontal="center" vertical="center"/>
    </xf>
    <xf numFmtId="0" fontId="12" fillId="0" borderId="0" xfId="2" applyFont="1" applyFill="1" applyBorder="1" applyAlignment="1">
      <alignment horizontal="distributed" vertical="center"/>
    </xf>
    <xf numFmtId="0" fontId="12" fillId="0" borderId="0" xfId="2" applyFont="1" applyFill="1" applyAlignment="1">
      <alignment horizontal="distributed" vertical="center"/>
    </xf>
    <xf numFmtId="0" fontId="10" fillId="0" borderId="0" xfId="2" applyFill="1" applyAlignment="1">
      <alignment horizontal="center" vertical="center"/>
    </xf>
    <xf numFmtId="0" fontId="10" fillId="0" borderId="0" xfId="2" applyFill="1" applyAlignment="1">
      <alignment horizontal="distributed" vertical="center"/>
    </xf>
    <xf numFmtId="0" fontId="12" fillId="0" borderId="0" xfId="2" applyFont="1" applyFill="1" applyBorder="1" applyAlignment="1"/>
    <xf numFmtId="0" fontId="13" fillId="0" borderId="0" xfId="2" applyFont="1" applyFill="1" applyAlignment="1">
      <alignment horizontal="distributed" vertical="center"/>
    </xf>
    <xf numFmtId="0" fontId="2" fillId="0" borderId="0" xfId="1" applyFont="1" applyFill="1"/>
    <xf numFmtId="0" fontId="10" fillId="0" borderId="0" xfId="8" applyFill="1">
      <alignment vertical="center"/>
    </xf>
    <xf numFmtId="0" fontId="4" fillId="0" borderId="0" xfId="13" applyFont="1" applyFill="1" applyAlignment="1">
      <alignment vertical="center"/>
    </xf>
    <xf numFmtId="0" fontId="2" fillId="0" borderId="0" xfId="13" applyFont="1" applyFill="1" applyAlignment="1">
      <alignment horizontal="distributed" vertical="center"/>
    </xf>
    <xf numFmtId="0" fontId="2" fillId="0" borderId="0" xfId="13" applyFont="1" applyFill="1" applyAlignment="1">
      <alignment vertical="center"/>
    </xf>
    <xf numFmtId="0" fontId="9" fillId="0" borderId="0" xfId="13" applyFont="1" applyFill="1" applyAlignment="1">
      <alignment vertical="center"/>
    </xf>
    <xf numFmtId="0" fontId="5" fillId="0" borderId="0" xfId="13" applyFont="1" applyFill="1" applyBorder="1" applyAlignment="1">
      <alignment horizontal="left" vertical="center"/>
    </xf>
    <xf numFmtId="0" fontId="5" fillId="0" borderId="0" xfId="13" applyFont="1" applyFill="1" applyBorder="1" applyAlignment="1">
      <alignment horizontal="right" vertical="center"/>
    </xf>
    <xf numFmtId="180" fontId="4" fillId="0" borderId="0" xfId="13" applyNumberFormat="1" applyFont="1" applyFill="1" applyAlignment="1">
      <alignment vertical="center"/>
    </xf>
    <xf numFmtId="0" fontId="4" fillId="0" borderId="0" xfId="13" applyFont="1" applyFill="1" applyAlignment="1">
      <alignment horizontal="right" vertical="center"/>
    </xf>
    <xf numFmtId="0" fontId="4" fillId="0" borderId="0" xfId="13" applyFont="1" applyFill="1" applyBorder="1" applyAlignment="1">
      <alignment vertical="center"/>
    </xf>
    <xf numFmtId="0" fontId="5" fillId="0" borderId="0" xfId="13" applyFont="1" applyFill="1" applyAlignment="1">
      <alignment vertical="center"/>
    </xf>
    <xf numFmtId="0" fontId="5" fillId="0" borderId="21" xfId="13" applyFont="1" applyFill="1" applyBorder="1" applyAlignment="1">
      <alignment vertical="center"/>
    </xf>
    <xf numFmtId="179" fontId="5" fillId="0" borderId="0" xfId="13" applyNumberFormat="1" applyFont="1" applyFill="1" applyAlignment="1">
      <alignment vertical="center"/>
    </xf>
    <xf numFmtId="179" fontId="2" fillId="0" borderId="0" xfId="13" applyNumberFormat="1" applyFont="1" applyFill="1" applyAlignment="1">
      <alignment vertical="center"/>
    </xf>
    <xf numFmtId="0" fontId="2" fillId="0" borderId="0" xfId="13" applyFont="1" applyFill="1" applyBorder="1" applyAlignment="1">
      <alignment vertical="center"/>
    </xf>
    <xf numFmtId="0" fontId="2" fillId="0" borderId="21" xfId="13" applyFont="1" applyFill="1" applyBorder="1" applyAlignment="1">
      <alignment vertical="center"/>
    </xf>
    <xf numFmtId="0" fontId="4" fillId="0" borderId="0" xfId="13" applyFont="1" applyFill="1" applyBorder="1" applyAlignment="1">
      <alignment horizontal="right" vertical="center"/>
    </xf>
    <xf numFmtId="0" fontId="9" fillId="0" borderId="0" xfId="13" applyFont="1" applyFill="1" applyBorder="1" applyAlignment="1">
      <alignment vertical="center"/>
    </xf>
    <xf numFmtId="0" fontId="5" fillId="0" borderId="0" xfId="13" applyFont="1" applyFill="1" applyBorder="1" applyAlignment="1">
      <alignment vertical="center"/>
    </xf>
    <xf numFmtId="0" fontId="5" fillId="0" borderId="0" xfId="13" applyFont="1" applyFill="1" applyBorder="1" applyAlignment="1">
      <alignment horizontal="center" vertical="center"/>
    </xf>
    <xf numFmtId="0" fontId="17" fillId="0" borderId="0" xfId="13" applyFont="1" applyFill="1" applyBorder="1" applyAlignment="1">
      <alignment vertical="center"/>
    </xf>
    <xf numFmtId="0" fontId="17" fillId="0" borderId="0" xfId="13" applyFont="1" applyFill="1" applyBorder="1" applyAlignment="1">
      <alignment horizontal="right" vertical="center"/>
    </xf>
    <xf numFmtId="0" fontId="4" fillId="0" borderId="0" xfId="13" applyNumberFormat="1" applyFont="1" applyFill="1" applyAlignment="1">
      <alignment vertical="center"/>
    </xf>
    <xf numFmtId="0" fontId="7" fillId="0" borderId="0" xfId="13" applyFont="1" applyFill="1" applyAlignment="1">
      <alignment vertical="center"/>
    </xf>
    <xf numFmtId="0" fontId="8" fillId="0" borderId="0" xfId="13" applyFont="1" applyFill="1" applyBorder="1" applyAlignment="1">
      <alignment horizontal="right" vertical="center"/>
    </xf>
    <xf numFmtId="0" fontId="4" fillId="0" borderId="0" xfId="13" applyFont="1" applyFill="1" applyBorder="1" applyAlignment="1">
      <alignment horizontal="distributed" vertical="center" justifyLastLine="1"/>
    </xf>
    <xf numFmtId="0" fontId="8" fillId="0" borderId="0" xfId="13" applyFont="1" applyFill="1" applyBorder="1" applyAlignment="1">
      <alignment vertical="center"/>
    </xf>
    <xf numFmtId="0" fontId="8" fillId="0" borderId="0" xfId="13" applyFont="1" applyFill="1" applyAlignment="1">
      <alignment vertical="center"/>
    </xf>
    <xf numFmtId="0" fontId="5" fillId="0" borderId="0" xfId="13" applyFont="1" applyFill="1" applyAlignment="1">
      <alignment horizontal="left" vertical="center"/>
    </xf>
    <xf numFmtId="0" fontId="5" fillId="0" borderId="0" xfId="13" applyFont="1" applyFill="1" applyAlignment="1">
      <alignment horizontal="left" vertical="center" shrinkToFit="1"/>
    </xf>
    <xf numFmtId="0" fontId="12" fillId="0" borderId="0" xfId="2" applyFont="1" applyFill="1" applyAlignment="1">
      <alignment horizontal="center" vertical="center"/>
    </xf>
    <xf numFmtId="0" fontId="4" fillId="0" borderId="8" xfId="13" applyFont="1" applyFill="1" applyBorder="1" applyAlignment="1">
      <alignment horizontal="distributed" vertical="center" justifyLastLine="1"/>
    </xf>
    <xf numFmtId="0" fontId="25" fillId="0" borderId="0" xfId="8" applyFont="1" applyFill="1">
      <alignment vertical="center"/>
    </xf>
    <xf numFmtId="0" fontId="25" fillId="0" borderId="0" xfId="8" applyFont="1" applyFill="1" applyBorder="1">
      <alignment vertical="center"/>
    </xf>
    <xf numFmtId="0" fontId="26" fillId="0" borderId="0" xfId="8" applyFont="1" applyFill="1" applyBorder="1">
      <alignment vertical="center"/>
    </xf>
    <xf numFmtId="0" fontId="26" fillId="0" borderId="0" xfId="8" applyFont="1" applyFill="1" applyBorder="1" applyAlignment="1">
      <alignment horizontal="center" vertical="center"/>
    </xf>
    <xf numFmtId="183" fontId="26" fillId="0" borderId="0" xfId="8" applyNumberFormat="1" applyFont="1" applyFill="1" applyBorder="1">
      <alignment vertical="center"/>
    </xf>
    <xf numFmtId="184" fontId="26" fillId="0" borderId="0" xfId="8" applyNumberFormat="1" applyFont="1" applyFill="1" applyBorder="1">
      <alignment vertical="center"/>
    </xf>
    <xf numFmtId="0" fontId="24" fillId="0" borderId="0" xfId="1" applyFont="1" applyFill="1"/>
    <xf numFmtId="180" fontId="4" fillId="0" borderId="0" xfId="13" applyNumberFormat="1" applyFont="1" applyFill="1" applyAlignment="1">
      <alignment horizontal="right" vertical="center"/>
    </xf>
    <xf numFmtId="180" fontId="8" fillId="0" borderId="1" xfId="13" applyNumberFormat="1" applyFont="1" applyFill="1" applyBorder="1" applyAlignment="1">
      <alignment horizontal="right" vertical="center"/>
    </xf>
    <xf numFmtId="0" fontId="6" fillId="0" borderId="0" xfId="13" applyFont="1" applyFill="1" applyAlignment="1">
      <alignment horizontal="center" vertical="center"/>
    </xf>
    <xf numFmtId="0" fontId="4" fillId="0" borderId="14" xfId="13" applyFont="1" applyFill="1" applyBorder="1" applyAlignment="1">
      <alignment horizontal="distributed" vertical="center" justifyLastLine="1"/>
    </xf>
    <xf numFmtId="0" fontId="4" fillId="0" borderId="7" xfId="13" applyFont="1" applyFill="1" applyBorder="1" applyAlignment="1">
      <alignment horizontal="distributed" vertical="center" justifyLastLine="1"/>
    </xf>
    <xf numFmtId="0" fontId="5" fillId="0" borderId="21" xfId="13" applyFont="1" applyFill="1" applyBorder="1" applyAlignment="1">
      <alignment horizontal="left" vertical="center"/>
    </xf>
    <xf numFmtId="38" fontId="4" fillId="0" borderId="0" xfId="12" applyFont="1" applyFill="1" applyBorder="1" applyAlignment="1">
      <alignment vertical="center"/>
    </xf>
    <xf numFmtId="180" fontId="4" fillId="0" borderId="0" xfId="14" applyNumberFormat="1" applyFont="1" applyFill="1" applyBorder="1">
      <alignment vertical="center"/>
    </xf>
    <xf numFmtId="180" fontId="8" fillId="0" borderId="0" xfId="14" applyNumberFormat="1" applyFont="1" applyFill="1" applyBorder="1">
      <alignment vertical="center"/>
    </xf>
    <xf numFmtId="0" fontId="4" fillId="0" borderId="2" xfId="13" applyFont="1" applyFill="1" applyBorder="1" applyAlignment="1">
      <alignment horizontal="right" vertical="center"/>
    </xf>
    <xf numFmtId="0" fontId="4" fillId="0" borderId="9" xfId="13" applyFont="1" applyFill="1" applyBorder="1" applyAlignment="1">
      <alignment horizontal="distributed" vertical="center" justifyLastLine="1"/>
    </xf>
    <xf numFmtId="0" fontId="4" fillId="0" borderId="9" xfId="13" applyFont="1" applyFill="1" applyBorder="1" applyAlignment="1">
      <alignment horizontal="distributed" vertical="center"/>
    </xf>
    <xf numFmtId="0" fontId="4" fillId="0" borderId="10" xfId="13" applyFont="1" applyFill="1" applyBorder="1" applyAlignment="1">
      <alignment horizontal="distributed" vertical="center" justifyLastLine="1"/>
    </xf>
    <xf numFmtId="0" fontId="4" fillId="0" borderId="10" xfId="13" applyFont="1" applyFill="1" applyBorder="1" applyAlignment="1">
      <alignment horizontal="distributed" vertical="center"/>
    </xf>
    <xf numFmtId="0" fontId="4" fillId="0" borderId="6" xfId="13" applyFont="1" applyFill="1" applyBorder="1" applyAlignment="1">
      <alignment horizontal="distributed" vertical="center" justifyLastLine="1"/>
    </xf>
    <xf numFmtId="0" fontId="4" fillId="0" borderId="0" xfId="13" applyFont="1" applyFill="1" applyAlignment="1">
      <alignment horizontal="left" vertical="center"/>
    </xf>
    <xf numFmtId="0" fontId="4" fillId="0" borderId="1" xfId="13" applyFont="1" applyFill="1" applyBorder="1" applyAlignment="1">
      <alignment horizontal="right" vertical="center"/>
    </xf>
    <xf numFmtId="179" fontId="4" fillId="0" borderId="0" xfId="13" applyNumberFormat="1" applyFont="1" applyFill="1" applyAlignment="1">
      <alignment vertical="center"/>
    </xf>
    <xf numFmtId="49" fontId="4" fillId="0" borderId="0" xfId="13" applyNumberFormat="1" applyFont="1" applyFill="1" applyAlignment="1">
      <alignment horizontal="right" vertical="center"/>
    </xf>
    <xf numFmtId="176" fontId="4" fillId="0" borderId="0" xfId="13" applyNumberFormat="1" applyFont="1" applyFill="1" applyBorder="1" applyAlignment="1">
      <alignment vertical="center"/>
    </xf>
    <xf numFmtId="180" fontId="4" fillId="0" borderId="0" xfId="13" applyNumberFormat="1" applyFont="1" applyFill="1" applyBorder="1" applyAlignment="1">
      <alignment horizontal="right" vertical="center"/>
    </xf>
    <xf numFmtId="186" fontId="4" fillId="0" borderId="0" xfId="13" applyNumberFormat="1" applyFont="1" applyFill="1" applyAlignment="1">
      <alignment horizontal="right" vertical="center"/>
    </xf>
    <xf numFmtId="186" fontId="4" fillId="0" borderId="0" xfId="13" applyNumberFormat="1" applyFont="1" applyFill="1" applyBorder="1" applyAlignment="1">
      <alignment horizontal="right" vertical="center"/>
    </xf>
    <xf numFmtId="179" fontId="4" fillId="0" borderId="0" xfId="13" applyNumberFormat="1" applyFont="1" applyFill="1" applyBorder="1" applyAlignment="1">
      <alignment vertical="center"/>
    </xf>
    <xf numFmtId="180" fontId="4" fillId="0" borderId="4" xfId="13" applyNumberFormat="1" applyFont="1" applyFill="1" applyBorder="1" applyAlignment="1">
      <alignment horizontal="right" vertical="center"/>
    </xf>
    <xf numFmtId="0" fontId="16" fillId="0" borderId="0" xfId="13" applyFont="1" applyFill="1" applyBorder="1" applyAlignment="1">
      <alignment horizontal="right" vertical="center"/>
    </xf>
    <xf numFmtId="0" fontId="8" fillId="0" borderId="1" xfId="13" applyFont="1" applyFill="1" applyBorder="1" applyAlignment="1">
      <alignment horizontal="right" vertical="center"/>
    </xf>
    <xf numFmtId="180" fontId="8" fillId="0" borderId="0" xfId="13" applyNumberFormat="1" applyFont="1" applyFill="1" applyBorder="1" applyAlignment="1">
      <alignment horizontal="right" vertical="center"/>
    </xf>
    <xf numFmtId="0" fontId="5" fillId="0" borderId="0" xfId="13" applyFont="1" applyFill="1" applyAlignment="1">
      <alignment horizontal="right" vertical="center"/>
    </xf>
    <xf numFmtId="0" fontId="4" fillId="0" borderId="3" xfId="13" applyFont="1" applyFill="1" applyBorder="1" applyAlignment="1">
      <alignment horizontal="right" vertical="center"/>
    </xf>
    <xf numFmtId="180" fontId="4" fillId="0" borderId="2" xfId="13" applyNumberFormat="1" applyFont="1" applyFill="1" applyBorder="1" applyAlignment="1">
      <alignment vertical="center"/>
    </xf>
    <xf numFmtId="180" fontId="4" fillId="0" borderId="4" xfId="13" applyNumberFormat="1" applyFont="1" applyFill="1" applyBorder="1" applyAlignment="1">
      <alignment vertical="center"/>
    </xf>
    <xf numFmtId="0" fontId="2" fillId="0" borderId="0" xfId="13" applyFont="1" applyFill="1" applyAlignment="1">
      <alignment horizontal="right" vertical="center"/>
    </xf>
    <xf numFmtId="0" fontId="4" fillId="0" borderId="11" xfId="13" applyFont="1" applyFill="1" applyBorder="1" applyAlignment="1">
      <alignment horizontal="distributed" vertical="center" justifyLastLine="1"/>
    </xf>
    <xf numFmtId="0" fontId="4" fillId="0" borderId="12" xfId="13" applyFont="1" applyFill="1" applyBorder="1" applyAlignment="1">
      <alignment horizontal="distributed" vertical="center" justifyLastLine="1"/>
    </xf>
    <xf numFmtId="0" fontId="8" fillId="0" borderId="0" xfId="13" applyFont="1" applyFill="1" applyBorder="1" applyAlignment="1">
      <alignment horizontal="distributed" vertical="center" justifyLastLine="1"/>
    </xf>
    <xf numFmtId="180" fontId="8" fillId="0" borderId="20" xfId="13" applyNumberFormat="1" applyFont="1" applyFill="1" applyBorder="1" applyAlignment="1">
      <alignment horizontal="right" vertical="center"/>
    </xf>
    <xf numFmtId="180" fontId="8" fillId="0" borderId="22" xfId="13" applyNumberFormat="1" applyFont="1" applyFill="1" applyBorder="1" applyAlignment="1">
      <alignment horizontal="right" vertical="center"/>
    </xf>
    <xf numFmtId="180" fontId="8" fillId="0" borderId="16" xfId="13" applyNumberFormat="1" applyFont="1" applyFill="1" applyBorder="1" applyAlignment="1">
      <alignment horizontal="right" vertical="center"/>
    </xf>
    <xf numFmtId="0" fontId="8" fillId="0" borderId="20" xfId="13" applyNumberFormat="1" applyFont="1" applyFill="1" applyBorder="1" applyAlignment="1">
      <alignment horizontal="center" vertical="center"/>
    </xf>
    <xf numFmtId="180" fontId="8" fillId="0" borderId="22" xfId="13" applyNumberFormat="1" applyFont="1" applyFill="1" applyBorder="1" applyAlignment="1">
      <alignment vertical="center"/>
    </xf>
    <xf numFmtId="0" fontId="8" fillId="0" borderId="0" xfId="13" applyNumberFormat="1" applyFont="1" applyFill="1" applyBorder="1" applyAlignment="1">
      <alignment horizontal="center" vertical="center"/>
    </xf>
    <xf numFmtId="180" fontId="8" fillId="0" borderId="4" xfId="13" applyNumberFormat="1" applyFont="1" applyFill="1" applyBorder="1" applyAlignment="1">
      <alignment horizontal="right" vertical="center"/>
    </xf>
    <xf numFmtId="0" fontId="8" fillId="0" borderId="0" xfId="13" applyFont="1" applyFill="1" applyBorder="1" applyAlignment="1">
      <alignment horizontal="center" vertical="center"/>
    </xf>
    <xf numFmtId="0" fontId="4" fillId="0" borderId="4" xfId="13" applyNumberFormat="1" applyFont="1" applyFill="1" applyBorder="1" applyAlignment="1">
      <alignment horizontal="center" vertical="center"/>
    </xf>
    <xf numFmtId="180" fontId="4" fillId="0" borderId="4" xfId="14" applyNumberFormat="1" applyFont="1" applyFill="1" applyBorder="1">
      <alignment vertical="center"/>
    </xf>
    <xf numFmtId="0" fontId="4" fillId="0" borderId="0" xfId="13" applyNumberFormat="1" applyFont="1" applyFill="1" applyBorder="1" applyAlignment="1">
      <alignment horizontal="center" vertical="center"/>
    </xf>
    <xf numFmtId="180" fontId="4" fillId="0" borderId="1" xfId="14" applyNumberFormat="1" applyFont="1" applyFill="1" applyBorder="1">
      <alignment vertical="center"/>
    </xf>
    <xf numFmtId="0" fontId="4" fillId="0" borderId="0" xfId="13" applyFont="1" applyFill="1" applyBorder="1" applyAlignment="1">
      <alignment horizontal="center" vertical="center"/>
    </xf>
    <xf numFmtId="180" fontId="8" fillId="0" borderId="0" xfId="12" applyNumberFormat="1" applyFont="1" applyFill="1" applyBorder="1" applyAlignment="1">
      <alignment vertical="center"/>
    </xf>
    <xf numFmtId="180" fontId="8" fillId="0" borderId="17" xfId="13" applyNumberFormat="1" applyFont="1" applyFill="1" applyBorder="1" applyAlignment="1">
      <alignment horizontal="center" vertical="center"/>
    </xf>
    <xf numFmtId="180" fontId="9" fillId="0" borderId="17" xfId="13" applyNumberFormat="1" applyFont="1" applyFill="1" applyBorder="1" applyAlignment="1">
      <alignment horizontal="center" vertical="center"/>
    </xf>
    <xf numFmtId="180" fontId="9" fillId="0" borderId="0" xfId="13" applyNumberFormat="1" applyFont="1" applyFill="1" applyBorder="1" applyAlignment="1">
      <alignment vertical="center"/>
    </xf>
    <xf numFmtId="180" fontId="4" fillId="0" borderId="1" xfId="13" applyNumberFormat="1" applyFont="1" applyFill="1" applyBorder="1" applyAlignment="1">
      <alignment vertical="center"/>
    </xf>
    <xf numFmtId="180" fontId="4" fillId="0" borderId="0" xfId="13" applyNumberFormat="1" applyFont="1" applyFill="1" applyBorder="1" applyAlignment="1">
      <alignment vertical="center"/>
    </xf>
    <xf numFmtId="180" fontId="4" fillId="0" borderId="0" xfId="13" applyNumberFormat="1" applyFont="1" applyFill="1" applyBorder="1" applyAlignment="1">
      <alignment horizontal="center" vertical="center"/>
    </xf>
    <xf numFmtId="180" fontId="4" fillId="0" borderId="4" xfId="12" applyNumberFormat="1" applyFont="1" applyFill="1" applyBorder="1" applyAlignment="1">
      <alignment vertical="center"/>
    </xf>
    <xf numFmtId="180" fontId="4" fillId="0" borderId="0" xfId="12" applyNumberFormat="1" applyFont="1" applyFill="1" applyBorder="1" applyAlignment="1">
      <alignment vertical="center"/>
    </xf>
    <xf numFmtId="180" fontId="4" fillId="0" borderId="17" xfId="13" applyNumberFormat="1" applyFont="1" applyFill="1" applyBorder="1" applyAlignment="1">
      <alignment vertical="center"/>
    </xf>
    <xf numFmtId="185" fontId="4" fillId="0" borderId="4" xfId="12" applyNumberFormat="1" applyFont="1" applyFill="1" applyBorder="1" applyAlignment="1">
      <alignment vertical="center"/>
    </xf>
    <xf numFmtId="185" fontId="4" fillId="0" borderId="0" xfId="12" applyNumberFormat="1" applyFont="1" applyFill="1" applyBorder="1" applyAlignment="1">
      <alignment vertical="center"/>
    </xf>
    <xf numFmtId="0" fontId="4" fillId="0" borderId="3" xfId="13" applyNumberFormat="1" applyFont="1" applyFill="1" applyBorder="1" applyAlignment="1">
      <alignment vertical="center"/>
    </xf>
    <xf numFmtId="180" fontId="4" fillId="0" borderId="3" xfId="14" applyNumberFormat="1" applyFont="1" applyFill="1" applyBorder="1">
      <alignment vertical="center"/>
    </xf>
    <xf numFmtId="180" fontId="4" fillId="0" borderId="3" xfId="13" applyNumberFormat="1" applyFont="1" applyFill="1" applyBorder="1" applyAlignment="1">
      <alignment vertical="center"/>
    </xf>
    <xf numFmtId="0" fontId="2" fillId="0" borderId="0" xfId="13" applyFont="1" applyFill="1" applyBorder="1" applyAlignment="1">
      <alignment horizontal="right" vertical="center"/>
    </xf>
    <xf numFmtId="0" fontId="4" fillId="0" borderId="2" xfId="13" applyFont="1" applyFill="1" applyBorder="1" applyAlignment="1">
      <alignment vertical="center"/>
    </xf>
    <xf numFmtId="0" fontId="4" fillId="0" borderId="9" xfId="13" applyFont="1" applyFill="1" applyBorder="1" applyAlignment="1">
      <alignment horizontal="left" vertical="center"/>
    </xf>
    <xf numFmtId="0" fontId="4" fillId="0" borderId="18" xfId="13" applyFont="1" applyFill="1" applyBorder="1" applyAlignment="1">
      <alignment horizontal="left" vertical="center"/>
    </xf>
    <xf numFmtId="0" fontId="4" fillId="0" borderId="10" xfId="13" applyFont="1" applyFill="1" applyBorder="1" applyAlignment="1">
      <alignment horizontal="right" vertical="center"/>
    </xf>
    <xf numFmtId="0" fontId="4" fillId="0" borderId="19" xfId="13" applyFont="1" applyFill="1" applyBorder="1" applyAlignment="1">
      <alignment horizontal="right" vertical="center"/>
    </xf>
    <xf numFmtId="0" fontId="16" fillId="0" borderId="1" xfId="13" applyFont="1" applyFill="1" applyBorder="1" applyAlignment="1">
      <alignment horizontal="distributed" vertical="center"/>
    </xf>
    <xf numFmtId="180" fontId="8" fillId="0" borderId="20" xfId="13" applyNumberFormat="1" applyFont="1" applyFill="1" applyBorder="1" applyAlignment="1">
      <alignment vertical="center"/>
    </xf>
    <xf numFmtId="180" fontId="8" fillId="0" borderId="16" xfId="13" applyNumberFormat="1" applyFont="1" applyFill="1" applyBorder="1" applyAlignment="1">
      <alignment vertical="center"/>
    </xf>
    <xf numFmtId="0" fontId="16" fillId="0" borderId="20" xfId="13" applyFont="1" applyFill="1" applyBorder="1" applyAlignment="1">
      <alignment horizontal="distributed" vertical="center"/>
    </xf>
    <xf numFmtId="180" fontId="9" fillId="0" borderId="4" xfId="13" applyNumberFormat="1" applyFont="1" applyFill="1" applyBorder="1" applyAlignment="1">
      <alignment horizontal="right" vertical="center"/>
    </xf>
    <xf numFmtId="180" fontId="9" fillId="0" borderId="0" xfId="13" applyNumberFormat="1" applyFont="1" applyFill="1" applyBorder="1" applyAlignment="1">
      <alignment horizontal="right" vertical="center"/>
    </xf>
    <xf numFmtId="180" fontId="9" fillId="0" borderId="0" xfId="7" applyNumberFormat="1" applyFont="1" applyFill="1" applyBorder="1">
      <alignment vertical="center"/>
    </xf>
    <xf numFmtId="180" fontId="9" fillId="0" borderId="1" xfId="4" applyNumberFormat="1" applyFont="1" applyFill="1" applyBorder="1" applyProtection="1">
      <alignment vertical="center"/>
      <protection locked="0"/>
    </xf>
    <xf numFmtId="0" fontId="16" fillId="0" borderId="4" xfId="13" applyFont="1" applyFill="1" applyBorder="1" applyAlignment="1">
      <alignment horizontal="distributed" vertical="center"/>
    </xf>
    <xf numFmtId="0" fontId="5" fillId="0" borderId="1" xfId="13" applyFont="1" applyFill="1" applyBorder="1" applyAlignment="1">
      <alignment horizontal="distributed" vertical="center"/>
    </xf>
    <xf numFmtId="180" fontId="4" fillId="0" borderId="1" xfId="4" applyNumberFormat="1" applyFont="1" applyFill="1" applyBorder="1" applyProtection="1">
      <alignment vertical="center"/>
      <protection locked="0"/>
    </xf>
    <xf numFmtId="0" fontId="5" fillId="0" borderId="4" xfId="13" applyFont="1" applyFill="1" applyBorder="1" applyAlignment="1">
      <alignment horizontal="distributed" vertical="center"/>
    </xf>
    <xf numFmtId="180" fontId="4" fillId="0" borderId="0" xfId="7" applyNumberFormat="1" applyFont="1" applyFill="1" applyBorder="1">
      <alignment vertical="center"/>
    </xf>
    <xf numFmtId="0" fontId="5" fillId="0" borderId="3" xfId="13" applyFont="1" applyFill="1" applyBorder="1" applyAlignment="1">
      <alignment horizontal="distributed" vertical="center"/>
    </xf>
    <xf numFmtId="180" fontId="4" fillId="0" borderId="5" xfId="13" applyNumberFormat="1" applyFont="1" applyFill="1" applyBorder="1" applyAlignment="1">
      <alignment vertical="center"/>
    </xf>
    <xf numFmtId="180" fontId="4" fillId="0" borderId="2" xfId="7" applyNumberFormat="1" applyFont="1" applyFill="1" applyBorder="1">
      <alignment vertical="center"/>
    </xf>
    <xf numFmtId="180" fontId="4" fillId="0" borderId="3" xfId="4" applyNumberFormat="1" applyFont="1" applyFill="1" applyBorder="1" applyProtection="1">
      <alignment vertical="center"/>
      <protection locked="0"/>
    </xf>
    <xf numFmtId="0" fontId="5" fillId="0" borderId="5" xfId="13" applyFont="1" applyFill="1" applyBorder="1" applyAlignment="1">
      <alignment horizontal="distributed" vertical="center"/>
    </xf>
    <xf numFmtId="180" fontId="8" fillId="0" borderId="20" xfId="4" applyNumberFormat="1" applyFont="1" applyFill="1" applyBorder="1" applyAlignment="1" applyProtection="1">
      <alignment vertical="center"/>
      <protection locked="0"/>
    </xf>
    <xf numFmtId="180" fontId="8" fillId="0" borderId="22" xfId="4" applyNumberFormat="1" applyFont="1" applyFill="1" applyBorder="1" applyAlignment="1" applyProtection="1">
      <alignment vertical="center"/>
      <protection locked="0"/>
    </xf>
    <xf numFmtId="180" fontId="8" fillId="0" borderId="16" xfId="4" applyNumberFormat="1" applyFont="1" applyFill="1" applyBorder="1" applyAlignment="1" applyProtection="1">
      <alignment vertical="center"/>
      <protection locked="0"/>
    </xf>
    <xf numFmtId="0" fontId="17" fillId="0" borderId="1" xfId="13" applyFont="1" applyFill="1" applyBorder="1" applyAlignment="1">
      <alignment horizontal="distributed" vertical="center"/>
    </xf>
    <xf numFmtId="180" fontId="7" fillId="0" borderId="0" xfId="6" applyNumberFormat="1" applyFont="1" applyFill="1">
      <alignment vertical="center"/>
    </xf>
    <xf numFmtId="0" fontId="17" fillId="0" borderId="4" xfId="13" applyFont="1" applyFill="1" applyBorder="1" applyAlignment="1">
      <alignment horizontal="distributed" vertical="center"/>
    </xf>
    <xf numFmtId="180" fontId="4" fillId="0" borderId="4" xfId="4" applyNumberFormat="1" applyFont="1" applyFill="1" applyBorder="1" applyAlignment="1" applyProtection="1">
      <alignment vertical="center"/>
      <protection locked="0"/>
    </xf>
    <xf numFmtId="180" fontId="4" fillId="0" borderId="0" xfId="4" applyNumberFormat="1" applyFont="1" applyFill="1" applyBorder="1" applyAlignment="1" applyProtection="1">
      <alignment vertical="center"/>
      <protection locked="0"/>
    </xf>
    <xf numFmtId="180" fontId="4" fillId="0" borderId="0" xfId="6" applyNumberFormat="1" applyFont="1" applyFill="1">
      <alignment vertical="center"/>
    </xf>
    <xf numFmtId="180" fontId="4" fillId="0" borderId="5" xfId="4" applyNumberFormat="1" applyFont="1" applyFill="1" applyBorder="1" applyAlignment="1" applyProtection="1">
      <alignment vertical="center"/>
      <protection locked="0"/>
    </xf>
    <xf numFmtId="180" fontId="4" fillId="0" borderId="2" xfId="4" applyNumberFormat="1" applyFont="1" applyFill="1" applyBorder="1" applyAlignment="1" applyProtection="1">
      <alignment vertical="center"/>
      <protection locked="0"/>
    </xf>
    <xf numFmtId="180" fontId="4" fillId="0" borderId="2" xfId="6" applyNumberFormat="1" applyFont="1" applyFill="1" applyBorder="1">
      <alignment vertical="center"/>
    </xf>
    <xf numFmtId="0" fontId="2" fillId="0" borderId="0" xfId="13" applyFont="1" applyFill="1" applyAlignment="1">
      <alignment horizontal="left" vertical="center"/>
    </xf>
    <xf numFmtId="180" fontId="4" fillId="0" borderId="0" xfId="5" applyNumberFormat="1" applyFont="1" applyFill="1">
      <alignment vertical="center"/>
    </xf>
    <xf numFmtId="180" fontId="4" fillId="0" borderId="2" xfId="5" applyNumberFormat="1" applyFont="1" applyFill="1" applyBorder="1">
      <alignment vertical="center"/>
    </xf>
    <xf numFmtId="179" fontId="4" fillId="0" borderId="7" xfId="13" applyNumberFormat="1" applyFont="1" applyFill="1" applyBorder="1" applyAlignment="1">
      <alignment horizontal="distributed" vertical="center" justifyLastLine="1"/>
    </xf>
    <xf numFmtId="0" fontId="4" fillId="0" borderId="6" xfId="13" applyFont="1" applyFill="1" applyBorder="1" applyAlignment="1">
      <alignment horizontal="center" vertical="center"/>
    </xf>
    <xf numFmtId="179" fontId="4" fillId="0" borderId="6" xfId="13" applyNumberFormat="1" applyFont="1" applyFill="1" applyBorder="1" applyAlignment="1">
      <alignment horizontal="center" vertical="center"/>
    </xf>
    <xf numFmtId="180" fontId="8" fillId="0" borderId="22" xfId="12" applyNumberFormat="1" applyFont="1" applyFill="1" applyBorder="1" applyAlignment="1">
      <alignment vertical="center"/>
    </xf>
    <xf numFmtId="180" fontId="8" fillId="0" borderId="22" xfId="14" applyNumberFormat="1" applyFont="1" applyFill="1" applyBorder="1">
      <alignment vertical="center"/>
    </xf>
    <xf numFmtId="181" fontId="8" fillId="0" borderId="22" xfId="13" applyNumberFormat="1" applyFont="1" applyFill="1" applyBorder="1" applyAlignment="1">
      <alignment horizontal="right" vertical="center"/>
    </xf>
    <xf numFmtId="180" fontId="4" fillId="0" borderId="0" xfId="13" applyNumberFormat="1" applyFont="1" applyFill="1" applyAlignment="1">
      <alignment horizontal="distributed" vertical="center"/>
    </xf>
    <xf numFmtId="180" fontId="4" fillId="0" borderId="22" xfId="13" applyNumberFormat="1" applyFont="1" applyFill="1" applyBorder="1" applyAlignment="1">
      <alignment vertical="center"/>
    </xf>
    <xf numFmtId="180" fontId="4" fillId="0" borderId="16" xfId="13" applyNumberFormat="1" applyFont="1" applyFill="1" applyBorder="1" applyAlignment="1">
      <alignment vertical="center"/>
    </xf>
    <xf numFmtId="180" fontId="9" fillId="0" borderId="22" xfId="13" applyNumberFormat="1" applyFont="1" applyFill="1" applyBorder="1" applyAlignment="1">
      <alignment horizontal="right" vertical="center"/>
    </xf>
    <xf numFmtId="179" fontId="9" fillId="0" borderId="22" xfId="13" applyNumberFormat="1" applyFont="1" applyFill="1" applyBorder="1" applyAlignment="1">
      <alignment horizontal="right" vertical="center"/>
    </xf>
    <xf numFmtId="0" fontId="4" fillId="0" borderId="1" xfId="13" applyFont="1" applyFill="1" applyBorder="1" applyAlignment="1">
      <alignment vertical="center"/>
    </xf>
    <xf numFmtId="179" fontId="4" fillId="0" borderId="0" xfId="13" applyNumberFormat="1" applyFont="1" applyFill="1" applyBorder="1" applyAlignment="1">
      <alignment horizontal="right" vertical="center"/>
    </xf>
    <xf numFmtId="0" fontId="4" fillId="0" borderId="0" xfId="13" applyFont="1" applyFill="1" applyBorder="1" applyAlignment="1">
      <alignment horizontal="distributed" vertical="center"/>
    </xf>
    <xf numFmtId="0" fontId="4" fillId="0" borderId="1" xfId="13" applyFont="1" applyFill="1" applyBorder="1" applyAlignment="1">
      <alignment horizontal="distributed" vertical="center"/>
    </xf>
    <xf numFmtId="180" fontId="4" fillId="0" borderId="0" xfId="13" applyNumberFormat="1" applyFont="1" applyFill="1" applyBorder="1" applyAlignment="1">
      <alignment horizontal="distributed" vertical="center"/>
    </xf>
    <xf numFmtId="180" fontId="4" fillId="0" borderId="1" xfId="13" applyNumberFormat="1" applyFont="1" applyFill="1" applyBorder="1" applyAlignment="1">
      <alignment horizontal="distributed" vertical="center"/>
    </xf>
    <xf numFmtId="180" fontId="4" fillId="0" borderId="0" xfId="14" applyNumberFormat="1" applyFont="1" applyFill="1" applyBorder="1" applyAlignment="1">
      <alignment vertical="center"/>
    </xf>
    <xf numFmtId="179" fontId="4" fillId="0" borderId="0" xfId="13" applyNumberFormat="1" applyFont="1" applyFill="1" applyAlignment="1">
      <alignment horizontal="right" vertical="center"/>
    </xf>
    <xf numFmtId="0" fontId="4" fillId="0" borderId="3" xfId="13" applyFont="1" applyFill="1" applyBorder="1" applyAlignment="1">
      <alignment vertical="center"/>
    </xf>
    <xf numFmtId="179" fontId="4" fillId="0" borderId="2" xfId="13" applyNumberFormat="1" applyFont="1" applyFill="1" applyBorder="1" applyAlignment="1">
      <alignment horizontal="right" vertical="center"/>
    </xf>
    <xf numFmtId="180" fontId="4" fillId="0" borderId="2" xfId="13" applyNumberFormat="1" applyFont="1" applyFill="1" applyBorder="1" applyAlignment="1">
      <alignment horizontal="distributed" vertical="center"/>
    </xf>
    <xf numFmtId="0" fontId="4" fillId="0" borderId="3" xfId="13" applyFont="1" applyFill="1" applyBorder="1" applyAlignment="1">
      <alignment horizontal="distributed" vertical="center"/>
    </xf>
    <xf numFmtId="0" fontId="4" fillId="0" borderId="22" xfId="13" applyFont="1" applyFill="1" applyBorder="1" applyAlignment="1">
      <alignment horizontal="distributed" vertical="center" justifyLastLine="1"/>
    </xf>
    <xf numFmtId="0" fontId="4" fillId="0" borderId="16" xfId="13" applyFont="1" applyFill="1" applyBorder="1" applyAlignment="1">
      <alignment horizontal="distributed" vertical="center" justifyLastLine="1"/>
    </xf>
    <xf numFmtId="179" fontId="4" fillId="0" borderId="0" xfId="13" applyNumberFormat="1" applyFont="1" applyFill="1" applyBorder="1" applyAlignment="1">
      <alignment horizontal="center" vertical="center"/>
    </xf>
    <xf numFmtId="0" fontId="4" fillId="0" borderId="0" xfId="12" applyNumberFormat="1" applyFont="1" applyFill="1" applyBorder="1" applyAlignment="1">
      <alignment vertical="center"/>
    </xf>
    <xf numFmtId="0" fontId="9" fillId="0" borderId="0" xfId="13" applyFont="1" applyFill="1" applyBorder="1" applyAlignment="1">
      <alignment horizontal="distributed" vertical="center"/>
    </xf>
    <xf numFmtId="188" fontId="4" fillId="0" borderId="0" xfId="14" applyNumberFormat="1" applyFont="1" applyFill="1" applyBorder="1">
      <alignment vertical="center"/>
    </xf>
    <xf numFmtId="188" fontId="4" fillId="0" borderId="0" xfId="14" applyNumberFormat="1" applyFont="1" applyFill="1" applyBorder="1" applyAlignment="1">
      <alignment vertical="center"/>
    </xf>
    <xf numFmtId="0" fontId="4" fillId="0" borderId="2" xfId="13" applyFont="1" applyFill="1" applyBorder="1" applyAlignment="1">
      <alignment horizontal="distributed" vertical="center"/>
    </xf>
    <xf numFmtId="180" fontId="4" fillId="0" borderId="2" xfId="14" applyNumberFormat="1" applyFont="1" applyFill="1" applyBorder="1">
      <alignment vertical="center"/>
    </xf>
    <xf numFmtId="188" fontId="4" fillId="0" borderId="2" xfId="14" applyNumberFormat="1" applyFont="1" applyFill="1" applyBorder="1">
      <alignment vertical="center"/>
    </xf>
    <xf numFmtId="180" fontId="4" fillId="0" borderId="3" xfId="13" applyNumberFormat="1" applyFont="1" applyFill="1" applyBorder="1" applyAlignment="1">
      <alignment horizontal="distributed" vertical="center"/>
    </xf>
    <xf numFmtId="180" fontId="9" fillId="0" borderId="20" xfId="13" applyNumberFormat="1" applyFont="1" applyFill="1" applyBorder="1" applyAlignment="1">
      <alignment horizontal="right" vertical="center"/>
    </xf>
    <xf numFmtId="179" fontId="4" fillId="0" borderId="0" xfId="13" quotePrefix="1" applyNumberFormat="1" applyFont="1" applyFill="1" applyBorder="1" applyAlignment="1">
      <alignment vertical="center"/>
    </xf>
    <xf numFmtId="180" fontId="4" fillId="0" borderId="5" xfId="14" applyNumberFormat="1" applyFont="1" applyFill="1" applyBorder="1">
      <alignment vertical="center"/>
    </xf>
    <xf numFmtId="180" fontId="4" fillId="0" borderId="2" xfId="13" applyNumberFormat="1" applyFont="1" applyFill="1" applyBorder="1" applyAlignment="1">
      <alignment horizontal="right" vertical="center"/>
    </xf>
    <xf numFmtId="180" fontId="4" fillId="0" borderId="2" xfId="12" applyNumberFormat="1" applyFont="1" applyFill="1" applyBorder="1" applyAlignment="1">
      <alignment vertical="center"/>
    </xf>
    <xf numFmtId="179" fontId="4" fillId="0" borderId="2" xfId="13" applyNumberFormat="1" applyFont="1" applyFill="1" applyBorder="1" applyAlignment="1">
      <alignment vertical="center"/>
    </xf>
    <xf numFmtId="0" fontId="4" fillId="0" borderId="22" xfId="13" applyFont="1" applyFill="1" applyBorder="1" applyAlignment="1">
      <alignment vertical="center"/>
    </xf>
    <xf numFmtId="0" fontId="4" fillId="0" borderId="16" xfId="13" applyFont="1" applyFill="1" applyBorder="1" applyAlignment="1">
      <alignment vertical="center"/>
    </xf>
    <xf numFmtId="178" fontId="4" fillId="0" borderId="0" xfId="13" applyNumberFormat="1" applyFont="1" applyFill="1" applyBorder="1" applyAlignment="1">
      <alignment horizontal="right" vertical="center"/>
    </xf>
    <xf numFmtId="0" fontId="4" fillId="0" borderId="4" xfId="13" applyFont="1" applyFill="1" applyBorder="1" applyAlignment="1">
      <alignment horizontal="right" vertical="center"/>
    </xf>
    <xf numFmtId="0" fontId="4" fillId="0" borderId="0" xfId="13" applyFont="1" applyFill="1" applyBorder="1"/>
    <xf numFmtId="0" fontId="4" fillId="0" borderId="5" xfId="13" applyFont="1" applyFill="1" applyBorder="1" applyAlignment="1">
      <alignment vertical="center"/>
    </xf>
    <xf numFmtId="180" fontId="5" fillId="0" borderId="0" xfId="13" applyNumberFormat="1" applyFont="1" applyFill="1" applyAlignment="1">
      <alignment vertical="center"/>
    </xf>
    <xf numFmtId="179" fontId="2" fillId="0" borderId="0" xfId="13" applyNumberFormat="1" applyFont="1" applyFill="1" applyAlignment="1">
      <alignment horizontal="center" vertical="center"/>
    </xf>
    <xf numFmtId="0" fontId="2" fillId="0" borderId="0" xfId="13" applyFill="1" applyAlignment="1">
      <alignment vertical="center"/>
    </xf>
    <xf numFmtId="180" fontId="4" fillId="0" borderId="0" xfId="13" applyNumberFormat="1" applyFont="1" applyFill="1" applyBorder="1" applyAlignment="1">
      <alignment vertical="center"/>
    </xf>
    <xf numFmtId="180" fontId="8" fillId="0" borderId="0" xfId="13" applyNumberFormat="1" applyFont="1" applyFill="1" applyBorder="1" applyAlignment="1">
      <alignment vertical="center"/>
    </xf>
    <xf numFmtId="180" fontId="4" fillId="0" borderId="0" xfId="13" applyNumberFormat="1" applyFont="1" applyFill="1" applyBorder="1" applyAlignment="1">
      <alignment horizontal="right" vertical="center"/>
    </xf>
    <xf numFmtId="0" fontId="27" fillId="0" borderId="0" xfId="8" applyFont="1" applyFill="1" applyBorder="1">
      <alignment vertical="center"/>
    </xf>
    <xf numFmtId="0" fontId="27" fillId="0" borderId="0" xfId="8" applyFont="1" applyFill="1" applyBorder="1" applyAlignment="1">
      <alignment horizontal="center" vertical="center"/>
    </xf>
    <xf numFmtId="37" fontId="27" fillId="0" borderId="0" xfId="0" applyNumberFormat="1" applyFont="1" applyFill="1" applyAlignment="1">
      <alignment horizontal="right" vertical="top"/>
    </xf>
    <xf numFmtId="0" fontId="24" fillId="0" borderId="0" xfId="8" applyFont="1" applyFill="1" applyBorder="1">
      <alignment vertical="center"/>
    </xf>
    <xf numFmtId="180" fontId="8" fillId="0" borderId="0" xfId="13" applyNumberFormat="1" applyFont="1" applyFill="1" applyBorder="1" applyAlignment="1">
      <alignment horizontal="right" vertical="center"/>
    </xf>
    <xf numFmtId="180" fontId="8" fillId="0" borderId="0" xfId="13" applyNumberFormat="1" applyFont="1" applyFill="1" applyBorder="1" applyAlignment="1">
      <alignment horizontal="right" vertical="center"/>
    </xf>
    <xf numFmtId="179" fontId="8" fillId="0" borderId="0" xfId="13" applyNumberFormat="1" applyFont="1" applyFill="1" applyBorder="1" applyAlignment="1">
      <alignment vertical="center"/>
    </xf>
    <xf numFmtId="186" fontId="8" fillId="0" borderId="0" xfId="13" applyNumberFormat="1" applyFont="1" applyFill="1" applyBorder="1" applyAlignment="1">
      <alignment horizontal="right" vertical="center"/>
    </xf>
    <xf numFmtId="176" fontId="8" fillId="0" borderId="0" xfId="13" applyNumberFormat="1" applyFont="1" applyFill="1" applyBorder="1" applyAlignment="1">
      <alignment vertical="center"/>
    </xf>
    <xf numFmtId="180" fontId="4" fillId="0" borderId="0" xfId="14" applyNumberFormat="1" applyFont="1" applyFill="1" applyBorder="1">
      <alignment vertical="center"/>
    </xf>
    <xf numFmtId="0" fontId="4" fillId="0" borderId="0" xfId="12" applyNumberFormat="1" applyFont="1" applyFill="1" applyBorder="1" applyAlignment="1">
      <alignment vertical="center"/>
    </xf>
    <xf numFmtId="0" fontId="29" fillId="0" borderId="0" xfId="8" applyFont="1" applyFill="1">
      <alignment vertical="center"/>
    </xf>
    <xf numFmtId="0" fontId="24" fillId="0" borderId="0" xfId="1" applyFont="1" applyFill="1" applyBorder="1"/>
    <xf numFmtId="0" fontId="24" fillId="0" borderId="0" xfId="1" applyFont="1" applyFill="1" applyBorder="1" applyAlignment="1">
      <alignment shrinkToFit="1"/>
    </xf>
    <xf numFmtId="0" fontId="27" fillId="0" borderId="0" xfId="1" applyFont="1" applyFill="1" applyBorder="1" applyAlignment="1">
      <alignment horizontal="right" vertical="center"/>
    </xf>
    <xf numFmtId="2" fontId="27" fillId="0" borderId="0" xfId="1" applyNumberFormat="1" applyFont="1" applyFill="1" applyBorder="1" applyAlignment="1">
      <alignment horizontal="right" vertical="center"/>
    </xf>
    <xf numFmtId="187" fontId="27" fillId="0" borderId="0" xfId="13" applyNumberFormat="1" applyFont="1" applyFill="1" applyBorder="1" applyAlignment="1">
      <alignment horizontal="right" vertical="center"/>
    </xf>
    <xf numFmtId="182" fontId="27" fillId="0" borderId="0" xfId="13" applyNumberFormat="1" applyFont="1" applyFill="1" applyBorder="1" applyAlignment="1">
      <alignment horizontal="right" vertical="center"/>
    </xf>
    <xf numFmtId="2" fontId="27" fillId="0" borderId="0" xfId="13" applyNumberFormat="1" applyFont="1" applyFill="1" applyBorder="1" applyAlignment="1">
      <alignment horizontal="right" vertical="center"/>
    </xf>
    <xf numFmtId="182" fontId="27" fillId="0" borderId="0" xfId="13" applyNumberFormat="1" applyFont="1" applyFill="1" applyBorder="1" applyAlignment="1">
      <alignment vertical="center"/>
    </xf>
    <xf numFmtId="0" fontId="27" fillId="0" borderId="0" xfId="1" applyFont="1" applyFill="1" applyBorder="1"/>
    <xf numFmtId="0" fontId="27" fillId="0" borderId="0" xfId="13" applyFont="1" applyFill="1" applyBorder="1" applyAlignment="1">
      <alignment vertical="center"/>
    </xf>
    <xf numFmtId="0" fontId="6" fillId="0" borderId="0" xfId="13" applyFont="1" applyFill="1" applyAlignment="1">
      <alignment horizontal="center" vertical="center"/>
    </xf>
    <xf numFmtId="180" fontId="4" fillId="0" borderId="0" xfId="13" applyNumberFormat="1" applyFont="1" applyFill="1" applyBorder="1" applyAlignment="1">
      <alignment horizontal="right" vertical="center"/>
    </xf>
    <xf numFmtId="0" fontId="4" fillId="0" borderId="0" xfId="13" applyFont="1" applyFill="1" applyBorder="1" applyAlignment="1">
      <alignment horizontal="right" vertical="center"/>
    </xf>
    <xf numFmtId="0" fontId="4" fillId="0" borderId="2" xfId="13" applyFont="1" applyFill="1" applyBorder="1" applyAlignment="1">
      <alignment horizontal="right" vertical="center"/>
    </xf>
    <xf numFmtId="180" fontId="4" fillId="0" borderId="4" xfId="13" applyNumberFormat="1" applyFont="1" applyFill="1" applyBorder="1" applyAlignment="1">
      <alignment horizontal="right" vertical="center"/>
    </xf>
    <xf numFmtId="0" fontId="2" fillId="0" borderId="0" xfId="13" applyFont="1" applyFill="1" applyAlignment="1">
      <alignment horizontal="center" vertical="center"/>
    </xf>
    <xf numFmtId="0" fontId="6" fillId="0" borderId="0" xfId="13" quotePrefix="1" applyFont="1" applyFill="1" applyAlignment="1">
      <alignment horizontal="right" vertical="center"/>
    </xf>
    <xf numFmtId="0" fontId="6" fillId="0" borderId="0" xfId="13" applyFont="1" applyFill="1" applyAlignment="1">
      <alignment horizontal="distributed" vertical="center"/>
    </xf>
    <xf numFmtId="188" fontId="4" fillId="0" borderId="0" xfId="13" applyNumberFormat="1" applyFont="1" applyFill="1" applyAlignment="1">
      <alignment horizontal="right" vertical="center"/>
    </xf>
    <xf numFmtId="180" fontId="8" fillId="0" borderId="0" xfId="13" applyNumberFormat="1" applyFont="1" applyFill="1" applyAlignment="1">
      <alignment horizontal="right" vertical="center"/>
    </xf>
    <xf numFmtId="180" fontId="4" fillId="0" borderId="1" xfId="13" applyNumberFormat="1" applyFont="1" applyFill="1" applyBorder="1" applyAlignment="1">
      <alignment horizontal="right" vertical="center"/>
    </xf>
    <xf numFmtId="180" fontId="2" fillId="0" borderId="0" xfId="13" applyNumberFormat="1" applyFill="1" applyAlignment="1"/>
    <xf numFmtId="188" fontId="4" fillId="0" borderId="0" xfId="13" applyNumberFormat="1" applyFont="1" applyFill="1" applyBorder="1" applyAlignment="1">
      <alignment horizontal="right" vertical="center"/>
    </xf>
    <xf numFmtId="188" fontId="4" fillId="0" borderId="2" xfId="13" applyNumberFormat="1" applyFont="1" applyFill="1" applyBorder="1" applyAlignment="1">
      <alignment horizontal="right" vertical="center"/>
    </xf>
    <xf numFmtId="0" fontId="4" fillId="0" borderId="8" xfId="13" applyFont="1" applyFill="1" applyBorder="1" applyAlignment="1">
      <alignment horizontal="distributed" vertical="center"/>
    </xf>
    <xf numFmtId="180" fontId="0" fillId="0" borderId="22" xfId="13" applyNumberFormat="1" applyFont="1" applyFill="1" applyBorder="1" applyAlignment="1">
      <alignment horizontal="right" vertical="center"/>
    </xf>
    <xf numFmtId="180" fontId="4" fillId="0" borderId="16" xfId="13" applyNumberFormat="1" applyFont="1" applyFill="1" applyBorder="1" applyAlignment="1">
      <alignment horizontal="right" vertical="center"/>
    </xf>
    <xf numFmtId="188" fontId="21" fillId="0" borderId="4" xfId="3" applyNumberFormat="1" applyFont="1" applyFill="1" applyBorder="1" applyAlignment="1">
      <alignment vertical="center"/>
    </xf>
    <xf numFmtId="188" fontId="21" fillId="0" borderId="0" xfId="3" applyNumberFormat="1" applyFont="1" applyFill="1" applyAlignment="1">
      <alignment vertical="center"/>
    </xf>
    <xf numFmtId="180" fontId="0" fillId="0" borderId="0" xfId="13" applyNumberFormat="1" applyFont="1" applyFill="1" applyBorder="1" applyAlignment="1">
      <alignment horizontal="right" vertical="center"/>
    </xf>
    <xf numFmtId="180" fontId="2" fillId="0" borderId="0" xfId="13" applyNumberFormat="1" applyFill="1" applyAlignment="1">
      <alignment horizontal="right" vertical="center"/>
    </xf>
    <xf numFmtId="180" fontId="0" fillId="0" borderId="0" xfId="13" applyNumberFormat="1" applyFont="1" applyFill="1" applyAlignment="1">
      <alignment horizontal="right" vertical="center"/>
    </xf>
    <xf numFmtId="188" fontId="22" fillId="0" borderId="4" xfId="3" applyNumberFormat="1" applyFont="1" applyFill="1" applyBorder="1" applyAlignment="1">
      <alignment vertical="center"/>
    </xf>
    <xf numFmtId="188" fontId="22" fillId="0" borderId="0" xfId="3" applyNumberFormat="1" applyFont="1" applyFill="1" applyAlignment="1">
      <alignment vertical="center"/>
    </xf>
    <xf numFmtId="180" fontId="23" fillId="0" borderId="4" xfId="3" applyNumberFormat="1" applyFont="1" applyFill="1" applyBorder="1" applyAlignment="1">
      <alignment vertical="center"/>
    </xf>
    <xf numFmtId="180" fontId="23" fillId="0" borderId="0" xfId="3" applyNumberFormat="1" applyFont="1" applyFill="1" applyAlignment="1">
      <alignment vertical="center"/>
    </xf>
    <xf numFmtId="180" fontId="23" fillId="0" borderId="0" xfId="3" applyNumberFormat="1" applyFont="1" applyFill="1" applyBorder="1" applyAlignment="1">
      <alignment horizontal="right" vertical="center"/>
    </xf>
    <xf numFmtId="0" fontId="21" fillId="0" borderId="0" xfId="13" applyFont="1" applyFill="1" applyAlignment="1">
      <alignment vertical="center"/>
    </xf>
    <xf numFmtId="188" fontId="21" fillId="0" borderId="5" xfId="3" applyNumberFormat="1" applyFont="1" applyFill="1" applyBorder="1" applyAlignment="1">
      <alignment vertical="center"/>
    </xf>
    <xf numFmtId="0" fontId="4" fillId="0" borderId="2" xfId="13" applyFont="1" applyFill="1" applyBorder="1" applyAlignment="1">
      <alignment horizontal="right" vertical="center"/>
    </xf>
    <xf numFmtId="0" fontId="6" fillId="0" borderId="0" xfId="13" applyFont="1" applyFill="1" applyAlignment="1">
      <alignment horizontal="center" vertical="center"/>
    </xf>
    <xf numFmtId="180" fontId="5" fillId="0" borderId="0" xfId="13" applyNumberFormat="1" applyFont="1" applyFill="1" applyBorder="1" applyAlignment="1">
      <alignment horizontal="left" vertical="center"/>
    </xf>
    <xf numFmtId="180" fontId="4" fillId="0" borderId="0" xfId="13" applyNumberFormat="1" applyFont="1" applyFill="1" applyAlignment="1">
      <alignment horizontal="right" vertical="center"/>
    </xf>
    <xf numFmtId="182" fontId="4" fillId="0" borderId="0" xfId="13" applyNumberFormat="1" applyFont="1" applyFill="1" applyBorder="1" applyAlignment="1">
      <alignment horizontal="right" vertical="center"/>
    </xf>
    <xf numFmtId="182" fontId="27" fillId="0" borderId="0" xfId="1" applyNumberFormat="1" applyFont="1" applyFill="1" applyBorder="1"/>
    <xf numFmtId="186" fontId="27" fillId="0" borderId="0" xfId="13" applyNumberFormat="1" applyFont="1" applyFill="1" applyBorder="1" applyAlignment="1">
      <alignment vertical="center"/>
    </xf>
    <xf numFmtId="189" fontId="27" fillId="0" borderId="0" xfId="1" applyNumberFormat="1" applyFont="1" applyFill="1" applyBorder="1"/>
    <xf numFmtId="0" fontId="4" fillId="0" borderId="8" xfId="13" applyNumberFormat="1" applyFont="1" applyFill="1" applyBorder="1" applyAlignment="1">
      <alignment horizontal="distributed" vertical="center" justifyLastLine="1"/>
    </xf>
    <xf numFmtId="182" fontId="4" fillId="0" borderId="4" xfId="13" applyNumberFormat="1" applyFont="1" applyFill="1" applyBorder="1" applyAlignment="1">
      <alignment horizontal="right" vertical="center"/>
    </xf>
    <xf numFmtId="182" fontId="4" fillId="0" borderId="0" xfId="13" applyNumberFormat="1" applyFont="1" applyFill="1" applyAlignment="1">
      <alignment horizontal="right" vertical="center"/>
    </xf>
    <xf numFmtId="182" fontId="4" fillId="0" borderId="0" xfId="13" applyNumberFormat="1" applyFont="1" applyFill="1" applyAlignment="1">
      <alignment vertical="center"/>
    </xf>
    <xf numFmtId="0" fontId="7" fillId="0" borderId="0" xfId="13" applyFont="1" applyFill="1" applyAlignment="1">
      <alignment horizontal="right" vertical="center"/>
    </xf>
    <xf numFmtId="0" fontId="8" fillId="0" borderId="0" xfId="13" applyFont="1" applyFill="1" applyAlignment="1">
      <alignment horizontal="right" vertical="center"/>
    </xf>
    <xf numFmtId="182" fontId="8" fillId="0" borderId="4" xfId="13" applyNumberFormat="1" applyFont="1" applyFill="1" applyBorder="1" applyAlignment="1">
      <alignment horizontal="right" vertical="center"/>
    </xf>
    <xf numFmtId="182" fontId="8" fillId="0" borderId="0" xfId="13" applyNumberFormat="1" applyFont="1" applyFill="1" applyBorder="1" applyAlignment="1">
      <alignment horizontal="right" vertical="center"/>
    </xf>
    <xf numFmtId="182" fontId="9" fillId="0" borderId="4" xfId="13" applyNumberFormat="1" applyFont="1" applyFill="1" applyBorder="1" applyAlignment="1">
      <alignment horizontal="right" vertical="center"/>
    </xf>
    <xf numFmtId="182" fontId="9" fillId="0" borderId="0" xfId="13" applyNumberFormat="1" applyFont="1" applyFill="1" applyBorder="1" applyAlignment="1">
      <alignment horizontal="right" vertical="center"/>
    </xf>
    <xf numFmtId="182" fontId="4" fillId="0" borderId="5" xfId="13" applyNumberFormat="1" applyFont="1" applyFill="1" applyBorder="1" applyAlignment="1">
      <alignment horizontal="right" vertical="center"/>
    </xf>
    <xf numFmtId="182" fontId="4" fillId="0" borderId="2" xfId="13" applyNumberFormat="1" applyFont="1" applyFill="1" applyBorder="1" applyAlignment="1">
      <alignment horizontal="right" vertical="center"/>
    </xf>
    <xf numFmtId="0" fontId="12" fillId="0" borderId="0" xfId="2" applyFont="1" applyFill="1" applyAlignment="1">
      <alignment horizontal="center" vertical="center"/>
    </xf>
    <xf numFmtId="0" fontId="12" fillId="0" borderId="0" xfId="2" applyFont="1" applyFill="1" applyAlignment="1">
      <alignment horizontal="distributed" vertical="center" justifyLastLine="1"/>
    </xf>
    <xf numFmtId="0" fontId="20" fillId="0" borderId="0" xfId="8" applyFont="1" applyFill="1" applyAlignment="1">
      <alignment horizontal="left" vertical="center"/>
    </xf>
    <xf numFmtId="0" fontId="19" fillId="0" borderId="0" xfId="8" applyFont="1" applyFill="1" applyAlignment="1">
      <alignment horizontal="center" vertical="center"/>
    </xf>
    <xf numFmtId="0" fontId="14" fillId="0" borderId="0" xfId="1" applyFont="1" applyFill="1" applyAlignment="1">
      <alignment horizontal="center" vertical="center"/>
    </xf>
    <xf numFmtId="0" fontId="5" fillId="0" borderId="0" xfId="13" applyFont="1" applyFill="1" applyAlignment="1">
      <alignment horizontal="left" vertical="center"/>
    </xf>
    <xf numFmtId="0" fontId="6" fillId="0" borderId="0" xfId="13" applyFont="1" applyFill="1" applyAlignment="1">
      <alignment horizontal="center" vertical="center"/>
    </xf>
    <xf numFmtId="0" fontId="4" fillId="0" borderId="21" xfId="13" applyFont="1" applyFill="1" applyBorder="1" applyAlignment="1">
      <alignment horizontal="center" vertical="center"/>
    </xf>
    <xf numFmtId="0" fontId="4" fillId="0" borderId="18" xfId="13" applyFont="1" applyFill="1" applyBorder="1" applyAlignment="1">
      <alignment horizontal="center" vertical="center"/>
    </xf>
    <xf numFmtId="0" fontId="4" fillId="0" borderId="13" xfId="13" applyFont="1" applyFill="1" applyBorder="1" applyAlignment="1">
      <alignment horizontal="center" vertical="center"/>
    </xf>
    <xf numFmtId="0" fontId="4" fillId="0" borderId="19" xfId="13" applyFont="1" applyFill="1" applyBorder="1" applyAlignment="1">
      <alignment horizontal="center" vertical="center"/>
    </xf>
    <xf numFmtId="0" fontId="4" fillId="0" borderId="14" xfId="13" applyFont="1" applyFill="1" applyBorder="1" applyAlignment="1">
      <alignment horizontal="distributed" vertical="center" justifyLastLine="1"/>
    </xf>
    <xf numFmtId="0" fontId="4" fillId="0" borderId="11" xfId="13" applyFont="1" applyFill="1" applyBorder="1" applyAlignment="1">
      <alignment horizontal="distributed" vertical="center" justifyLastLine="1"/>
    </xf>
    <xf numFmtId="0" fontId="4" fillId="0" borderId="24" xfId="13" applyFont="1" applyFill="1" applyBorder="1" applyAlignment="1">
      <alignment horizontal="distributed" vertical="center" justifyLastLine="1"/>
    </xf>
    <xf numFmtId="0" fontId="4" fillId="0" borderId="9" xfId="13" applyFont="1" applyFill="1" applyBorder="1" applyAlignment="1">
      <alignment horizontal="distributed" vertical="center" justifyLastLine="1"/>
    </xf>
    <xf numFmtId="0" fontId="4" fillId="0" borderId="10" xfId="13" applyFont="1" applyFill="1" applyBorder="1" applyAlignment="1">
      <alignment horizontal="distributed" vertical="center" justifyLastLine="1"/>
    </xf>
    <xf numFmtId="0" fontId="5" fillId="0" borderId="21" xfId="13" applyFont="1" applyFill="1" applyBorder="1" applyAlignment="1">
      <alignment horizontal="left" vertical="center"/>
    </xf>
    <xf numFmtId="0" fontId="5" fillId="0" borderId="0" xfId="13" applyFont="1" applyFill="1" applyAlignment="1">
      <alignment horizontal="left" vertical="center" shrinkToFit="1"/>
    </xf>
    <xf numFmtId="0" fontId="4" fillId="0" borderId="15" xfId="13" applyNumberFormat="1" applyFont="1" applyFill="1" applyBorder="1" applyAlignment="1">
      <alignment horizontal="distributed" vertical="center" justifyLastLine="1"/>
    </xf>
    <xf numFmtId="0" fontId="2" fillId="0" borderId="10" xfId="13" applyNumberFormat="1" applyFill="1" applyBorder="1" applyAlignment="1">
      <alignment horizontal="distributed" vertical="center" justifyLastLine="1"/>
    </xf>
    <xf numFmtId="0" fontId="4" fillId="0" borderId="23" xfId="13" applyNumberFormat="1" applyFont="1" applyFill="1" applyBorder="1" applyAlignment="1">
      <alignment horizontal="distributed" vertical="center" justifyLastLine="1"/>
    </xf>
    <xf numFmtId="0" fontId="2" fillId="0" borderId="25" xfId="13" applyNumberFormat="1" applyFill="1" applyBorder="1" applyAlignment="1">
      <alignment horizontal="distributed" vertical="center" justifyLastLine="1"/>
    </xf>
    <xf numFmtId="0" fontId="4" fillId="0" borderId="15" xfId="13" applyFont="1" applyFill="1" applyBorder="1" applyAlignment="1">
      <alignment horizontal="center" vertical="center"/>
    </xf>
    <xf numFmtId="0" fontId="2" fillId="0" borderId="10" xfId="13" applyFill="1" applyBorder="1" applyAlignment="1">
      <alignment horizontal="center" vertical="center"/>
    </xf>
    <xf numFmtId="0" fontId="4" fillId="0" borderId="21" xfId="13" applyFont="1" applyFill="1" applyBorder="1" applyAlignment="1">
      <alignment horizontal="center" vertical="center" justifyLastLine="1"/>
    </xf>
    <xf numFmtId="0" fontId="4" fillId="0" borderId="18" xfId="13" applyFont="1" applyFill="1" applyBorder="1" applyAlignment="1">
      <alignment horizontal="center" vertical="center" justifyLastLine="1"/>
    </xf>
    <xf numFmtId="0" fontId="4" fillId="0" borderId="0" xfId="13" applyFont="1" applyFill="1" applyBorder="1" applyAlignment="1">
      <alignment horizontal="center" vertical="center" justifyLastLine="1"/>
    </xf>
    <xf numFmtId="0" fontId="4" fillId="0" borderId="1" xfId="13" applyFont="1" applyFill="1" applyBorder="1" applyAlignment="1">
      <alignment horizontal="center" vertical="center" justifyLastLine="1"/>
    </xf>
    <xf numFmtId="0" fontId="4" fillId="0" borderId="13" xfId="13" applyFont="1" applyFill="1" applyBorder="1" applyAlignment="1">
      <alignment horizontal="center" vertical="center" justifyLastLine="1"/>
    </xf>
    <xf numFmtId="0" fontId="4" fillId="0" borderId="19" xfId="13" applyFont="1" applyFill="1" applyBorder="1" applyAlignment="1">
      <alignment horizontal="center" vertical="center" justifyLastLine="1"/>
    </xf>
    <xf numFmtId="0" fontId="4" fillId="0" borderId="9" xfId="13" applyFont="1" applyFill="1" applyBorder="1" applyAlignment="1">
      <alignment horizontal="distributed" vertical="center" wrapText="1"/>
    </xf>
    <xf numFmtId="0" fontId="4" fillId="0" borderId="17" xfId="13" applyFont="1" applyFill="1" applyBorder="1" applyAlignment="1">
      <alignment horizontal="distributed" vertical="center" wrapText="1"/>
    </xf>
    <xf numFmtId="0" fontId="4" fillId="0" borderId="10" xfId="13" applyFont="1" applyFill="1" applyBorder="1" applyAlignment="1">
      <alignment horizontal="distributed" vertical="center" wrapText="1"/>
    </xf>
    <xf numFmtId="0" fontId="4" fillId="0" borderId="7" xfId="13" applyFont="1" applyFill="1" applyBorder="1" applyAlignment="1">
      <alignment horizontal="distributed" vertical="center" wrapText="1"/>
    </xf>
    <xf numFmtId="0" fontId="4" fillId="0" borderId="4" xfId="13" applyFont="1" applyFill="1" applyBorder="1" applyAlignment="1">
      <alignment horizontal="distributed" vertical="center" wrapText="1"/>
    </xf>
    <xf numFmtId="0" fontId="4" fillId="0" borderId="6" xfId="13" applyFont="1" applyFill="1" applyBorder="1" applyAlignment="1">
      <alignment horizontal="distributed" vertical="center" wrapText="1"/>
    </xf>
    <xf numFmtId="0" fontId="4" fillId="0" borderId="26" xfId="13" applyNumberFormat="1" applyFont="1" applyFill="1" applyBorder="1" applyAlignment="1">
      <alignment horizontal="distributed" vertical="center" justifyLastLine="1"/>
    </xf>
    <xf numFmtId="0" fontId="4" fillId="0" borderId="25" xfId="13" applyNumberFormat="1" applyFont="1" applyFill="1" applyBorder="1" applyAlignment="1">
      <alignment horizontal="distributed" vertical="center" justifyLastLine="1"/>
    </xf>
    <xf numFmtId="0" fontId="4" fillId="0" borderId="23" xfId="13" applyFont="1" applyFill="1" applyBorder="1" applyAlignment="1">
      <alignment horizontal="distributed" vertical="center" justifyLastLine="1"/>
    </xf>
    <xf numFmtId="0" fontId="4" fillId="0" borderId="26" xfId="13" applyFont="1" applyFill="1" applyBorder="1" applyAlignment="1">
      <alignment horizontal="distributed" vertical="center" justifyLastLine="1"/>
    </xf>
    <xf numFmtId="0" fontId="4" fillId="0" borderId="25" xfId="13" applyFont="1" applyFill="1" applyBorder="1" applyAlignment="1">
      <alignment horizontal="distributed" vertical="center" justifyLastLine="1"/>
    </xf>
    <xf numFmtId="0" fontId="4" fillId="0" borderId="15" xfId="13" applyFont="1" applyFill="1" applyBorder="1" applyAlignment="1">
      <alignment horizontal="center" vertical="center" wrapText="1"/>
    </xf>
    <xf numFmtId="0" fontId="4" fillId="0" borderId="17" xfId="13" applyFont="1" applyFill="1" applyBorder="1" applyAlignment="1">
      <alignment horizontal="center" vertical="center" wrapText="1"/>
    </xf>
    <xf numFmtId="0" fontId="4" fillId="0" borderId="10" xfId="13" applyFont="1" applyFill="1" applyBorder="1" applyAlignment="1">
      <alignment horizontal="center" vertical="center" wrapText="1"/>
    </xf>
    <xf numFmtId="180" fontId="7" fillId="0" borderId="22" xfId="13" applyNumberFormat="1" applyFont="1" applyFill="1" applyBorder="1" applyAlignment="1">
      <alignment horizontal="distributed" vertical="center"/>
    </xf>
    <xf numFmtId="180" fontId="7" fillId="0" borderId="16" xfId="13" applyNumberFormat="1" applyFont="1" applyFill="1" applyBorder="1" applyAlignment="1">
      <alignment horizontal="distributed" vertical="center"/>
    </xf>
    <xf numFmtId="188" fontId="21" fillId="0" borderId="0" xfId="3" applyNumberFormat="1" applyFont="1" applyFill="1" applyBorder="1" applyAlignment="1">
      <alignment horizontal="right" vertical="center"/>
    </xf>
    <xf numFmtId="180" fontId="4" fillId="0" borderId="0" xfId="13" applyNumberFormat="1" applyFont="1" applyFill="1" applyBorder="1" applyAlignment="1">
      <alignment horizontal="distributed" vertical="center"/>
    </xf>
    <xf numFmtId="180" fontId="4" fillId="0" borderId="1" xfId="13" applyNumberFormat="1" applyFont="1" applyFill="1" applyBorder="1" applyAlignment="1">
      <alignment horizontal="distributed" vertical="center"/>
    </xf>
    <xf numFmtId="180" fontId="4" fillId="0" borderId="4" xfId="13" applyNumberFormat="1" applyFont="1" applyFill="1" applyBorder="1" applyAlignment="1">
      <alignment horizontal="right" vertical="center"/>
    </xf>
    <xf numFmtId="180" fontId="4" fillId="0" borderId="0" xfId="13" applyNumberFormat="1" applyFont="1" applyFill="1" applyBorder="1" applyAlignment="1">
      <alignment horizontal="right" vertical="center"/>
    </xf>
    <xf numFmtId="180" fontId="8" fillId="0" borderId="0" xfId="13" applyNumberFormat="1" applyFont="1" applyFill="1" applyBorder="1" applyAlignment="1">
      <alignment horizontal="right" vertical="center"/>
    </xf>
    <xf numFmtId="180" fontId="2" fillId="0" borderId="0" xfId="13" applyNumberFormat="1" applyFont="1" applyFill="1" applyAlignment="1">
      <alignment horizontal="distributed" vertical="center"/>
    </xf>
    <xf numFmtId="180" fontId="2" fillId="0" borderId="1" xfId="13" applyNumberFormat="1" applyFont="1" applyFill="1" applyBorder="1" applyAlignment="1">
      <alignment horizontal="distributed" vertical="center"/>
    </xf>
    <xf numFmtId="0" fontId="4" fillId="0" borderId="21" xfId="13" applyFont="1" applyFill="1" applyBorder="1" applyAlignment="1">
      <alignment horizontal="distributed" vertical="center" justifyLastLine="1"/>
    </xf>
    <xf numFmtId="0" fontId="4" fillId="0" borderId="18" xfId="13" applyFont="1" applyFill="1" applyBorder="1" applyAlignment="1">
      <alignment horizontal="distributed" vertical="center" justifyLastLine="1"/>
    </xf>
    <xf numFmtId="0" fontId="4" fillId="0" borderId="13" xfId="13" applyFont="1" applyFill="1" applyBorder="1" applyAlignment="1">
      <alignment horizontal="distributed" vertical="center" justifyLastLine="1"/>
    </xf>
    <xf numFmtId="0" fontId="4" fillId="0" borderId="19" xfId="13" applyFont="1" applyFill="1" applyBorder="1" applyAlignment="1">
      <alignment horizontal="distributed" vertical="center" justifyLastLine="1"/>
    </xf>
    <xf numFmtId="0" fontId="2" fillId="0" borderId="11" xfId="13" applyFont="1" applyFill="1" applyBorder="1" applyAlignment="1">
      <alignment horizontal="distributed" vertical="center" justifyLastLine="1"/>
    </xf>
    <xf numFmtId="0" fontId="2" fillId="0" borderId="24" xfId="13" applyFont="1" applyFill="1" applyBorder="1" applyAlignment="1">
      <alignment horizontal="distributed" vertical="center" justifyLastLine="1"/>
    </xf>
    <xf numFmtId="0" fontId="4" fillId="0" borderId="7" xfId="13" applyFont="1" applyFill="1" applyBorder="1" applyAlignment="1">
      <alignment horizontal="distributed" vertical="center" justifyLastLine="1"/>
    </xf>
    <xf numFmtId="0" fontId="2" fillId="0" borderId="18" xfId="13" applyFill="1" applyBorder="1"/>
    <xf numFmtId="0" fontId="2" fillId="0" borderId="6" xfId="13" applyFill="1" applyBorder="1"/>
    <xf numFmtId="0" fontId="2" fillId="0" borderId="19" xfId="13" applyFill="1" applyBorder="1"/>
    <xf numFmtId="0" fontId="2" fillId="0" borderId="21" xfId="13" applyFill="1" applyBorder="1"/>
    <xf numFmtId="0" fontId="2" fillId="0" borderId="13" xfId="13" applyFill="1" applyBorder="1"/>
    <xf numFmtId="188" fontId="21" fillId="0" borderId="22" xfId="3" applyNumberFormat="1" applyFont="1" applyFill="1" applyBorder="1" applyAlignment="1">
      <alignment horizontal="right" vertical="center"/>
    </xf>
    <xf numFmtId="180" fontId="4" fillId="0" borderId="2" xfId="13" applyNumberFormat="1" applyFont="1" applyFill="1" applyBorder="1" applyAlignment="1">
      <alignment horizontal="distributed" vertical="center"/>
    </xf>
    <xf numFmtId="180" fontId="2" fillId="0" borderId="2" xfId="13" applyNumberFormat="1" applyFont="1" applyFill="1" applyBorder="1" applyAlignment="1">
      <alignment horizontal="distributed" vertical="center"/>
    </xf>
    <xf numFmtId="180" fontId="2" fillId="0" borderId="3" xfId="13" applyNumberFormat="1" applyFont="1" applyFill="1" applyBorder="1" applyAlignment="1">
      <alignment horizontal="distributed" vertical="center"/>
    </xf>
    <xf numFmtId="188" fontId="22" fillId="0" borderId="0" xfId="3" applyNumberFormat="1" applyFont="1" applyFill="1" applyBorder="1" applyAlignment="1">
      <alignment horizontal="right" vertical="center"/>
    </xf>
    <xf numFmtId="180" fontId="0" fillId="0" borderId="11" xfId="13" applyNumberFormat="1" applyFont="1" applyFill="1" applyBorder="1" applyAlignment="1">
      <alignment horizontal="distributed" vertical="center" justifyLastLine="1"/>
    </xf>
    <xf numFmtId="180" fontId="0" fillId="0" borderId="24" xfId="13" applyNumberFormat="1" applyFont="1" applyFill="1" applyBorder="1" applyAlignment="1">
      <alignment horizontal="distributed" vertical="center" justifyLastLine="1"/>
    </xf>
    <xf numFmtId="180" fontId="5" fillId="0" borderId="21" xfId="13" applyNumberFormat="1" applyFont="1" applyFill="1" applyBorder="1" applyAlignment="1">
      <alignment horizontal="left" vertical="center"/>
    </xf>
    <xf numFmtId="180" fontId="5" fillId="0" borderId="0" xfId="13" applyNumberFormat="1" applyFont="1" applyFill="1" applyBorder="1" applyAlignment="1">
      <alignment horizontal="left" vertical="center"/>
    </xf>
    <xf numFmtId="180" fontId="4" fillId="0" borderId="2" xfId="13" applyNumberFormat="1" applyFont="1" applyFill="1" applyBorder="1" applyAlignment="1">
      <alignment horizontal="right" vertical="center"/>
    </xf>
    <xf numFmtId="180" fontId="4" fillId="0" borderId="14" xfId="13" applyNumberFormat="1" applyFont="1" applyFill="1" applyBorder="1" applyAlignment="1">
      <alignment horizontal="distributed" vertical="center" justifyLastLine="1"/>
    </xf>
    <xf numFmtId="180" fontId="4" fillId="0" borderId="24" xfId="13" applyNumberFormat="1" applyFont="1" applyFill="1" applyBorder="1" applyAlignment="1">
      <alignment horizontal="distributed" vertical="center" justifyLastLine="1"/>
    </xf>
    <xf numFmtId="180" fontId="8" fillId="0" borderId="14" xfId="13" applyNumberFormat="1" applyFont="1" applyFill="1" applyBorder="1" applyAlignment="1">
      <alignment horizontal="distributed" vertical="center" justifyLastLine="1"/>
    </xf>
    <xf numFmtId="180" fontId="8" fillId="0" borderId="11" xfId="13" applyNumberFormat="1" applyFont="1" applyFill="1" applyBorder="1" applyAlignment="1">
      <alignment horizontal="distributed" vertical="center" justifyLastLine="1"/>
    </xf>
    <xf numFmtId="180" fontId="7" fillId="0" borderId="20" xfId="13" applyNumberFormat="1" applyFont="1" applyFill="1" applyBorder="1" applyAlignment="1">
      <alignment horizontal="right" vertical="center"/>
    </xf>
    <xf numFmtId="180" fontId="7" fillId="0" borderId="22" xfId="13" applyNumberFormat="1" applyFont="1" applyFill="1" applyBorder="1" applyAlignment="1">
      <alignment horizontal="right" vertical="center"/>
    </xf>
    <xf numFmtId="180" fontId="8" fillId="0" borderId="22" xfId="13" applyNumberFormat="1" applyFont="1" applyFill="1" applyBorder="1" applyAlignment="1">
      <alignment horizontal="right" vertical="center"/>
    </xf>
    <xf numFmtId="180" fontId="8" fillId="0" borderId="2" xfId="13" applyNumberFormat="1" applyFont="1" applyFill="1" applyBorder="1" applyAlignment="1">
      <alignment horizontal="right" vertical="center"/>
    </xf>
    <xf numFmtId="180" fontId="4" fillId="0" borderId="0" xfId="13" applyNumberFormat="1" applyFont="1" applyFill="1" applyAlignment="1">
      <alignment horizontal="right" vertical="center"/>
    </xf>
    <xf numFmtId="0" fontId="4" fillId="0" borderId="0" xfId="13" applyFont="1" applyFill="1" applyBorder="1" applyAlignment="1">
      <alignment horizontal="center" vertical="center"/>
    </xf>
    <xf numFmtId="0" fontId="4" fillId="0" borderId="1" xfId="13" applyFont="1" applyFill="1" applyBorder="1" applyAlignment="1">
      <alignment horizontal="center" vertical="center"/>
    </xf>
    <xf numFmtId="0" fontId="4" fillId="0" borderId="14" xfId="13" applyFont="1" applyFill="1" applyBorder="1" applyAlignment="1">
      <alignment horizontal="center" vertical="center" justifyLastLine="1"/>
    </xf>
    <xf numFmtId="0" fontId="4" fillId="0" borderId="11" xfId="13" applyFont="1" applyFill="1" applyBorder="1" applyAlignment="1">
      <alignment horizontal="center" vertical="center" justifyLastLine="1"/>
    </xf>
    <xf numFmtId="0" fontId="4" fillId="0" borderId="24" xfId="13" applyFont="1" applyFill="1" applyBorder="1" applyAlignment="1">
      <alignment horizontal="center" vertical="center" justifyLastLine="1"/>
    </xf>
    <xf numFmtId="0" fontId="4" fillId="0" borderId="8" xfId="13" applyFont="1" applyFill="1" applyBorder="1" applyAlignment="1">
      <alignment horizontal="center" vertical="center" justifyLastLine="1"/>
    </xf>
    <xf numFmtId="0" fontId="4" fillId="0" borderId="23" xfId="13" applyFont="1" applyFill="1" applyBorder="1" applyAlignment="1">
      <alignment horizontal="center" vertical="center" justifyLastLine="1"/>
    </xf>
    <xf numFmtId="180" fontId="8" fillId="0" borderId="4" xfId="13" applyNumberFormat="1" applyFont="1" applyFill="1" applyBorder="1" applyAlignment="1">
      <alignment horizontal="right" vertical="center"/>
    </xf>
    <xf numFmtId="0" fontId="5" fillId="0" borderId="0" xfId="13" applyFont="1" applyFill="1" applyBorder="1" applyAlignment="1">
      <alignment horizontal="left" vertical="center"/>
    </xf>
    <xf numFmtId="0" fontId="8" fillId="0" borderId="14" xfId="13" applyFont="1" applyFill="1" applyBorder="1" applyAlignment="1">
      <alignment horizontal="distributed" vertical="center" justifyLastLine="1"/>
    </xf>
    <xf numFmtId="0" fontId="8" fillId="0" borderId="11" xfId="13" applyFont="1" applyFill="1" applyBorder="1" applyAlignment="1">
      <alignment horizontal="distributed" vertical="center" justifyLastLine="1"/>
    </xf>
    <xf numFmtId="0" fontId="4" fillId="0" borderId="2" xfId="13" applyFont="1" applyFill="1" applyBorder="1" applyAlignment="1">
      <alignment horizontal="distributed" vertical="center" justifyLastLine="1"/>
    </xf>
    <xf numFmtId="0" fontId="4" fillId="0" borderId="3" xfId="13" applyFont="1" applyFill="1" applyBorder="1" applyAlignment="1">
      <alignment horizontal="distributed" vertical="center" justifyLastLine="1"/>
    </xf>
    <xf numFmtId="177" fontId="4" fillId="0" borderId="5" xfId="13" applyNumberFormat="1" applyFont="1" applyFill="1" applyBorder="1" applyAlignment="1">
      <alignment horizontal="right" vertical="center"/>
    </xf>
    <xf numFmtId="177" fontId="4" fillId="0" borderId="2" xfId="13" applyNumberFormat="1" applyFont="1" applyFill="1" applyBorder="1" applyAlignment="1">
      <alignment horizontal="right" vertical="center"/>
    </xf>
    <xf numFmtId="177" fontId="8" fillId="0" borderId="2" xfId="13" applyNumberFormat="1" applyFont="1" applyFill="1" applyBorder="1" applyAlignment="1">
      <alignment horizontal="right" vertical="center"/>
    </xf>
    <xf numFmtId="0" fontId="4" fillId="0" borderId="22" xfId="13" applyFont="1" applyFill="1" applyBorder="1" applyAlignment="1">
      <alignment horizontal="distributed" vertical="center" justifyLastLine="1"/>
    </xf>
    <xf numFmtId="0" fontId="4" fillId="0" borderId="16" xfId="13" applyFont="1" applyFill="1" applyBorder="1" applyAlignment="1">
      <alignment horizontal="distributed" vertical="center" justifyLastLine="1"/>
    </xf>
    <xf numFmtId="177" fontId="4" fillId="0" borderId="20" xfId="13" applyNumberFormat="1" applyFont="1" applyFill="1" applyBorder="1" applyAlignment="1">
      <alignment horizontal="right" vertical="center"/>
    </xf>
    <xf numFmtId="177" fontId="4" fillId="0" borderId="22" xfId="13" applyNumberFormat="1" applyFont="1" applyFill="1" applyBorder="1" applyAlignment="1">
      <alignment horizontal="right" vertical="center"/>
    </xf>
    <xf numFmtId="177" fontId="8" fillId="0" borderId="22" xfId="13" applyNumberFormat="1" applyFont="1" applyFill="1" applyBorder="1" applyAlignment="1">
      <alignment horizontal="right" vertical="center"/>
    </xf>
    <xf numFmtId="0" fontId="6" fillId="0" borderId="0" xfId="13" applyFont="1" applyFill="1" applyAlignment="1">
      <alignment horizontal="right" vertical="center"/>
    </xf>
    <xf numFmtId="0" fontId="6" fillId="0" borderId="0" xfId="13" applyFont="1" applyFill="1" applyAlignment="1">
      <alignment vertical="center"/>
    </xf>
    <xf numFmtId="0" fontId="18" fillId="0" borderId="0" xfId="13" applyFont="1" applyFill="1" applyBorder="1" applyAlignment="1">
      <alignment horizontal="right" vertical="center"/>
    </xf>
    <xf numFmtId="0" fontId="18" fillId="0" borderId="0" xfId="13" applyFont="1" applyFill="1" applyBorder="1" applyAlignment="1">
      <alignment horizontal="left" vertical="center"/>
    </xf>
    <xf numFmtId="179" fontId="4" fillId="0" borderId="0" xfId="13" applyNumberFormat="1" applyFont="1" applyFill="1" applyBorder="1" applyAlignment="1">
      <alignment horizontal="right" vertical="center"/>
    </xf>
    <xf numFmtId="0" fontId="6" fillId="0" borderId="0" xfId="13" applyFont="1" applyFill="1" applyBorder="1" applyAlignment="1">
      <alignment horizontal="right" vertical="center"/>
    </xf>
    <xf numFmtId="0" fontId="6" fillId="0" borderId="0" xfId="13" applyFont="1" applyFill="1" applyBorder="1" applyAlignment="1">
      <alignment horizontal="left" vertical="center"/>
    </xf>
    <xf numFmtId="0" fontId="4" fillId="0" borderId="0" xfId="13" applyFont="1" applyFill="1" applyBorder="1" applyAlignment="1">
      <alignment horizontal="right" vertical="center"/>
    </xf>
    <xf numFmtId="0" fontId="2" fillId="0" borderId="10" xfId="13" applyFont="1" applyFill="1" applyBorder="1" applyAlignment="1">
      <alignment horizontal="distributed" vertical="center" justifyLastLine="1"/>
    </xf>
    <xf numFmtId="0" fontId="4" fillId="0" borderId="9" xfId="13" applyFont="1" applyFill="1" applyBorder="1" applyAlignment="1">
      <alignment horizontal="distributed" vertical="center" wrapText="1" justifyLastLine="1"/>
    </xf>
    <xf numFmtId="0" fontId="2" fillId="0" borderId="6" xfId="13" applyFont="1" applyFill="1" applyBorder="1" applyAlignment="1">
      <alignment horizontal="distributed" vertical="center" justifyLastLine="1"/>
    </xf>
    <xf numFmtId="0" fontId="6" fillId="0" borderId="0" xfId="13" applyFont="1" applyFill="1" applyAlignment="1">
      <alignment horizontal="left" vertical="center"/>
    </xf>
    <xf numFmtId="0" fontId="18" fillId="0" borderId="0" xfId="13" applyFont="1" applyFill="1" applyAlignment="1">
      <alignment horizontal="left" vertical="center"/>
    </xf>
    <xf numFmtId="0" fontId="4" fillId="0" borderId="2" xfId="13" applyFont="1" applyFill="1" applyBorder="1" applyAlignment="1">
      <alignment horizontal="right" vertical="center"/>
    </xf>
    <xf numFmtId="0" fontId="2" fillId="0" borderId="19" xfId="13" applyFont="1" applyFill="1" applyBorder="1" applyAlignment="1">
      <alignment horizontal="distributed" vertical="center" justifyLastLine="1"/>
    </xf>
    <xf numFmtId="0" fontId="4" fillId="0" borderId="7" xfId="13" applyFont="1" applyFill="1" applyBorder="1" applyAlignment="1">
      <alignment horizontal="distributed" vertical="center" wrapText="1" justifyLastLine="1"/>
    </xf>
    <xf numFmtId="0" fontId="4" fillId="0" borderId="6" xfId="13" applyFont="1" applyFill="1" applyBorder="1" applyAlignment="1">
      <alignment horizontal="distributed" vertical="center" justifyLastLine="1"/>
    </xf>
    <xf numFmtId="180" fontId="4" fillId="0" borderId="4" xfId="14" applyNumberFormat="1" applyFont="1" applyFill="1" applyBorder="1" applyAlignment="1">
      <alignment horizontal="right" vertical="center"/>
    </xf>
    <xf numFmtId="0" fontId="4" fillId="0" borderId="0" xfId="13" applyFont="1" applyFill="1" applyBorder="1" applyAlignment="1">
      <alignment horizontal="distributed" vertical="center"/>
    </xf>
    <xf numFmtId="0" fontId="4" fillId="0" borderId="1" xfId="13" applyFont="1" applyFill="1" applyBorder="1" applyAlignment="1">
      <alignment horizontal="distributed" vertical="center"/>
    </xf>
    <xf numFmtId="180" fontId="4" fillId="0" borderId="0" xfId="14" applyNumberFormat="1" applyFont="1" applyFill="1" applyBorder="1" applyAlignment="1">
      <alignment horizontal="right" vertical="center"/>
    </xf>
    <xf numFmtId="0" fontId="18" fillId="0" borderId="0" xfId="13" applyFont="1" applyFill="1" applyAlignment="1">
      <alignment horizontal="right" vertical="center"/>
    </xf>
    <xf numFmtId="0" fontId="18" fillId="0" borderId="0" xfId="13" applyFont="1" applyFill="1" applyAlignment="1">
      <alignment vertical="center"/>
    </xf>
    <xf numFmtId="0" fontId="8" fillId="0" borderId="22" xfId="13" applyFont="1" applyFill="1" applyBorder="1" applyAlignment="1">
      <alignment horizontal="distributed" vertical="center"/>
    </xf>
    <xf numFmtId="0" fontId="8" fillId="0" borderId="16" xfId="13" applyFont="1" applyFill="1" applyBorder="1" applyAlignment="1">
      <alignment horizontal="distributed" vertical="center"/>
    </xf>
    <xf numFmtId="188" fontId="4" fillId="0" borderId="0" xfId="14" applyNumberFormat="1" applyFont="1" applyFill="1" applyBorder="1" applyAlignment="1">
      <alignment horizontal="right" vertical="center"/>
    </xf>
    <xf numFmtId="0" fontId="4" fillId="0" borderId="1" xfId="13" applyFont="1" applyFill="1" applyBorder="1"/>
    <xf numFmtId="0" fontId="4" fillId="0" borderId="0" xfId="12" applyNumberFormat="1" applyFont="1" applyFill="1" applyBorder="1" applyAlignment="1">
      <alignment horizontal="right" vertical="center"/>
    </xf>
    <xf numFmtId="0" fontId="9" fillId="0" borderId="22" xfId="13" applyFont="1" applyFill="1" applyBorder="1" applyAlignment="1">
      <alignment horizontal="distributed" vertical="center"/>
    </xf>
    <xf numFmtId="0" fontId="9" fillId="0" borderId="16" xfId="13" applyFont="1" applyFill="1" applyBorder="1" applyAlignment="1">
      <alignment horizontal="distributed" vertical="center"/>
    </xf>
    <xf numFmtId="0" fontId="4" fillId="0" borderId="1" xfId="13" applyFont="1" applyFill="1" applyBorder="1" applyAlignment="1">
      <alignment vertical="center"/>
    </xf>
    <xf numFmtId="0" fontId="4" fillId="0" borderId="22" xfId="13" applyFont="1" applyFill="1" applyBorder="1" applyAlignment="1">
      <alignment horizontal="distributed" vertical="center"/>
    </xf>
    <xf numFmtId="0" fontId="4" fillId="0" borderId="16" xfId="13" applyFont="1" applyFill="1" applyBorder="1" applyAlignment="1">
      <alignment vertical="center"/>
    </xf>
    <xf numFmtId="188" fontId="21" fillId="0" borderId="2" xfId="3" applyNumberFormat="1" applyFont="1" applyFill="1" applyBorder="1" applyAlignment="1">
      <alignment horizontal="right" vertical="center"/>
    </xf>
  </cellXfs>
  <cellStyles count="15">
    <cellStyle name="桁区切り 2" xfId="10"/>
    <cellStyle name="桁区切り 2 2" xfId="12"/>
    <cellStyle name="桁区切り 2 2 2" xfId="14"/>
    <cellStyle name="標準" xfId="0" builtinId="0"/>
    <cellStyle name="標準 2" xfId="9"/>
    <cellStyle name="標準 2 2" xfId="13"/>
    <cellStyle name="標準 3" xfId="11"/>
    <cellStyle name="標準_Ⅱ　人口【グラフ】" xfId="1"/>
    <cellStyle name="標準_各項目表紙" xfId="2"/>
    <cellStyle name="標準_健康部（１）" xfId="3"/>
    <cellStyle name="標準_校区別５歳階級人口表（H18.9.30現在）" xfId="4"/>
    <cellStyle name="標準_住・外（女）" xfId="5"/>
    <cellStyle name="標準_住・外(男）" xfId="6"/>
    <cellStyle name="標準_住・外、小学校区" xfId="7"/>
    <cellStyle name="標準_人口ピラミット" xfId="8"/>
  </cellStyles>
  <dxfs count="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□ 女</a:t>
            </a:r>
          </a:p>
        </c:rich>
      </c:tx>
      <c:layout>
        <c:manualLayout>
          <c:xMode val="edge"/>
          <c:yMode val="edge"/>
          <c:x val="0.40625137753423912"/>
          <c:y val="2.64550606283340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63925387659488"/>
          <c:y val="0.10052923038766742"/>
          <c:w val="0.78819711709634432"/>
          <c:h val="0.84920744616951638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グラフ1!$N$3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グラフ1!$N$4:$N$104</c:f>
              <c:numCache>
                <c:formatCode>#,##0_);\(#,##0\)</c:formatCode>
                <c:ptCount val="101"/>
                <c:pt idx="0">
                  <c:v>1378</c:v>
                </c:pt>
                <c:pt idx="1">
                  <c:v>1523</c:v>
                </c:pt>
                <c:pt idx="2">
                  <c:v>1487</c:v>
                </c:pt>
                <c:pt idx="3">
                  <c:v>1542</c:v>
                </c:pt>
                <c:pt idx="4">
                  <c:v>1569</c:v>
                </c:pt>
                <c:pt idx="5">
                  <c:v>1604</c:v>
                </c:pt>
                <c:pt idx="6">
                  <c:v>1668</c:v>
                </c:pt>
                <c:pt idx="7">
                  <c:v>1693</c:v>
                </c:pt>
                <c:pt idx="8">
                  <c:v>1668</c:v>
                </c:pt>
                <c:pt idx="9">
                  <c:v>1727</c:v>
                </c:pt>
                <c:pt idx="10">
                  <c:v>1793</c:v>
                </c:pt>
                <c:pt idx="11">
                  <c:v>1866</c:v>
                </c:pt>
                <c:pt idx="12">
                  <c:v>1901</c:v>
                </c:pt>
                <c:pt idx="13">
                  <c:v>1877</c:v>
                </c:pt>
                <c:pt idx="14">
                  <c:v>1950</c:v>
                </c:pt>
                <c:pt idx="15">
                  <c:v>2076</c:v>
                </c:pt>
                <c:pt idx="16">
                  <c:v>2005</c:v>
                </c:pt>
                <c:pt idx="17">
                  <c:v>2032</c:v>
                </c:pt>
                <c:pt idx="18">
                  <c:v>2221</c:v>
                </c:pt>
                <c:pt idx="19">
                  <c:v>2340</c:v>
                </c:pt>
                <c:pt idx="20">
                  <c:v>2499</c:v>
                </c:pt>
                <c:pt idx="21">
                  <c:v>2727</c:v>
                </c:pt>
                <c:pt idx="22">
                  <c:v>2703</c:v>
                </c:pt>
                <c:pt idx="23">
                  <c:v>2781</c:v>
                </c:pt>
                <c:pt idx="24">
                  <c:v>2807</c:v>
                </c:pt>
                <c:pt idx="25">
                  <c:v>2765</c:v>
                </c:pt>
                <c:pt idx="26">
                  <c:v>2601</c:v>
                </c:pt>
                <c:pt idx="27">
                  <c:v>2682</c:v>
                </c:pt>
                <c:pt idx="28">
                  <c:v>2648</c:v>
                </c:pt>
                <c:pt idx="29">
                  <c:v>2446</c:v>
                </c:pt>
                <c:pt idx="30">
                  <c:v>2397</c:v>
                </c:pt>
                <c:pt idx="31">
                  <c:v>2360</c:v>
                </c:pt>
                <c:pt idx="32">
                  <c:v>2395</c:v>
                </c:pt>
                <c:pt idx="33">
                  <c:v>2292</c:v>
                </c:pt>
                <c:pt idx="34">
                  <c:v>2397</c:v>
                </c:pt>
                <c:pt idx="35">
                  <c:v>2377</c:v>
                </c:pt>
                <c:pt idx="36">
                  <c:v>2345</c:v>
                </c:pt>
                <c:pt idx="37">
                  <c:v>2556</c:v>
                </c:pt>
                <c:pt idx="38">
                  <c:v>2494</c:v>
                </c:pt>
                <c:pt idx="39">
                  <c:v>2604</c:v>
                </c:pt>
                <c:pt idx="40">
                  <c:v>2490</c:v>
                </c:pt>
                <c:pt idx="41">
                  <c:v>2573</c:v>
                </c:pt>
                <c:pt idx="42">
                  <c:v>2734</c:v>
                </c:pt>
                <c:pt idx="43">
                  <c:v>2872</c:v>
                </c:pt>
                <c:pt idx="44">
                  <c:v>2988</c:v>
                </c:pt>
                <c:pt idx="45">
                  <c:v>3085</c:v>
                </c:pt>
                <c:pt idx="46">
                  <c:v>3375</c:v>
                </c:pt>
                <c:pt idx="47">
                  <c:v>3669</c:v>
                </c:pt>
                <c:pt idx="48">
                  <c:v>4033</c:v>
                </c:pt>
                <c:pt idx="49">
                  <c:v>4192</c:v>
                </c:pt>
                <c:pt idx="50">
                  <c:v>4317</c:v>
                </c:pt>
                <c:pt idx="51">
                  <c:v>4229</c:v>
                </c:pt>
                <c:pt idx="52">
                  <c:v>4122</c:v>
                </c:pt>
                <c:pt idx="53">
                  <c:v>3930</c:v>
                </c:pt>
                <c:pt idx="54">
                  <c:v>3915</c:v>
                </c:pt>
                <c:pt idx="55">
                  <c:v>3747</c:v>
                </c:pt>
                <c:pt idx="56">
                  <c:v>2939</c:v>
                </c:pt>
                <c:pt idx="57">
                  <c:v>3558</c:v>
                </c:pt>
                <c:pt idx="58">
                  <c:v>3365</c:v>
                </c:pt>
                <c:pt idx="59">
                  <c:v>3105</c:v>
                </c:pt>
                <c:pt idx="60">
                  <c:v>2873</c:v>
                </c:pt>
                <c:pt idx="61">
                  <c:v>2805</c:v>
                </c:pt>
                <c:pt idx="62">
                  <c:v>2690</c:v>
                </c:pt>
                <c:pt idx="63">
                  <c:v>2623</c:v>
                </c:pt>
                <c:pt idx="64">
                  <c:v>2459</c:v>
                </c:pt>
                <c:pt idx="65">
                  <c:v>2291</c:v>
                </c:pt>
                <c:pt idx="66">
                  <c:v>2408</c:v>
                </c:pt>
                <c:pt idx="67">
                  <c:v>2557</c:v>
                </c:pt>
                <c:pt idx="68">
                  <c:v>2625</c:v>
                </c:pt>
                <c:pt idx="69">
                  <c:v>2758</c:v>
                </c:pt>
                <c:pt idx="70">
                  <c:v>3035</c:v>
                </c:pt>
                <c:pt idx="71">
                  <c:v>3411</c:v>
                </c:pt>
                <c:pt idx="72">
                  <c:v>3646</c:v>
                </c:pt>
                <c:pt idx="73">
                  <c:v>4293</c:v>
                </c:pt>
                <c:pt idx="74">
                  <c:v>4313</c:v>
                </c:pt>
                <c:pt idx="75">
                  <c:v>4360</c:v>
                </c:pt>
                <c:pt idx="76">
                  <c:v>2509</c:v>
                </c:pt>
                <c:pt idx="77">
                  <c:v>2888</c:v>
                </c:pt>
                <c:pt idx="78">
                  <c:v>3534</c:v>
                </c:pt>
                <c:pt idx="79">
                  <c:v>3384</c:v>
                </c:pt>
                <c:pt idx="80">
                  <c:v>3521</c:v>
                </c:pt>
                <c:pt idx="81">
                  <c:v>3502</c:v>
                </c:pt>
                <c:pt idx="82">
                  <c:v>2860</c:v>
                </c:pt>
                <c:pt idx="83">
                  <c:v>2369</c:v>
                </c:pt>
                <c:pt idx="84">
                  <c:v>2400</c:v>
                </c:pt>
                <c:pt idx="85">
                  <c:v>2294</c:v>
                </c:pt>
                <c:pt idx="86">
                  <c:v>2258</c:v>
                </c:pt>
                <c:pt idx="87">
                  <c:v>1879</c:v>
                </c:pt>
                <c:pt idx="88">
                  <c:v>1571</c:v>
                </c:pt>
                <c:pt idx="89">
                  <c:v>1427</c:v>
                </c:pt>
                <c:pt idx="90">
                  <c:v>1224</c:v>
                </c:pt>
                <c:pt idx="91">
                  <c:v>923</c:v>
                </c:pt>
                <c:pt idx="92">
                  <c:v>771</c:v>
                </c:pt>
                <c:pt idx="93">
                  <c:v>607</c:v>
                </c:pt>
                <c:pt idx="94">
                  <c:v>490</c:v>
                </c:pt>
                <c:pt idx="95">
                  <c:v>347</c:v>
                </c:pt>
                <c:pt idx="96">
                  <c:v>289</c:v>
                </c:pt>
                <c:pt idx="97">
                  <c:v>218</c:v>
                </c:pt>
                <c:pt idx="98">
                  <c:v>148</c:v>
                </c:pt>
                <c:pt idx="99">
                  <c:v>136</c:v>
                </c:pt>
                <c:pt idx="100">
                  <c:v>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99-4515-B7F5-D7D97D0EE7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09584112"/>
        <c:axId val="209584504"/>
      </c:barChart>
      <c:catAx>
        <c:axId val="209584112"/>
        <c:scaling>
          <c:orientation val="minMax"/>
        </c:scaling>
        <c:delete val="1"/>
        <c:axPos val="l"/>
        <c:majorTickMark val="out"/>
        <c:minorTickMark val="none"/>
        <c:tickLblPos val="none"/>
        <c:crossAx val="209584504"/>
        <c:crosses val="autoZero"/>
        <c:auto val="1"/>
        <c:lblAlgn val="ctr"/>
        <c:lblOffset val="100"/>
        <c:noMultiLvlLbl val="0"/>
      </c:catAx>
      <c:valAx>
        <c:axId val="209584504"/>
        <c:scaling>
          <c:orientation val="minMax"/>
        </c:scaling>
        <c:delete val="0"/>
        <c:axPos val="b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9584112"/>
        <c:crosses val="autoZero"/>
        <c:crossBetween val="between"/>
        <c:majorUnit val="100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□ 男</a:t>
            </a:r>
          </a:p>
        </c:rich>
      </c:tx>
      <c:layout>
        <c:manualLayout>
          <c:xMode val="edge"/>
          <c:yMode val="edge"/>
          <c:x val="0.40625137753423912"/>
          <c:y val="2.64550606283340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63925387659488"/>
          <c:y val="0.10052923038766742"/>
          <c:w val="0.78819711709634432"/>
          <c:h val="0.84920744616951638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グラフ1!$M$3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グラフ1!$M$4:$M$104</c:f>
              <c:numCache>
                <c:formatCode>#,##0_);\(#,##0\)</c:formatCode>
                <c:ptCount val="101"/>
                <c:pt idx="0">
                  <c:v>1488</c:v>
                </c:pt>
                <c:pt idx="1">
                  <c:v>1574</c:v>
                </c:pt>
                <c:pt idx="2">
                  <c:v>1605</c:v>
                </c:pt>
                <c:pt idx="3">
                  <c:v>1654</c:v>
                </c:pt>
                <c:pt idx="4">
                  <c:v>1713</c:v>
                </c:pt>
                <c:pt idx="5">
                  <c:v>1653</c:v>
                </c:pt>
                <c:pt idx="6">
                  <c:v>1704</c:v>
                </c:pt>
                <c:pt idx="7">
                  <c:v>1703</c:v>
                </c:pt>
                <c:pt idx="8">
                  <c:v>1779</c:v>
                </c:pt>
                <c:pt idx="9">
                  <c:v>1869</c:v>
                </c:pt>
                <c:pt idx="10">
                  <c:v>1900</c:v>
                </c:pt>
                <c:pt idx="11">
                  <c:v>1838</c:v>
                </c:pt>
                <c:pt idx="12">
                  <c:v>1973</c:v>
                </c:pt>
                <c:pt idx="13">
                  <c:v>2061</c:v>
                </c:pt>
                <c:pt idx="14">
                  <c:v>2081</c:v>
                </c:pt>
                <c:pt idx="15">
                  <c:v>2053</c:v>
                </c:pt>
                <c:pt idx="16">
                  <c:v>2023</c:v>
                </c:pt>
                <c:pt idx="17">
                  <c:v>2148</c:v>
                </c:pt>
                <c:pt idx="18">
                  <c:v>2324</c:v>
                </c:pt>
                <c:pt idx="19">
                  <c:v>2403</c:v>
                </c:pt>
                <c:pt idx="20">
                  <c:v>2709</c:v>
                </c:pt>
                <c:pt idx="21">
                  <c:v>2841</c:v>
                </c:pt>
                <c:pt idx="22">
                  <c:v>2795</c:v>
                </c:pt>
                <c:pt idx="23">
                  <c:v>2829</c:v>
                </c:pt>
                <c:pt idx="24">
                  <c:v>2874</c:v>
                </c:pt>
                <c:pt idx="25">
                  <c:v>2770</c:v>
                </c:pt>
                <c:pt idx="26">
                  <c:v>2814</c:v>
                </c:pt>
                <c:pt idx="27">
                  <c:v>2700</c:v>
                </c:pt>
                <c:pt idx="28">
                  <c:v>2684</c:v>
                </c:pt>
                <c:pt idx="29">
                  <c:v>2687</c:v>
                </c:pt>
                <c:pt idx="30">
                  <c:v>2630</c:v>
                </c:pt>
                <c:pt idx="31">
                  <c:v>2581</c:v>
                </c:pt>
                <c:pt idx="32">
                  <c:v>2492</c:v>
                </c:pt>
                <c:pt idx="33">
                  <c:v>2446</c:v>
                </c:pt>
                <c:pt idx="34">
                  <c:v>2527</c:v>
                </c:pt>
                <c:pt idx="35">
                  <c:v>2645</c:v>
                </c:pt>
                <c:pt idx="36">
                  <c:v>2609</c:v>
                </c:pt>
                <c:pt idx="37">
                  <c:v>2598</c:v>
                </c:pt>
                <c:pt idx="38">
                  <c:v>2760</c:v>
                </c:pt>
                <c:pt idx="39">
                  <c:v>2736</c:v>
                </c:pt>
                <c:pt idx="40">
                  <c:v>2629</c:v>
                </c:pt>
                <c:pt idx="41">
                  <c:v>2699</c:v>
                </c:pt>
                <c:pt idx="42">
                  <c:v>2941</c:v>
                </c:pt>
                <c:pt idx="43">
                  <c:v>2889</c:v>
                </c:pt>
                <c:pt idx="44">
                  <c:v>2948</c:v>
                </c:pt>
                <c:pt idx="45">
                  <c:v>3271</c:v>
                </c:pt>
                <c:pt idx="46">
                  <c:v>3541</c:v>
                </c:pt>
                <c:pt idx="47">
                  <c:v>3765</c:v>
                </c:pt>
                <c:pt idx="48">
                  <c:v>4096</c:v>
                </c:pt>
                <c:pt idx="49">
                  <c:v>4239</c:v>
                </c:pt>
                <c:pt idx="50">
                  <c:v>4345</c:v>
                </c:pt>
                <c:pt idx="51">
                  <c:v>4441</c:v>
                </c:pt>
                <c:pt idx="52">
                  <c:v>4169</c:v>
                </c:pt>
                <c:pt idx="53">
                  <c:v>4265</c:v>
                </c:pt>
                <c:pt idx="54">
                  <c:v>3957</c:v>
                </c:pt>
                <c:pt idx="55">
                  <c:v>3794</c:v>
                </c:pt>
                <c:pt idx="56">
                  <c:v>2970</c:v>
                </c:pt>
                <c:pt idx="57">
                  <c:v>3747</c:v>
                </c:pt>
                <c:pt idx="58">
                  <c:v>3230</c:v>
                </c:pt>
                <c:pt idx="59">
                  <c:v>3108</c:v>
                </c:pt>
                <c:pt idx="60">
                  <c:v>3006</c:v>
                </c:pt>
                <c:pt idx="61">
                  <c:v>2738</c:v>
                </c:pt>
                <c:pt idx="62">
                  <c:v>2683</c:v>
                </c:pt>
                <c:pt idx="63">
                  <c:v>2599</c:v>
                </c:pt>
                <c:pt idx="64">
                  <c:v>2530</c:v>
                </c:pt>
                <c:pt idx="65">
                  <c:v>2295</c:v>
                </c:pt>
                <c:pt idx="66">
                  <c:v>2375</c:v>
                </c:pt>
                <c:pt idx="67">
                  <c:v>2378</c:v>
                </c:pt>
                <c:pt idx="68">
                  <c:v>2414</c:v>
                </c:pt>
                <c:pt idx="69">
                  <c:v>2604</c:v>
                </c:pt>
                <c:pt idx="70">
                  <c:v>2691</c:v>
                </c:pt>
                <c:pt idx="71">
                  <c:v>2932</c:v>
                </c:pt>
                <c:pt idx="72">
                  <c:v>3183</c:v>
                </c:pt>
                <c:pt idx="73">
                  <c:v>3648</c:v>
                </c:pt>
                <c:pt idx="74">
                  <c:v>3659</c:v>
                </c:pt>
                <c:pt idx="75">
                  <c:v>3419</c:v>
                </c:pt>
                <c:pt idx="76">
                  <c:v>1962</c:v>
                </c:pt>
                <c:pt idx="77">
                  <c:v>2184</c:v>
                </c:pt>
                <c:pt idx="78">
                  <c:v>2595</c:v>
                </c:pt>
                <c:pt idx="79">
                  <c:v>2436</c:v>
                </c:pt>
                <c:pt idx="80">
                  <c:v>2603</c:v>
                </c:pt>
                <c:pt idx="81">
                  <c:v>2424</c:v>
                </c:pt>
                <c:pt idx="82">
                  <c:v>1945</c:v>
                </c:pt>
                <c:pt idx="83">
                  <c:v>1545</c:v>
                </c:pt>
                <c:pt idx="84">
                  <c:v>1638</c:v>
                </c:pt>
                <c:pt idx="85">
                  <c:v>1439</c:v>
                </c:pt>
                <c:pt idx="86">
                  <c:v>1316</c:v>
                </c:pt>
                <c:pt idx="87">
                  <c:v>1041</c:v>
                </c:pt>
                <c:pt idx="88">
                  <c:v>825</c:v>
                </c:pt>
                <c:pt idx="89">
                  <c:v>662</c:v>
                </c:pt>
                <c:pt idx="90">
                  <c:v>517</c:v>
                </c:pt>
                <c:pt idx="91">
                  <c:v>392</c:v>
                </c:pt>
                <c:pt idx="92">
                  <c:v>269</c:v>
                </c:pt>
                <c:pt idx="93">
                  <c:v>200</c:v>
                </c:pt>
                <c:pt idx="94">
                  <c:v>152</c:v>
                </c:pt>
                <c:pt idx="95">
                  <c:v>98</c:v>
                </c:pt>
                <c:pt idx="96">
                  <c:v>72</c:v>
                </c:pt>
                <c:pt idx="97">
                  <c:v>48</c:v>
                </c:pt>
                <c:pt idx="98">
                  <c:v>27</c:v>
                </c:pt>
                <c:pt idx="99">
                  <c:v>17</c:v>
                </c:pt>
                <c:pt idx="10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FD-4F24-86DC-2F453C44FA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09585288"/>
        <c:axId val="209585680"/>
      </c:barChart>
      <c:catAx>
        <c:axId val="209585288"/>
        <c:scaling>
          <c:orientation val="minMax"/>
        </c:scaling>
        <c:delete val="1"/>
        <c:axPos val="r"/>
        <c:majorTickMark val="out"/>
        <c:minorTickMark val="none"/>
        <c:tickLblPos val="none"/>
        <c:crossAx val="209585680"/>
        <c:crosses val="autoZero"/>
        <c:auto val="1"/>
        <c:lblAlgn val="ctr"/>
        <c:lblOffset val="100"/>
        <c:noMultiLvlLbl val="0"/>
      </c:catAx>
      <c:valAx>
        <c:axId val="209585680"/>
        <c:scaling>
          <c:orientation val="maxMin"/>
        </c:scaling>
        <c:delete val="0"/>
        <c:axPos val="b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9585288"/>
        <c:crosses val="autoZero"/>
        <c:crossBetween val="between"/>
        <c:majorUnit val="100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67277272833477"/>
          <c:y val="6.2160306884716326E-2"/>
          <c:w val="0.86201780415430262"/>
          <c:h val="0.7459224439158196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Ref>
              <c:f>グラフ2!$Z$2:$Z$37</c:f>
              <c:strCache>
                <c:ptCount val="36"/>
                <c:pt idx="0">
                  <c:v>昭和６２年</c:v>
                </c:pt>
                <c:pt idx="1">
                  <c:v>６３年</c:v>
                </c:pt>
                <c:pt idx="2">
                  <c:v>平成元年</c:v>
                </c:pt>
                <c:pt idx="3">
                  <c:v>平成２年</c:v>
                </c:pt>
                <c:pt idx="4">
                  <c:v>３年</c:v>
                </c:pt>
                <c:pt idx="5">
                  <c:v>４年</c:v>
                </c:pt>
                <c:pt idx="6">
                  <c:v>５年</c:v>
                </c:pt>
                <c:pt idx="7">
                  <c:v>６年</c:v>
                </c:pt>
                <c:pt idx="8">
                  <c:v>７年</c:v>
                </c:pt>
                <c:pt idx="9">
                  <c:v>８年</c:v>
                </c:pt>
                <c:pt idx="10">
                  <c:v>９年</c:v>
                </c:pt>
                <c:pt idx="11">
                  <c:v>１０年</c:v>
                </c:pt>
                <c:pt idx="12">
                  <c:v>１１年</c:v>
                </c:pt>
                <c:pt idx="13">
                  <c:v>１２年</c:v>
                </c:pt>
                <c:pt idx="14">
                  <c:v>１３年</c:v>
                </c:pt>
                <c:pt idx="15">
                  <c:v>１４年</c:v>
                </c:pt>
                <c:pt idx="16">
                  <c:v>１５年</c:v>
                </c:pt>
                <c:pt idx="17">
                  <c:v>１６年</c:v>
                </c:pt>
                <c:pt idx="18">
                  <c:v>１７年</c:v>
                </c:pt>
                <c:pt idx="19">
                  <c:v>1８年</c:v>
                </c:pt>
                <c:pt idx="20">
                  <c:v>1９年</c:v>
                </c:pt>
                <c:pt idx="21">
                  <c:v>２０年</c:v>
                </c:pt>
                <c:pt idx="22">
                  <c:v>２１年</c:v>
                </c:pt>
                <c:pt idx="23">
                  <c:v>２２年</c:v>
                </c:pt>
                <c:pt idx="24">
                  <c:v>２３年</c:v>
                </c:pt>
                <c:pt idx="25">
                  <c:v>２４年</c:v>
                </c:pt>
                <c:pt idx="26">
                  <c:v>２５年</c:v>
                </c:pt>
                <c:pt idx="27">
                  <c:v>２６年</c:v>
                </c:pt>
                <c:pt idx="28">
                  <c:v>２７年</c:v>
                </c:pt>
                <c:pt idx="29">
                  <c:v>２８年</c:v>
                </c:pt>
                <c:pt idx="30">
                  <c:v>２９年</c:v>
                </c:pt>
                <c:pt idx="31">
                  <c:v>３０年</c:v>
                </c:pt>
                <c:pt idx="32">
                  <c:v>令和元年</c:v>
                </c:pt>
                <c:pt idx="33">
                  <c:v>令和２年</c:v>
                </c:pt>
                <c:pt idx="34">
                  <c:v>令和３年</c:v>
                </c:pt>
                <c:pt idx="35">
                  <c:v>令和４年</c:v>
                </c:pt>
              </c:strCache>
            </c:strRef>
          </c:cat>
          <c:val>
            <c:numRef>
              <c:f>グラフ2!$AA$2:$AA$37</c:f>
              <c:numCache>
                <c:formatCode>General</c:formatCode>
                <c:ptCount val="36"/>
                <c:pt idx="0">
                  <c:v>51.64</c:v>
                </c:pt>
                <c:pt idx="1">
                  <c:v>51.85</c:v>
                </c:pt>
                <c:pt idx="2">
                  <c:v>50.17</c:v>
                </c:pt>
                <c:pt idx="3">
                  <c:v>50.23</c:v>
                </c:pt>
                <c:pt idx="4">
                  <c:v>48.59</c:v>
                </c:pt>
                <c:pt idx="5">
                  <c:v>48.37</c:v>
                </c:pt>
                <c:pt idx="6">
                  <c:v>47.85</c:v>
                </c:pt>
                <c:pt idx="7">
                  <c:v>50.42</c:v>
                </c:pt>
                <c:pt idx="8">
                  <c:v>48.91</c:v>
                </c:pt>
                <c:pt idx="9">
                  <c:v>50.95</c:v>
                </c:pt>
                <c:pt idx="10">
                  <c:v>51.72</c:v>
                </c:pt>
                <c:pt idx="11">
                  <c:v>52.6</c:v>
                </c:pt>
                <c:pt idx="12">
                  <c:v>50.62</c:v>
                </c:pt>
                <c:pt idx="13" formatCode="0.00">
                  <c:v>50.69</c:v>
                </c:pt>
                <c:pt idx="14" formatCode="0.00">
                  <c:v>50.41</c:v>
                </c:pt>
                <c:pt idx="15">
                  <c:v>47.91</c:v>
                </c:pt>
                <c:pt idx="16">
                  <c:v>45.97</c:v>
                </c:pt>
                <c:pt idx="17">
                  <c:v>44.54</c:v>
                </c:pt>
                <c:pt idx="18">
                  <c:v>42.67</c:v>
                </c:pt>
                <c:pt idx="19">
                  <c:v>42.14</c:v>
                </c:pt>
                <c:pt idx="20">
                  <c:v>42.72</c:v>
                </c:pt>
                <c:pt idx="21">
                  <c:v>40.299999999999997</c:v>
                </c:pt>
                <c:pt idx="22">
                  <c:v>39.86</c:v>
                </c:pt>
                <c:pt idx="23" formatCode="0.00">
                  <c:v>38.96</c:v>
                </c:pt>
                <c:pt idx="24" formatCode="0.00">
                  <c:v>38.200000000000003</c:v>
                </c:pt>
                <c:pt idx="25" formatCode="0.00">
                  <c:v>37.58</c:v>
                </c:pt>
                <c:pt idx="26" formatCode="0.00">
                  <c:v>38.51</c:v>
                </c:pt>
                <c:pt idx="27" formatCode="0.00">
                  <c:v>35.950000000000003</c:v>
                </c:pt>
                <c:pt idx="28" formatCode="0.00">
                  <c:v>35.69</c:v>
                </c:pt>
                <c:pt idx="29" formatCode="0.00">
                  <c:v>34.96</c:v>
                </c:pt>
                <c:pt idx="30" formatCode="0.00">
                  <c:v>33.71</c:v>
                </c:pt>
                <c:pt idx="31" formatCode="0.00">
                  <c:v>34.04</c:v>
                </c:pt>
                <c:pt idx="32" formatCode="0.00">
                  <c:v>32.42</c:v>
                </c:pt>
                <c:pt idx="33">
                  <c:v>31.22</c:v>
                </c:pt>
                <c:pt idx="34">
                  <c:v>30.43</c:v>
                </c:pt>
                <c:pt idx="35">
                  <c:v>29.86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FB-4E86-8E4D-7DFBE641DA56}"/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グラフ2!$Z$2:$Z$37</c:f>
              <c:strCache>
                <c:ptCount val="36"/>
                <c:pt idx="0">
                  <c:v>昭和６２年</c:v>
                </c:pt>
                <c:pt idx="1">
                  <c:v>６３年</c:v>
                </c:pt>
                <c:pt idx="2">
                  <c:v>平成元年</c:v>
                </c:pt>
                <c:pt idx="3">
                  <c:v>平成２年</c:v>
                </c:pt>
                <c:pt idx="4">
                  <c:v>３年</c:v>
                </c:pt>
                <c:pt idx="5">
                  <c:v>４年</c:v>
                </c:pt>
                <c:pt idx="6">
                  <c:v>５年</c:v>
                </c:pt>
                <c:pt idx="7">
                  <c:v>６年</c:v>
                </c:pt>
                <c:pt idx="8">
                  <c:v>７年</c:v>
                </c:pt>
                <c:pt idx="9">
                  <c:v>８年</c:v>
                </c:pt>
                <c:pt idx="10">
                  <c:v>９年</c:v>
                </c:pt>
                <c:pt idx="11">
                  <c:v>１０年</c:v>
                </c:pt>
                <c:pt idx="12">
                  <c:v>１１年</c:v>
                </c:pt>
                <c:pt idx="13">
                  <c:v>１２年</c:v>
                </c:pt>
                <c:pt idx="14">
                  <c:v>１３年</c:v>
                </c:pt>
                <c:pt idx="15">
                  <c:v>１４年</c:v>
                </c:pt>
                <c:pt idx="16">
                  <c:v>１５年</c:v>
                </c:pt>
                <c:pt idx="17">
                  <c:v>１６年</c:v>
                </c:pt>
                <c:pt idx="18">
                  <c:v>１７年</c:v>
                </c:pt>
                <c:pt idx="19">
                  <c:v>1８年</c:v>
                </c:pt>
                <c:pt idx="20">
                  <c:v>1９年</c:v>
                </c:pt>
                <c:pt idx="21">
                  <c:v>２０年</c:v>
                </c:pt>
                <c:pt idx="22">
                  <c:v>２１年</c:v>
                </c:pt>
                <c:pt idx="23">
                  <c:v>２２年</c:v>
                </c:pt>
                <c:pt idx="24">
                  <c:v>２３年</c:v>
                </c:pt>
                <c:pt idx="25">
                  <c:v>２４年</c:v>
                </c:pt>
                <c:pt idx="26">
                  <c:v>２５年</c:v>
                </c:pt>
                <c:pt idx="27">
                  <c:v>２６年</c:v>
                </c:pt>
                <c:pt idx="28">
                  <c:v>２７年</c:v>
                </c:pt>
                <c:pt idx="29">
                  <c:v>２８年</c:v>
                </c:pt>
                <c:pt idx="30">
                  <c:v>２９年</c:v>
                </c:pt>
                <c:pt idx="31">
                  <c:v>３０年</c:v>
                </c:pt>
                <c:pt idx="32">
                  <c:v>令和元年</c:v>
                </c:pt>
                <c:pt idx="33">
                  <c:v>令和２年</c:v>
                </c:pt>
                <c:pt idx="34">
                  <c:v>令和３年</c:v>
                </c:pt>
                <c:pt idx="35">
                  <c:v>令和４年</c:v>
                </c:pt>
              </c:strCache>
            </c:strRef>
          </c:cat>
          <c:val>
            <c:numRef>
              <c:f>グラフ2!$AB$2:$AB$37</c:f>
              <c:numCache>
                <c:formatCode>General</c:formatCode>
                <c:ptCount val="36"/>
                <c:pt idx="0">
                  <c:v>28.22</c:v>
                </c:pt>
                <c:pt idx="1">
                  <c:v>30.44</c:v>
                </c:pt>
                <c:pt idx="2">
                  <c:v>29.87</c:v>
                </c:pt>
                <c:pt idx="3">
                  <c:v>31.51</c:v>
                </c:pt>
                <c:pt idx="4">
                  <c:v>31.85</c:v>
                </c:pt>
                <c:pt idx="5">
                  <c:v>33.39</c:v>
                </c:pt>
                <c:pt idx="6">
                  <c:v>32.880000000000003</c:v>
                </c:pt>
                <c:pt idx="7">
                  <c:v>33.43</c:v>
                </c:pt>
                <c:pt idx="8">
                  <c:v>34.340000000000003</c:v>
                </c:pt>
                <c:pt idx="9">
                  <c:v>33.56</c:v>
                </c:pt>
                <c:pt idx="10">
                  <c:v>33.049999999999997</c:v>
                </c:pt>
                <c:pt idx="11">
                  <c:v>34.44</c:v>
                </c:pt>
                <c:pt idx="12">
                  <c:v>36.9</c:v>
                </c:pt>
                <c:pt idx="13">
                  <c:v>35.25</c:v>
                </c:pt>
                <c:pt idx="14" formatCode="0.00">
                  <c:v>35.950000000000003</c:v>
                </c:pt>
                <c:pt idx="15">
                  <c:v>37.01</c:v>
                </c:pt>
                <c:pt idx="16">
                  <c:v>37.81</c:v>
                </c:pt>
                <c:pt idx="17">
                  <c:v>37.049999999999997</c:v>
                </c:pt>
                <c:pt idx="18">
                  <c:v>40.520000000000003</c:v>
                </c:pt>
                <c:pt idx="19">
                  <c:v>39.97</c:v>
                </c:pt>
                <c:pt idx="20">
                  <c:v>39.25</c:v>
                </c:pt>
                <c:pt idx="21">
                  <c:v>42.06</c:v>
                </c:pt>
                <c:pt idx="22">
                  <c:v>42.47</c:v>
                </c:pt>
                <c:pt idx="23">
                  <c:v>43.34</c:v>
                </c:pt>
                <c:pt idx="24">
                  <c:v>45.04</c:v>
                </c:pt>
                <c:pt idx="25">
                  <c:v>46.7</c:v>
                </c:pt>
                <c:pt idx="26">
                  <c:v>50.23</c:v>
                </c:pt>
                <c:pt idx="27" formatCode="0.00">
                  <c:v>48.65</c:v>
                </c:pt>
                <c:pt idx="28" formatCode="0.00">
                  <c:v>49.61</c:v>
                </c:pt>
                <c:pt idx="29">
                  <c:v>52.5</c:v>
                </c:pt>
                <c:pt idx="30">
                  <c:v>51.89</c:v>
                </c:pt>
                <c:pt idx="31" formatCode="0.00">
                  <c:v>54.43</c:v>
                </c:pt>
                <c:pt idx="32">
                  <c:v>53.91</c:v>
                </c:pt>
                <c:pt idx="33">
                  <c:v>55.25</c:v>
                </c:pt>
                <c:pt idx="34">
                  <c:v>61.26</c:v>
                </c:pt>
                <c:pt idx="35">
                  <c:v>64.31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FB-4E86-8E4D-7DFBE641DA56}"/>
            </c:ext>
          </c:extLst>
        </c:ser>
        <c:ser>
          <c:idx val="2"/>
          <c:order val="2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グラフ2!$Z$2:$Z$37</c:f>
              <c:strCache>
                <c:ptCount val="36"/>
                <c:pt idx="0">
                  <c:v>昭和６２年</c:v>
                </c:pt>
                <c:pt idx="1">
                  <c:v>６３年</c:v>
                </c:pt>
                <c:pt idx="2">
                  <c:v>平成元年</c:v>
                </c:pt>
                <c:pt idx="3">
                  <c:v>平成２年</c:v>
                </c:pt>
                <c:pt idx="4">
                  <c:v>３年</c:v>
                </c:pt>
                <c:pt idx="5">
                  <c:v>４年</c:v>
                </c:pt>
                <c:pt idx="6">
                  <c:v>５年</c:v>
                </c:pt>
                <c:pt idx="7">
                  <c:v>６年</c:v>
                </c:pt>
                <c:pt idx="8">
                  <c:v>７年</c:v>
                </c:pt>
                <c:pt idx="9">
                  <c:v>８年</c:v>
                </c:pt>
                <c:pt idx="10">
                  <c:v>９年</c:v>
                </c:pt>
                <c:pt idx="11">
                  <c:v>１０年</c:v>
                </c:pt>
                <c:pt idx="12">
                  <c:v>１１年</c:v>
                </c:pt>
                <c:pt idx="13">
                  <c:v>１２年</c:v>
                </c:pt>
                <c:pt idx="14">
                  <c:v>１３年</c:v>
                </c:pt>
                <c:pt idx="15">
                  <c:v>１４年</c:v>
                </c:pt>
                <c:pt idx="16">
                  <c:v>１５年</c:v>
                </c:pt>
                <c:pt idx="17">
                  <c:v>１６年</c:v>
                </c:pt>
                <c:pt idx="18">
                  <c:v>１７年</c:v>
                </c:pt>
                <c:pt idx="19">
                  <c:v>1８年</c:v>
                </c:pt>
                <c:pt idx="20">
                  <c:v>1９年</c:v>
                </c:pt>
                <c:pt idx="21">
                  <c:v>２０年</c:v>
                </c:pt>
                <c:pt idx="22">
                  <c:v>２１年</c:v>
                </c:pt>
                <c:pt idx="23">
                  <c:v>２２年</c:v>
                </c:pt>
                <c:pt idx="24">
                  <c:v>２３年</c:v>
                </c:pt>
                <c:pt idx="25">
                  <c:v>２４年</c:v>
                </c:pt>
                <c:pt idx="26">
                  <c:v>２５年</c:v>
                </c:pt>
                <c:pt idx="27">
                  <c:v>２６年</c:v>
                </c:pt>
                <c:pt idx="28">
                  <c:v>２７年</c:v>
                </c:pt>
                <c:pt idx="29">
                  <c:v>２８年</c:v>
                </c:pt>
                <c:pt idx="30">
                  <c:v>２９年</c:v>
                </c:pt>
                <c:pt idx="31">
                  <c:v>３０年</c:v>
                </c:pt>
                <c:pt idx="32">
                  <c:v>令和元年</c:v>
                </c:pt>
                <c:pt idx="33">
                  <c:v>令和２年</c:v>
                </c:pt>
                <c:pt idx="34">
                  <c:v>令和３年</c:v>
                </c:pt>
                <c:pt idx="35">
                  <c:v>令和４年</c:v>
                </c:pt>
              </c:strCache>
            </c:strRef>
          </c:cat>
          <c:val>
            <c:numRef>
              <c:f>グラフ2!$AC$2:$AC$37</c:f>
              <c:numCache>
                <c:formatCode>General</c:formatCode>
                <c:ptCount val="36"/>
                <c:pt idx="0">
                  <c:v>213.64</c:v>
                </c:pt>
                <c:pt idx="1">
                  <c:v>205.3</c:v>
                </c:pt>
                <c:pt idx="2">
                  <c:v>202.34</c:v>
                </c:pt>
                <c:pt idx="3" formatCode="0.00">
                  <c:v>192.32</c:v>
                </c:pt>
                <c:pt idx="4">
                  <c:v>187.92</c:v>
                </c:pt>
                <c:pt idx="5">
                  <c:v>193.26</c:v>
                </c:pt>
                <c:pt idx="6">
                  <c:v>201.4</c:v>
                </c:pt>
                <c:pt idx="7">
                  <c:v>198.27</c:v>
                </c:pt>
                <c:pt idx="8" formatCode="0.00">
                  <c:v>226.8</c:v>
                </c:pt>
                <c:pt idx="9">
                  <c:v>211.85</c:v>
                </c:pt>
                <c:pt idx="10" formatCode="0.00">
                  <c:v>202.12</c:v>
                </c:pt>
                <c:pt idx="11">
                  <c:v>196.74</c:v>
                </c:pt>
                <c:pt idx="12">
                  <c:v>202.69</c:v>
                </c:pt>
                <c:pt idx="13">
                  <c:v>189.49</c:v>
                </c:pt>
                <c:pt idx="14">
                  <c:v>185.89</c:v>
                </c:pt>
                <c:pt idx="15">
                  <c:v>177.98</c:v>
                </c:pt>
                <c:pt idx="16">
                  <c:v>189.45</c:v>
                </c:pt>
                <c:pt idx="17">
                  <c:v>172.67</c:v>
                </c:pt>
                <c:pt idx="18">
                  <c:v>165.76</c:v>
                </c:pt>
                <c:pt idx="19">
                  <c:v>157.97</c:v>
                </c:pt>
                <c:pt idx="20">
                  <c:v>150.35</c:v>
                </c:pt>
                <c:pt idx="21">
                  <c:v>148.80000000000001</c:v>
                </c:pt>
                <c:pt idx="22">
                  <c:v>153.52000000000001</c:v>
                </c:pt>
                <c:pt idx="23" formatCode="0.00">
                  <c:v>148.9</c:v>
                </c:pt>
                <c:pt idx="24">
                  <c:v>150.38</c:v>
                </c:pt>
                <c:pt idx="25" formatCode="0.00">
                  <c:v>149.32</c:v>
                </c:pt>
                <c:pt idx="26">
                  <c:v>161.74</c:v>
                </c:pt>
                <c:pt idx="27">
                  <c:v>148.81</c:v>
                </c:pt>
                <c:pt idx="28">
                  <c:v>162.61000000000001</c:v>
                </c:pt>
                <c:pt idx="29">
                  <c:v>156</c:v>
                </c:pt>
                <c:pt idx="30">
                  <c:v>165.46</c:v>
                </c:pt>
                <c:pt idx="31" formatCode="0.00">
                  <c:v>171.37</c:v>
                </c:pt>
                <c:pt idx="32" formatCode="0.00">
                  <c:v>181.45</c:v>
                </c:pt>
                <c:pt idx="33" formatCode="0.00">
                  <c:v>168.52</c:v>
                </c:pt>
                <c:pt idx="34">
                  <c:v>165.14</c:v>
                </c:pt>
                <c:pt idx="35">
                  <c:v>187.86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DFB-4E86-8E4D-7DFBE641DA56}"/>
            </c:ext>
          </c:extLst>
        </c:ser>
        <c:ser>
          <c:idx val="3"/>
          <c:order val="3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グラフ2!$Z$2:$Z$37</c:f>
              <c:strCache>
                <c:ptCount val="36"/>
                <c:pt idx="0">
                  <c:v>昭和６２年</c:v>
                </c:pt>
                <c:pt idx="1">
                  <c:v>６３年</c:v>
                </c:pt>
                <c:pt idx="2">
                  <c:v>平成元年</c:v>
                </c:pt>
                <c:pt idx="3">
                  <c:v>平成２年</c:v>
                </c:pt>
                <c:pt idx="4">
                  <c:v>３年</c:v>
                </c:pt>
                <c:pt idx="5">
                  <c:v>４年</c:v>
                </c:pt>
                <c:pt idx="6">
                  <c:v>５年</c:v>
                </c:pt>
                <c:pt idx="7">
                  <c:v>６年</c:v>
                </c:pt>
                <c:pt idx="8">
                  <c:v>７年</c:v>
                </c:pt>
                <c:pt idx="9">
                  <c:v>８年</c:v>
                </c:pt>
                <c:pt idx="10">
                  <c:v>９年</c:v>
                </c:pt>
                <c:pt idx="11">
                  <c:v>１０年</c:v>
                </c:pt>
                <c:pt idx="12">
                  <c:v>１１年</c:v>
                </c:pt>
                <c:pt idx="13">
                  <c:v>１２年</c:v>
                </c:pt>
                <c:pt idx="14">
                  <c:v>１３年</c:v>
                </c:pt>
                <c:pt idx="15">
                  <c:v>１４年</c:v>
                </c:pt>
                <c:pt idx="16">
                  <c:v>１５年</c:v>
                </c:pt>
                <c:pt idx="17">
                  <c:v>１６年</c:v>
                </c:pt>
                <c:pt idx="18">
                  <c:v>１７年</c:v>
                </c:pt>
                <c:pt idx="19">
                  <c:v>1８年</c:v>
                </c:pt>
                <c:pt idx="20">
                  <c:v>1９年</c:v>
                </c:pt>
                <c:pt idx="21">
                  <c:v>２０年</c:v>
                </c:pt>
                <c:pt idx="22">
                  <c:v>２１年</c:v>
                </c:pt>
                <c:pt idx="23">
                  <c:v>２２年</c:v>
                </c:pt>
                <c:pt idx="24">
                  <c:v>２３年</c:v>
                </c:pt>
                <c:pt idx="25">
                  <c:v>２４年</c:v>
                </c:pt>
                <c:pt idx="26">
                  <c:v>２５年</c:v>
                </c:pt>
                <c:pt idx="27">
                  <c:v>２６年</c:v>
                </c:pt>
                <c:pt idx="28">
                  <c:v>２７年</c:v>
                </c:pt>
                <c:pt idx="29">
                  <c:v>２８年</c:v>
                </c:pt>
                <c:pt idx="30">
                  <c:v>２９年</c:v>
                </c:pt>
                <c:pt idx="31">
                  <c:v>３０年</c:v>
                </c:pt>
                <c:pt idx="32">
                  <c:v>令和元年</c:v>
                </c:pt>
                <c:pt idx="33">
                  <c:v>令和２年</c:v>
                </c:pt>
                <c:pt idx="34">
                  <c:v>令和３年</c:v>
                </c:pt>
                <c:pt idx="35">
                  <c:v>令和４年</c:v>
                </c:pt>
              </c:strCache>
            </c:strRef>
          </c:cat>
          <c:val>
            <c:numRef>
              <c:f>グラフ2!$AD$2:$AD$37</c:f>
              <c:numCache>
                <c:formatCode>General</c:formatCode>
                <c:ptCount val="36"/>
                <c:pt idx="0">
                  <c:v>234.43</c:v>
                </c:pt>
                <c:pt idx="1">
                  <c:v>232.74</c:v>
                </c:pt>
                <c:pt idx="2">
                  <c:v>232.69</c:v>
                </c:pt>
                <c:pt idx="3">
                  <c:v>233.35</c:v>
                </c:pt>
                <c:pt idx="4">
                  <c:v>220.22</c:v>
                </c:pt>
                <c:pt idx="5">
                  <c:v>211.98</c:v>
                </c:pt>
                <c:pt idx="6">
                  <c:v>225.34</c:v>
                </c:pt>
                <c:pt idx="7">
                  <c:v>236.84</c:v>
                </c:pt>
                <c:pt idx="8">
                  <c:v>227.35</c:v>
                </c:pt>
                <c:pt idx="9">
                  <c:v>227.27</c:v>
                </c:pt>
                <c:pt idx="10">
                  <c:v>232.33</c:v>
                </c:pt>
                <c:pt idx="11">
                  <c:v>226.26</c:v>
                </c:pt>
                <c:pt idx="12">
                  <c:v>218.66</c:v>
                </c:pt>
                <c:pt idx="13">
                  <c:v>213.53</c:v>
                </c:pt>
                <c:pt idx="14">
                  <c:v>208.81</c:v>
                </c:pt>
                <c:pt idx="15">
                  <c:v>199.81</c:v>
                </c:pt>
                <c:pt idx="16">
                  <c:v>206.11</c:v>
                </c:pt>
                <c:pt idx="17">
                  <c:v>186.47</c:v>
                </c:pt>
                <c:pt idx="18">
                  <c:v>178.71</c:v>
                </c:pt>
                <c:pt idx="19">
                  <c:v>184.95</c:v>
                </c:pt>
                <c:pt idx="20">
                  <c:v>177.51</c:v>
                </c:pt>
                <c:pt idx="21">
                  <c:v>174.91</c:v>
                </c:pt>
                <c:pt idx="22">
                  <c:v>164.17</c:v>
                </c:pt>
                <c:pt idx="23">
                  <c:v>151</c:v>
                </c:pt>
                <c:pt idx="24">
                  <c:v>149.66999999999999</c:v>
                </c:pt>
                <c:pt idx="25" formatCode="0.00">
                  <c:v>148.63</c:v>
                </c:pt>
                <c:pt idx="26">
                  <c:v>157.02000000000001</c:v>
                </c:pt>
                <c:pt idx="27">
                  <c:v>152.66</c:v>
                </c:pt>
                <c:pt idx="28">
                  <c:v>161.37</c:v>
                </c:pt>
                <c:pt idx="29">
                  <c:v>157.01</c:v>
                </c:pt>
                <c:pt idx="30">
                  <c:v>156.49</c:v>
                </c:pt>
                <c:pt idx="31">
                  <c:v>155.84</c:v>
                </c:pt>
                <c:pt idx="32">
                  <c:v>162.47</c:v>
                </c:pt>
                <c:pt idx="33">
                  <c:v>163.05000000000001</c:v>
                </c:pt>
                <c:pt idx="34">
                  <c:v>163.47999999999999</c:v>
                </c:pt>
                <c:pt idx="35">
                  <c:v>161.52000000000001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DFB-4E86-8E4D-7DFBE641DA56}"/>
            </c:ext>
          </c:extLst>
        </c:ser>
        <c:ser>
          <c:idx val="4"/>
          <c:order val="4"/>
          <c:spPr>
            <a:ln w="12700" cmpd="sng">
              <a:solidFill>
                <a:srgbClr val="000000"/>
              </a:solidFill>
              <a:prstDash val="lgDash"/>
            </a:ln>
          </c:spPr>
          <c:marker>
            <c:symbol val="none"/>
          </c:marker>
          <c:trendline>
            <c:spPr>
              <a:ln>
                <a:noFill/>
              </a:ln>
            </c:spPr>
            <c:trendlineType val="linear"/>
            <c:dispRSqr val="0"/>
            <c:dispEq val="0"/>
          </c:trendline>
          <c:cat>
            <c:strRef>
              <c:f>グラフ2!$Z$2:$Z$37</c:f>
              <c:strCache>
                <c:ptCount val="36"/>
                <c:pt idx="0">
                  <c:v>昭和６２年</c:v>
                </c:pt>
                <c:pt idx="1">
                  <c:v>６３年</c:v>
                </c:pt>
                <c:pt idx="2">
                  <c:v>平成元年</c:v>
                </c:pt>
                <c:pt idx="3">
                  <c:v>平成２年</c:v>
                </c:pt>
                <c:pt idx="4">
                  <c:v>３年</c:v>
                </c:pt>
                <c:pt idx="5">
                  <c:v>４年</c:v>
                </c:pt>
                <c:pt idx="6">
                  <c:v>５年</c:v>
                </c:pt>
                <c:pt idx="7">
                  <c:v>６年</c:v>
                </c:pt>
                <c:pt idx="8">
                  <c:v>７年</c:v>
                </c:pt>
                <c:pt idx="9">
                  <c:v>８年</c:v>
                </c:pt>
                <c:pt idx="10">
                  <c:v>９年</c:v>
                </c:pt>
                <c:pt idx="11">
                  <c:v>１０年</c:v>
                </c:pt>
                <c:pt idx="12">
                  <c:v>１１年</c:v>
                </c:pt>
                <c:pt idx="13">
                  <c:v>１２年</c:v>
                </c:pt>
                <c:pt idx="14">
                  <c:v>１３年</c:v>
                </c:pt>
                <c:pt idx="15">
                  <c:v>１４年</c:v>
                </c:pt>
                <c:pt idx="16">
                  <c:v>１５年</c:v>
                </c:pt>
                <c:pt idx="17">
                  <c:v>１６年</c:v>
                </c:pt>
                <c:pt idx="18">
                  <c:v>１７年</c:v>
                </c:pt>
                <c:pt idx="19">
                  <c:v>1８年</c:v>
                </c:pt>
                <c:pt idx="20">
                  <c:v>1９年</c:v>
                </c:pt>
                <c:pt idx="21">
                  <c:v>２０年</c:v>
                </c:pt>
                <c:pt idx="22">
                  <c:v>２１年</c:v>
                </c:pt>
                <c:pt idx="23">
                  <c:v>２２年</c:v>
                </c:pt>
                <c:pt idx="24">
                  <c:v>２３年</c:v>
                </c:pt>
                <c:pt idx="25">
                  <c:v>２４年</c:v>
                </c:pt>
                <c:pt idx="26">
                  <c:v>２５年</c:v>
                </c:pt>
                <c:pt idx="27">
                  <c:v>２６年</c:v>
                </c:pt>
                <c:pt idx="28">
                  <c:v>２７年</c:v>
                </c:pt>
                <c:pt idx="29">
                  <c:v>２８年</c:v>
                </c:pt>
                <c:pt idx="30">
                  <c:v>２９年</c:v>
                </c:pt>
                <c:pt idx="31">
                  <c:v>３０年</c:v>
                </c:pt>
                <c:pt idx="32">
                  <c:v>令和元年</c:v>
                </c:pt>
                <c:pt idx="33">
                  <c:v>令和２年</c:v>
                </c:pt>
                <c:pt idx="34">
                  <c:v>令和３年</c:v>
                </c:pt>
                <c:pt idx="35">
                  <c:v>令和４年</c:v>
                </c:pt>
              </c:strCache>
            </c:strRef>
          </c:cat>
          <c:val>
            <c:numRef>
              <c:f>グラフ2!$AE$2:$AE$37</c:f>
              <c:numCache>
                <c:formatCode>General</c:formatCode>
                <c:ptCount val="36"/>
                <c:pt idx="0">
                  <c:v>-0.63</c:v>
                </c:pt>
                <c:pt idx="1">
                  <c:v>0.97</c:v>
                </c:pt>
                <c:pt idx="2">
                  <c:v>-2.09</c:v>
                </c:pt>
                <c:pt idx="3">
                  <c:v>0.32</c:v>
                </c:pt>
                <c:pt idx="4">
                  <c:v>1.75</c:v>
                </c:pt>
                <c:pt idx="5">
                  <c:v>0.44</c:v>
                </c:pt>
                <c:pt idx="6">
                  <c:v>-2.11</c:v>
                </c:pt>
                <c:pt idx="7">
                  <c:v>-0.51</c:v>
                </c:pt>
                <c:pt idx="8">
                  <c:v>-4.9800000000000004</c:v>
                </c:pt>
                <c:pt idx="9">
                  <c:v>-0.38</c:v>
                </c:pt>
                <c:pt idx="10">
                  <c:v>-4.1100000000000003</c:v>
                </c:pt>
                <c:pt idx="11">
                  <c:v>-2.76</c:v>
                </c:pt>
                <c:pt idx="12">
                  <c:v>-7.14</c:v>
                </c:pt>
                <c:pt idx="13">
                  <c:v>-1.42</c:v>
                </c:pt>
                <c:pt idx="14">
                  <c:v>-2.84</c:v>
                </c:pt>
                <c:pt idx="15">
                  <c:v>-2.76</c:v>
                </c:pt>
                <c:pt idx="16">
                  <c:v>-2.17</c:v>
                </c:pt>
                <c:pt idx="17">
                  <c:v>-2.19</c:v>
                </c:pt>
                <c:pt idx="18">
                  <c:v>-1.77</c:v>
                </c:pt>
                <c:pt idx="19">
                  <c:v>-3.26</c:v>
                </c:pt>
                <c:pt idx="20">
                  <c:v>-3.06</c:v>
                </c:pt>
                <c:pt idx="21">
                  <c:v>-4.68</c:v>
                </c:pt>
                <c:pt idx="22">
                  <c:v>-5.46</c:v>
                </c:pt>
                <c:pt idx="23">
                  <c:v>-3.64</c:v>
                </c:pt>
                <c:pt idx="24">
                  <c:v>-1.63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DFB-4E86-8E4D-7DFBE641DA56}"/>
            </c:ext>
          </c:extLst>
        </c:ser>
        <c:ser>
          <c:idx val="5"/>
          <c:order val="5"/>
          <c:spPr>
            <a:ln w="9525">
              <a:solidFill>
                <a:srgbClr val="000000"/>
              </a:solidFill>
              <a:prstDash val="lgDashDotDot"/>
            </a:ln>
          </c:spPr>
          <c:marker>
            <c:symbol val="none"/>
          </c:marker>
          <c:cat>
            <c:strRef>
              <c:f>グラフ2!$Z$2:$Z$37</c:f>
              <c:strCache>
                <c:ptCount val="36"/>
                <c:pt idx="0">
                  <c:v>昭和６２年</c:v>
                </c:pt>
                <c:pt idx="1">
                  <c:v>６３年</c:v>
                </c:pt>
                <c:pt idx="2">
                  <c:v>平成元年</c:v>
                </c:pt>
                <c:pt idx="3">
                  <c:v>平成２年</c:v>
                </c:pt>
                <c:pt idx="4">
                  <c:v>３年</c:v>
                </c:pt>
                <c:pt idx="5">
                  <c:v>４年</c:v>
                </c:pt>
                <c:pt idx="6">
                  <c:v>５年</c:v>
                </c:pt>
                <c:pt idx="7">
                  <c:v>６年</c:v>
                </c:pt>
                <c:pt idx="8">
                  <c:v>７年</c:v>
                </c:pt>
                <c:pt idx="9">
                  <c:v>８年</c:v>
                </c:pt>
                <c:pt idx="10">
                  <c:v>９年</c:v>
                </c:pt>
                <c:pt idx="11">
                  <c:v>１０年</c:v>
                </c:pt>
                <c:pt idx="12">
                  <c:v>１１年</c:v>
                </c:pt>
                <c:pt idx="13">
                  <c:v>１２年</c:v>
                </c:pt>
                <c:pt idx="14">
                  <c:v>１３年</c:v>
                </c:pt>
                <c:pt idx="15">
                  <c:v>１４年</c:v>
                </c:pt>
                <c:pt idx="16">
                  <c:v>１５年</c:v>
                </c:pt>
                <c:pt idx="17">
                  <c:v>１６年</c:v>
                </c:pt>
                <c:pt idx="18">
                  <c:v>１７年</c:v>
                </c:pt>
                <c:pt idx="19">
                  <c:v>1８年</c:v>
                </c:pt>
                <c:pt idx="20">
                  <c:v>1９年</c:v>
                </c:pt>
                <c:pt idx="21">
                  <c:v>２０年</c:v>
                </c:pt>
                <c:pt idx="22">
                  <c:v>２１年</c:v>
                </c:pt>
                <c:pt idx="23">
                  <c:v>２２年</c:v>
                </c:pt>
                <c:pt idx="24">
                  <c:v>２３年</c:v>
                </c:pt>
                <c:pt idx="25">
                  <c:v>２４年</c:v>
                </c:pt>
                <c:pt idx="26">
                  <c:v>２５年</c:v>
                </c:pt>
                <c:pt idx="27">
                  <c:v>２６年</c:v>
                </c:pt>
                <c:pt idx="28">
                  <c:v>２７年</c:v>
                </c:pt>
                <c:pt idx="29">
                  <c:v>２８年</c:v>
                </c:pt>
                <c:pt idx="30">
                  <c:v>２９年</c:v>
                </c:pt>
                <c:pt idx="31">
                  <c:v>３０年</c:v>
                </c:pt>
                <c:pt idx="32">
                  <c:v>令和元年</c:v>
                </c:pt>
                <c:pt idx="33">
                  <c:v>令和２年</c:v>
                </c:pt>
                <c:pt idx="34">
                  <c:v>令和３年</c:v>
                </c:pt>
                <c:pt idx="35">
                  <c:v>令和４年</c:v>
                </c:pt>
              </c:strCache>
            </c:strRef>
          </c:cat>
          <c:val>
            <c:numRef>
              <c:f>グラフ2!$AF$2:$AF$37</c:f>
              <c:numCache>
                <c:formatCode>.\ ##;"△ ".\ ###;</c:formatCode>
                <c:ptCount val="36"/>
                <c:pt idx="0">
                  <c:v>2.86</c:v>
                </c:pt>
                <c:pt idx="1">
                  <c:v>-5.04</c:v>
                </c:pt>
                <c:pt idx="2">
                  <c:v>-13.93</c:v>
                </c:pt>
                <c:pt idx="3">
                  <c:v>-22.61</c:v>
                </c:pt>
                <c:pt idx="4">
                  <c:v>-10.52</c:v>
                </c:pt>
                <c:pt idx="5">
                  <c:v>-6.46</c:v>
                </c:pt>
                <c:pt idx="6">
                  <c:v>-11.37</c:v>
                </c:pt>
                <c:pt idx="7">
                  <c:v>-14.45</c:v>
                </c:pt>
                <c:pt idx="8">
                  <c:v>19.29</c:v>
                </c:pt>
                <c:pt idx="9">
                  <c:v>9.2100000000000009</c:v>
                </c:pt>
                <c:pt idx="10">
                  <c:v>-10.11</c:v>
                </c:pt>
                <c:pt idx="11">
                  <c:v>-8.7200000000000006</c:v>
                </c:pt>
                <c:pt idx="12">
                  <c:v>-1.52</c:v>
                </c:pt>
                <c:pt idx="13">
                  <c:v>-3.84</c:v>
                </c:pt>
                <c:pt idx="14">
                  <c:v>-3.7</c:v>
                </c:pt>
                <c:pt idx="15">
                  <c:v>-10.14</c:v>
                </c:pt>
                <c:pt idx="16">
                  <c:v>-5.99</c:v>
                </c:pt>
                <c:pt idx="17">
                  <c:v>-5.3</c:v>
                </c:pt>
                <c:pt idx="18">
                  <c:v>-10.34</c:v>
                </c:pt>
                <c:pt idx="19">
                  <c:v>-22.14</c:v>
                </c:pt>
                <c:pt idx="20">
                  <c:v>-23.8</c:v>
                </c:pt>
                <c:pt idx="21">
                  <c:v>-25.22</c:v>
                </c:pt>
                <c:pt idx="22">
                  <c:v>-16.48</c:v>
                </c:pt>
                <c:pt idx="23">
                  <c:v>-9.3000000000000007</c:v>
                </c:pt>
                <c:pt idx="24">
                  <c:v>-8.4600000000000009</c:v>
                </c:pt>
                <c:pt idx="25">
                  <c:v>-11.11</c:v>
                </c:pt>
                <c:pt idx="26">
                  <c:v>-16.03</c:v>
                </c:pt>
                <c:pt idx="27">
                  <c:v>-25.35</c:v>
                </c:pt>
                <c:pt idx="28">
                  <c:v>-21.55</c:v>
                </c:pt>
                <c:pt idx="29">
                  <c:v>-27.37</c:v>
                </c:pt>
                <c:pt idx="30">
                  <c:v>-19.829999999999998</c:v>
                </c:pt>
                <c:pt idx="31">
                  <c:v>-17.22</c:v>
                </c:pt>
                <c:pt idx="32">
                  <c:v>-15.98</c:v>
                </c:pt>
                <c:pt idx="33">
                  <c:v>-26.9</c:v>
                </c:pt>
                <c:pt idx="34">
                  <c:v>-37.950000000000003</c:v>
                </c:pt>
                <c:pt idx="35" formatCode="0.00;&quot;△ &quot;0.00">
                  <c:v>-19.96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DFB-4E86-8E4D-7DFBE641DA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586464"/>
        <c:axId val="209586856"/>
      </c:lineChart>
      <c:catAx>
        <c:axId val="2095864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958685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209586856"/>
        <c:scaling>
          <c:orientation val="minMax"/>
          <c:min val="-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09586464"/>
        <c:crosses val="autoZero"/>
        <c:crossBetween val="between"/>
        <c:majorUnit val="5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Footer>&amp;C&amp;"ＭＳ Ｐ明朝,標準"- 17 -</c:oddFooter>
    </c:headerFooter>
    <c:pageMargins b="0.98399999999999999" l="0.78700000000000003" r="0.78700000000000003" t="0.98399999999999999" header="0.51200000000000001" footer="0.51200000000000001"/>
    <c:pageSetup paperSize="9" orientation="landscape" horizontalDpi="360" verticalDpi="36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46208953363172"/>
          <c:y val="0.10047858627227202"/>
          <c:w val="0.87234107286899576"/>
          <c:h val="0.75358939704204009"/>
        </c:manualLayout>
      </c:layout>
      <c:lineChart>
        <c:grouping val="standard"/>
        <c:varyColors val="0"/>
        <c:ser>
          <c:idx val="0"/>
          <c:order val="0"/>
          <c:tx>
            <c:strRef>
              <c:f>グラフ2!$AA$40</c:f>
              <c:strCache>
                <c:ptCount val="1"/>
                <c:pt idx="0">
                  <c:v>出生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グラフ2!$Z$41:$Z$52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グラフ2!$AA$41:$AA$52</c:f>
              <c:numCache>
                <c:formatCode>#\ ##0;"△ "#\ ##0</c:formatCode>
                <c:ptCount val="12"/>
                <c:pt idx="0">
                  <c:v>260</c:v>
                </c:pt>
                <c:pt idx="1">
                  <c:v>222</c:v>
                </c:pt>
                <c:pt idx="2">
                  <c:v>248</c:v>
                </c:pt>
                <c:pt idx="3">
                  <c:v>245</c:v>
                </c:pt>
                <c:pt idx="4">
                  <c:v>254</c:v>
                </c:pt>
                <c:pt idx="5">
                  <c:v>200</c:v>
                </c:pt>
                <c:pt idx="6">
                  <c:v>222</c:v>
                </c:pt>
                <c:pt idx="7">
                  <c:v>284</c:v>
                </c:pt>
                <c:pt idx="8">
                  <c:v>241</c:v>
                </c:pt>
                <c:pt idx="9">
                  <c:v>296</c:v>
                </c:pt>
                <c:pt idx="10">
                  <c:v>270</c:v>
                </c:pt>
                <c:pt idx="11">
                  <c:v>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DF-4AD5-B092-A44522F78029}"/>
            </c:ext>
          </c:extLst>
        </c:ser>
        <c:ser>
          <c:idx val="1"/>
          <c:order val="1"/>
          <c:tx>
            <c:strRef>
              <c:f>グラフ2!$AB$40</c:f>
              <c:strCache>
                <c:ptCount val="1"/>
                <c:pt idx="0">
                  <c:v>死亡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4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グラフ2!$Z$41:$Z$52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グラフ2!$AB$41:$AB$52</c:f>
              <c:numCache>
                <c:formatCode>#\ ##0;"△ "#\ ##0</c:formatCode>
                <c:ptCount val="12"/>
                <c:pt idx="0">
                  <c:v>594</c:v>
                </c:pt>
                <c:pt idx="1">
                  <c:v>612</c:v>
                </c:pt>
                <c:pt idx="2">
                  <c:v>696</c:v>
                </c:pt>
                <c:pt idx="3">
                  <c:v>481</c:v>
                </c:pt>
                <c:pt idx="4">
                  <c:v>481</c:v>
                </c:pt>
                <c:pt idx="5">
                  <c:v>440</c:v>
                </c:pt>
                <c:pt idx="6">
                  <c:v>434</c:v>
                </c:pt>
                <c:pt idx="7">
                  <c:v>581</c:v>
                </c:pt>
                <c:pt idx="8">
                  <c:v>493</c:v>
                </c:pt>
                <c:pt idx="9">
                  <c:v>505</c:v>
                </c:pt>
                <c:pt idx="10">
                  <c:v>556</c:v>
                </c:pt>
                <c:pt idx="11">
                  <c:v>558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DF-4AD5-B092-A44522F78029}"/>
            </c:ext>
          </c:extLst>
        </c:ser>
        <c:ser>
          <c:idx val="2"/>
          <c:order val="2"/>
          <c:tx>
            <c:strRef>
              <c:f>グラフ2!$AC$40</c:f>
              <c:strCache>
                <c:ptCount val="1"/>
                <c:pt idx="0">
                  <c:v>転入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グラフ2!$Z$41:$Z$52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グラフ2!$AC$41:$AC$52</c:f>
              <c:numCache>
                <c:formatCode>#\ ##0;"△ "#\ ##0</c:formatCode>
                <c:ptCount val="12"/>
                <c:pt idx="0">
                  <c:v>1157</c:v>
                </c:pt>
                <c:pt idx="1">
                  <c:v>1353</c:v>
                </c:pt>
                <c:pt idx="2">
                  <c:v>2730</c:v>
                </c:pt>
                <c:pt idx="3">
                  <c:v>1979</c:v>
                </c:pt>
                <c:pt idx="4">
                  <c:v>1860</c:v>
                </c:pt>
                <c:pt idx="5">
                  <c:v>1635</c:v>
                </c:pt>
                <c:pt idx="6">
                  <c:v>1398</c:v>
                </c:pt>
                <c:pt idx="7">
                  <c:v>1445</c:v>
                </c:pt>
                <c:pt idx="8">
                  <c:v>1246</c:v>
                </c:pt>
                <c:pt idx="9">
                  <c:v>1377</c:v>
                </c:pt>
                <c:pt idx="10">
                  <c:v>1308</c:v>
                </c:pt>
                <c:pt idx="11">
                  <c:v>1298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7DF-4AD5-B092-A44522F78029}"/>
            </c:ext>
          </c:extLst>
        </c:ser>
        <c:ser>
          <c:idx val="3"/>
          <c:order val="3"/>
          <c:tx>
            <c:strRef>
              <c:f>グラフ2!$AD$40</c:f>
              <c:strCache>
                <c:ptCount val="1"/>
                <c:pt idx="0">
                  <c:v>転出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グラフ2!$Z$41:$Z$52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グラフ2!$AD$41:$AD$52</c:f>
              <c:numCache>
                <c:formatCode>#\ ##0;"△ "#\ ##0</c:formatCode>
                <c:ptCount val="12"/>
                <c:pt idx="0">
                  <c:v>988</c:v>
                </c:pt>
                <c:pt idx="1">
                  <c:v>1156</c:v>
                </c:pt>
                <c:pt idx="2">
                  <c:v>2528</c:v>
                </c:pt>
                <c:pt idx="3">
                  <c:v>1594</c:v>
                </c:pt>
                <c:pt idx="4">
                  <c:v>1319</c:v>
                </c:pt>
                <c:pt idx="5">
                  <c:v>1326</c:v>
                </c:pt>
                <c:pt idx="6">
                  <c:v>1290</c:v>
                </c:pt>
                <c:pt idx="7">
                  <c:v>1275</c:v>
                </c:pt>
                <c:pt idx="8">
                  <c:v>1147</c:v>
                </c:pt>
                <c:pt idx="9">
                  <c:v>1208</c:v>
                </c:pt>
                <c:pt idx="10">
                  <c:v>1108</c:v>
                </c:pt>
                <c:pt idx="11">
                  <c:v>1213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7DF-4AD5-B092-A44522F78029}"/>
            </c:ext>
          </c:extLst>
        </c:ser>
        <c:ser>
          <c:idx val="5"/>
          <c:order val="4"/>
          <c:tx>
            <c:strRef>
              <c:f>グラフ2!$AE$40</c:f>
              <c:strCache>
                <c:ptCount val="1"/>
                <c:pt idx="0">
                  <c:v>人口増減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グラフ2!$Z$41:$Z$52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グラフ2!$AE$41:$AE$52</c:f>
              <c:numCache>
                <c:formatCode>#\ ##0;"△ "#\ ##0</c:formatCode>
                <c:ptCount val="12"/>
                <c:pt idx="0">
                  <c:v>-226</c:v>
                </c:pt>
                <c:pt idx="1">
                  <c:v>-243</c:v>
                </c:pt>
                <c:pt idx="2">
                  <c:v>-344</c:v>
                </c:pt>
                <c:pt idx="3">
                  <c:v>48</c:v>
                </c:pt>
                <c:pt idx="4">
                  <c:v>210</c:v>
                </c:pt>
                <c:pt idx="5">
                  <c:v>-18</c:v>
                </c:pt>
                <c:pt idx="6">
                  <c:v>-228</c:v>
                </c:pt>
                <c:pt idx="7">
                  <c:v>-247</c:v>
                </c:pt>
                <c:pt idx="8">
                  <c:v>-256</c:v>
                </c:pt>
                <c:pt idx="9">
                  <c:v>-146</c:v>
                </c:pt>
                <c:pt idx="10">
                  <c:v>-199</c:v>
                </c:pt>
                <c:pt idx="11">
                  <c:v>-347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7DF-4AD5-B092-A44522F780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790152"/>
        <c:axId val="211790544"/>
      </c:lineChart>
      <c:catAx>
        <c:axId val="211790152"/>
        <c:scaling>
          <c:orientation val="minMax"/>
        </c:scaling>
        <c:delete val="1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none"/>
        <c:crossAx val="211790544"/>
        <c:crosses val="autoZero"/>
        <c:auto val="1"/>
        <c:lblAlgn val="ctr"/>
        <c:lblOffset val="100"/>
        <c:noMultiLvlLbl val="0"/>
      </c:catAx>
      <c:valAx>
        <c:axId val="211790544"/>
        <c:scaling>
          <c:orientation val="minMax"/>
          <c:max val="3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11790152"/>
        <c:crosses val="autoZero"/>
        <c:crossBetween val="between"/>
        <c:majorUnit val="500"/>
        <c:minorUnit val="1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11</xdr:row>
      <xdr:rowOff>9525</xdr:rowOff>
    </xdr:from>
    <xdr:to>
      <xdr:col>31</xdr:col>
      <xdr:colOff>9525</xdr:colOff>
      <xdr:row>23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71450" y="1895475"/>
          <a:ext cx="4857750" cy="2047875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590550</xdr:colOff>
      <xdr:row>13</xdr:row>
      <xdr:rowOff>66675</xdr:rowOff>
    </xdr:from>
    <xdr:to>
      <xdr:col>8</xdr:col>
      <xdr:colOff>590550</xdr:colOff>
      <xdr:row>55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619125</xdr:colOff>
      <xdr:row>7</xdr:row>
      <xdr:rowOff>19050</xdr:rowOff>
    </xdr:from>
    <xdr:to>
      <xdr:col>8</xdr:col>
      <xdr:colOff>514350</xdr:colOff>
      <xdr:row>9</xdr:row>
      <xdr:rowOff>123825</xdr:rowOff>
    </xdr:to>
    <xdr:sp macro="" textlink="">
      <xdr:nvSpPr>
        <xdr:cNvPr id="3" name="Text Box 5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1390650" y="1219200"/>
          <a:ext cx="4867275" cy="4476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東大阪市の人口ピラミッド（住民基本台帳）</a:t>
          </a:r>
        </a:p>
      </xdr:txBody>
    </xdr:sp>
    <xdr:clientData/>
  </xdr:twoCellAnchor>
  <xdr:twoCellAnchor>
    <xdr:from>
      <xdr:col>5</xdr:col>
      <xdr:colOff>542925</xdr:colOff>
      <xdr:row>10</xdr:row>
      <xdr:rowOff>38100</xdr:rowOff>
    </xdr:from>
    <xdr:to>
      <xdr:col>9</xdr:col>
      <xdr:colOff>209550</xdr:colOff>
      <xdr:row>12</xdr:row>
      <xdr:rowOff>19050</xdr:rowOff>
    </xdr:to>
    <xdr:sp macro="" textlink="">
      <xdr:nvSpPr>
        <xdr:cNvPr id="4" name="Text Box 6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4143375" y="1752600"/>
          <a:ext cx="24098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令和４年９月３０日現在</a:t>
          </a:r>
        </a:p>
      </xdr:txBody>
    </xdr:sp>
    <xdr:clientData/>
  </xdr:twoCellAnchor>
  <xdr:oneCellAnchor>
    <xdr:from>
      <xdr:col>4</xdr:col>
      <xdr:colOff>427720</xdr:colOff>
      <xdr:row>14</xdr:row>
      <xdr:rowOff>114836</xdr:rowOff>
    </xdr:from>
    <xdr:ext cx="344710" cy="237053"/>
    <xdr:sp macro="" textlink="">
      <xdr:nvSpPr>
        <xdr:cNvPr id="5" name="Text Box 7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3428095" y="2515136"/>
          <a:ext cx="344710" cy="237053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（歳）</a:t>
          </a:r>
        </a:p>
      </xdr:txBody>
    </xdr:sp>
    <xdr:clientData/>
  </xdr:oneCellAnchor>
  <xdr:oneCellAnchor>
    <xdr:from>
      <xdr:col>8</xdr:col>
      <xdr:colOff>532495</xdr:colOff>
      <xdr:row>53</xdr:row>
      <xdr:rowOff>57686</xdr:rowOff>
    </xdr:from>
    <xdr:ext cx="344710" cy="237053"/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6276070" y="9144536"/>
          <a:ext cx="344710" cy="237053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（人）</a:t>
          </a:r>
        </a:p>
      </xdr:txBody>
    </xdr:sp>
    <xdr:clientData/>
  </xdr:oneCellAnchor>
  <xdr:twoCellAnchor>
    <xdr:from>
      <xdr:col>1</xdr:col>
      <xdr:colOff>238125</xdr:colOff>
      <xdr:row>13</xdr:row>
      <xdr:rowOff>66675</xdr:rowOff>
    </xdr:from>
    <xdr:to>
      <xdr:col>5</xdr:col>
      <xdr:colOff>66675</xdr:colOff>
      <xdr:row>55</xdr:row>
      <xdr:rowOff>66675</xdr:rowOff>
    </xdr:to>
    <xdr:graphicFrame macro="">
      <xdr:nvGraphicFramePr>
        <xdr:cNvPr id="7" name="Chart 2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4</xdr:col>
      <xdr:colOff>484413</xdr:colOff>
      <xdr:row>52</xdr:row>
      <xdr:rowOff>81643</xdr:rowOff>
    </xdr:from>
    <xdr:ext cx="386443" cy="212272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3484788" y="8997043"/>
          <a:ext cx="386443" cy="212272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kumimoji="1" lang="en-US" altLang="ja-JP" sz="800">
              <a:latin typeface="ＭＳ Ｐゴシック" pitchFamily="50" charset="-128"/>
              <a:ea typeface="ＭＳ Ｐゴシック" pitchFamily="50" charset="-128"/>
            </a:rPr>
            <a:t>0</a:t>
          </a:r>
          <a:endParaRPr kumimoji="1" lang="ja-JP" altLang="en-US" sz="800">
            <a:latin typeface="ＭＳ Ｐゴシック" pitchFamily="50" charset="-128"/>
            <a:ea typeface="ＭＳ Ｐゴシック" pitchFamily="50" charset="-128"/>
          </a:endParaRPr>
        </a:p>
      </xdr:txBody>
    </xdr:sp>
    <xdr:clientData/>
  </xdr:oneCellAnchor>
  <xdr:oneCellAnchor>
    <xdr:from>
      <xdr:col>4</xdr:col>
      <xdr:colOff>484415</xdr:colOff>
      <xdr:row>48</xdr:row>
      <xdr:rowOff>168721</xdr:rowOff>
    </xdr:from>
    <xdr:ext cx="386443" cy="19050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3484790" y="8398321"/>
          <a:ext cx="386443" cy="190500"/>
        </a:xfrm>
        <a:prstGeom prst="rect">
          <a:avLst/>
        </a:prstGeom>
        <a:solidFill>
          <a:schemeClr val="lt1">
            <a:alpha val="1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kumimoji="1" lang="en-US" altLang="ja-JP" sz="800">
              <a:latin typeface="ＭＳ Ｐゴシック" pitchFamily="50" charset="-128"/>
              <a:ea typeface="ＭＳ Ｐゴシック" pitchFamily="50" charset="-128"/>
            </a:rPr>
            <a:t>10</a:t>
          </a:r>
          <a:endParaRPr kumimoji="1" lang="ja-JP" altLang="en-US" sz="800">
            <a:latin typeface="ＭＳ Ｐゴシック" pitchFamily="50" charset="-128"/>
            <a:ea typeface="ＭＳ Ｐゴシック" pitchFamily="50" charset="-128"/>
          </a:endParaRPr>
        </a:p>
      </xdr:txBody>
    </xdr:sp>
    <xdr:clientData/>
  </xdr:oneCellAnchor>
  <xdr:oneCellAnchor>
    <xdr:from>
      <xdr:col>4</xdr:col>
      <xdr:colOff>489857</xdr:colOff>
      <xdr:row>45</xdr:row>
      <xdr:rowOff>87076</xdr:rowOff>
    </xdr:from>
    <xdr:ext cx="386443" cy="19050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3490232" y="7802326"/>
          <a:ext cx="386443" cy="1905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kumimoji="1" lang="en-US" altLang="ja-JP" sz="800">
              <a:latin typeface="ＭＳ Ｐゴシック" pitchFamily="50" charset="-128"/>
              <a:ea typeface="ＭＳ Ｐゴシック" pitchFamily="50" charset="-128"/>
            </a:rPr>
            <a:t>20</a:t>
          </a:r>
          <a:endParaRPr kumimoji="1" lang="ja-JP" altLang="en-US" sz="800">
            <a:latin typeface="ＭＳ Ｐゴシック" pitchFamily="50" charset="-128"/>
            <a:ea typeface="ＭＳ Ｐゴシック" pitchFamily="50" charset="-128"/>
          </a:endParaRPr>
        </a:p>
      </xdr:txBody>
    </xdr:sp>
    <xdr:clientData/>
  </xdr:oneCellAnchor>
  <xdr:oneCellAnchor>
    <xdr:from>
      <xdr:col>4</xdr:col>
      <xdr:colOff>489857</xdr:colOff>
      <xdr:row>41</xdr:row>
      <xdr:rowOff>168721</xdr:rowOff>
    </xdr:from>
    <xdr:ext cx="386443" cy="190500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3490232" y="7198171"/>
          <a:ext cx="386443" cy="1905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kumimoji="1" lang="en-US" altLang="ja-JP" sz="800">
              <a:latin typeface="ＭＳ Ｐゴシック" pitchFamily="50" charset="-128"/>
              <a:ea typeface="ＭＳ Ｐゴシック" pitchFamily="50" charset="-128"/>
            </a:rPr>
            <a:t>30</a:t>
          </a:r>
          <a:endParaRPr kumimoji="1" lang="ja-JP" altLang="en-US" sz="800">
            <a:latin typeface="ＭＳ Ｐゴシック" pitchFamily="50" charset="-128"/>
            <a:ea typeface="ＭＳ Ｐゴシック" pitchFamily="50" charset="-128"/>
          </a:endParaRPr>
        </a:p>
      </xdr:txBody>
    </xdr:sp>
    <xdr:clientData/>
  </xdr:oneCellAnchor>
  <xdr:oneCellAnchor>
    <xdr:from>
      <xdr:col>4</xdr:col>
      <xdr:colOff>484414</xdr:colOff>
      <xdr:row>38</xdr:row>
      <xdr:rowOff>70753</xdr:rowOff>
    </xdr:from>
    <xdr:ext cx="386443" cy="190500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3484789" y="6585853"/>
          <a:ext cx="386443" cy="1905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kumimoji="1" lang="en-US" altLang="ja-JP" sz="800">
              <a:latin typeface="ＭＳ Ｐゴシック" pitchFamily="50" charset="-128"/>
              <a:ea typeface="ＭＳ Ｐゴシック" pitchFamily="50" charset="-128"/>
            </a:rPr>
            <a:t>40</a:t>
          </a:r>
          <a:endParaRPr kumimoji="1" lang="ja-JP" altLang="en-US" sz="800">
            <a:latin typeface="ＭＳ Ｐゴシック" pitchFamily="50" charset="-128"/>
            <a:ea typeface="ＭＳ Ｐゴシック" pitchFamily="50" charset="-128"/>
          </a:endParaRPr>
        </a:p>
      </xdr:txBody>
    </xdr:sp>
    <xdr:clientData/>
  </xdr:oneCellAnchor>
  <xdr:oneCellAnchor>
    <xdr:from>
      <xdr:col>4</xdr:col>
      <xdr:colOff>484415</xdr:colOff>
      <xdr:row>34</xdr:row>
      <xdr:rowOff>157840</xdr:rowOff>
    </xdr:from>
    <xdr:ext cx="386443" cy="19050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3484790" y="5987140"/>
          <a:ext cx="386443" cy="1905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kumimoji="1" lang="en-US" altLang="ja-JP" sz="800">
              <a:latin typeface="ＭＳ Ｐゴシック" pitchFamily="50" charset="-128"/>
              <a:ea typeface="ＭＳ Ｐゴシック" pitchFamily="50" charset="-128"/>
            </a:rPr>
            <a:t>50</a:t>
          </a:r>
          <a:endParaRPr kumimoji="1" lang="ja-JP" altLang="en-US" sz="800">
            <a:latin typeface="ＭＳ Ｐゴシック" pitchFamily="50" charset="-128"/>
            <a:ea typeface="ＭＳ Ｐゴシック" pitchFamily="50" charset="-128"/>
          </a:endParaRPr>
        </a:p>
      </xdr:txBody>
    </xdr:sp>
    <xdr:clientData/>
  </xdr:oneCellAnchor>
  <xdr:oneCellAnchor>
    <xdr:from>
      <xdr:col>4</xdr:col>
      <xdr:colOff>484415</xdr:colOff>
      <xdr:row>30</xdr:row>
      <xdr:rowOff>168724</xdr:rowOff>
    </xdr:from>
    <xdr:ext cx="386443" cy="190500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3484790" y="5312224"/>
          <a:ext cx="386443" cy="1905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kumimoji="1" lang="en-US" altLang="ja-JP" sz="800">
              <a:latin typeface="ＭＳ Ｐゴシック" pitchFamily="50" charset="-128"/>
              <a:ea typeface="ＭＳ Ｐゴシック" pitchFamily="50" charset="-128"/>
            </a:rPr>
            <a:t>60</a:t>
          </a:r>
          <a:endParaRPr kumimoji="1" lang="ja-JP" altLang="en-US" sz="800">
            <a:latin typeface="ＭＳ Ｐゴシック" pitchFamily="50" charset="-128"/>
            <a:ea typeface="ＭＳ Ｐゴシック" pitchFamily="50" charset="-128"/>
          </a:endParaRPr>
        </a:p>
      </xdr:txBody>
    </xdr:sp>
    <xdr:clientData/>
  </xdr:oneCellAnchor>
  <xdr:oneCellAnchor>
    <xdr:from>
      <xdr:col>4</xdr:col>
      <xdr:colOff>484415</xdr:colOff>
      <xdr:row>27</xdr:row>
      <xdr:rowOff>146957</xdr:rowOff>
    </xdr:from>
    <xdr:ext cx="386443" cy="190500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3484790" y="4776107"/>
          <a:ext cx="386443" cy="1905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kumimoji="1" lang="en-US" altLang="ja-JP" sz="800">
              <a:latin typeface="ＭＳ Ｐゴシック" pitchFamily="50" charset="-128"/>
              <a:ea typeface="ＭＳ Ｐゴシック" pitchFamily="50" charset="-128"/>
            </a:rPr>
            <a:t>70</a:t>
          </a:r>
          <a:endParaRPr kumimoji="1" lang="ja-JP" altLang="en-US" sz="800">
            <a:latin typeface="ＭＳ Ｐゴシック" pitchFamily="50" charset="-128"/>
            <a:ea typeface="ＭＳ Ｐゴシック" pitchFamily="50" charset="-128"/>
          </a:endParaRPr>
        </a:p>
      </xdr:txBody>
    </xdr:sp>
    <xdr:clientData/>
  </xdr:oneCellAnchor>
  <xdr:oneCellAnchor>
    <xdr:from>
      <xdr:col>4</xdr:col>
      <xdr:colOff>489858</xdr:colOff>
      <xdr:row>24</xdr:row>
      <xdr:rowOff>43541</xdr:rowOff>
    </xdr:from>
    <xdr:ext cx="386443" cy="190500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3490233" y="4158341"/>
          <a:ext cx="386443" cy="1905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kumimoji="1" lang="en-US" altLang="ja-JP" sz="800">
              <a:latin typeface="ＭＳ Ｐゴシック" pitchFamily="50" charset="-128"/>
              <a:ea typeface="ＭＳ Ｐゴシック" pitchFamily="50" charset="-128"/>
            </a:rPr>
            <a:t>80</a:t>
          </a:r>
          <a:endParaRPr kumimoji="1" lang="ja-JP" altLang="en-US" sz="800">
            <a:latin typeface="ＭＳ Ｐゴシック" pitchFamily="50" charset="-128"/>
            <a:ea typeface="ＭＳ Ｐゴシック" pitchFamily="50" charset="-128"/>
          </a:endParaRPr>
        </a:p>
      </xdr:txBody>
    </xdr:sp>
    <xdr:clientData/>
  </xdr:oneCellAnchor>
  <xdr:oneCellAnchor>
    <xdr:from>
      <xdr:col>4</xdr:col>
      <xdr:colOff>484415</xdr:colOff>
      <xdr:row>20</xdr:row>
      <xdr:rowOff>119737</xdr:rowOff>
    </xdr:from>
    <xdr:ext cx="386443" cy="190500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3484790" y="3548737"/>
          <a:ext cx="386443" cy="1905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kumimoji="1" lang="en-US" altLang="ja-JP" sz="800">
              <a:latin typeface="ＭＳ Ｐゴシック" pitchFamily="50" charset="-128"/>
              <a:ea typeface="ＭＳ Ｐゴシック" pitchFamily="50" charset="-128"/>
            </a:rPr>
            <a:t>90</a:t>
          </a:r>
          <a:endParaRPr kumimoji="1" lang="ja-JP" altLang="en-US" sz="800">
            <a:latin typeface="ＭＳ Ｐゴシック" pitchFamily="50" charset="-128"/>
            <a:ea typeface="ＭＳ Ｐゴシック" pitchFamily="50" charset="-128"/>
          </a:endParaRPr>
        </a:p>
      </xdr:txBody>
    </xdr:sp>
    <xdr:clientData/>
  </xdr:oneCellAnchor>
  <xdr:oneCellAnchor>
    <xdr:from>
      <xdr:col>4</xdr:col>
      <xdr:colOff>484415</xdr:colOff>
      <xdr:row>16</xdr:row>
      <xdr:rowOff>59871</xdr:rowOff>
    </xdr:from>
    <xdr:ext cx="386443" cy="381000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3484790" y="2803071"/>
          <a:ext cx="386443" cy="3810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kumimoji="1" lang="en-US" altLang="ja-JP" sz="800">
              <a:latin typeface="ＭＳ Ｐゴシック" pitchFamily="50" charset="-128"/>
              <a:ea typeface="ＭＳ Ｐゴシック" pitchFamily="50" charset="-128"/>
            </a:rPr>
            <a:t>100</a:t>
          </a:r>
          <a:r>
            <a:rPr kumimoji="1" lang="ja-JP" altLang="en-US" sz="800">
              <a:latin typeface="ＭＳ Ｐゴシック" pitchFamily="50" charset="-128"/>
              <a:ea typeface="ＭＳ Ｐゴシック" pitchFamily="50" charset="-128"/>
            </a:rPr>
            <a:t>以上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95250</xdr:colOff>
      <xdr:row>0</xdr:row>
      <xdr:rowOff>0</xdr:rowOff>
    </xdr:from>
    <xdr:to>
      <xdr:col>21</xdr:col>
      <xdr:colOff>171450</xdr:colOff>
      <xdr:row>0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5248275" y="0"/>
          <a:ext cx="333375" cy="0"/>
        </a:xfrm>
        <a:prstGeom prst="rect">
          <a:avLst/>
        </a:prstGeom>
        <a:solidFill>
          <a:srgbClr val="FFFFFF"/>
        </a:solidFill>
        <a:ln w="0">
          <a:noFill/>
          <a:miter lim="800000"/>
          <a:headEnd/>
          <a:tailEnd/>
        </a:ln>
        <a:effectLst/>
      </xdr:spPr>
    </xdr:sp>
    <xdr:clientData/>
  </xdr:twoCellAnchor>
  <xdr:twoCellAnchor>
    <xdr:from>
      <xdr:col>2</xdr:col>
      <xdr:colOff>104775</xdr:colOff>
      <xdr:row>0</xdr:row>
      <xdr:rowOff>0</xdr:rowOff>
    </xdr:from>
    <xdr:to>
      <xdr:col>4</xdr:col>
      <xdr:colOff>47625</xdr:colOff>
      <xdr:row>0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619125" y="0"/>
          <a:ext cx="457200" cy="0"/>
        </a:xfrm>
        <a:prstGeom prst="rect">
          <a:avLst/>
        </a:prstGeom>
        <a:solidFill>
          <a:srgbClr val="FFFFFF"/>
        </a:solidFill>
        <a:ln w="0">
          <a:noFill/>
          <a:miter lim="800000"/>
          <a:headEnd/>
          <a:tailEnd/>
        </a:ln>
        <a:effectLst/>
      </xdr:spPr>
    </xdr:sp>
    <xdr:clientData/>
  </xdr:twoCellAnchor>
  <xdr:twoCellAnchor>
    <xdr:from>
      <xdr:col>23</xdr:col>
      <xdr:colOff>57150</xdr:colOff>
      <xdr:row>0</xdr:row>
      <xdr:rowOff>0</xdr:rowOff>
    </xdr:from>
    <xdr:to>
      <xdr:col>24</xdr:col>
      <xdr:colOff>180975</xdr:colOff>
      <xdr:row>0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5981700" y="0"/>
          <a:ext cx="381000" cy="0"/>
        </a:xfrm>
        <a:prstGeom prst="rect">
          <a:avLst/>
        </a:prstGeom>
        <a:solidFill>
          <a:srgbClr val="FFFFFF"/>
        </a:solidFill>
        <a:ln w="0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（人）</a:t>
          </a:r>
        </a:p>
      </xdr:txBody>
    </xdr:sp>
    <xdr:clientData/>
  </xdr:twoCellAnchor>
  <xdr:twoCellAnchor>
    <xdr:from>
      <xdr:col>11</xdr:col>
      <xdr:colOff>180975</xdr:colOff>
      <xdr:row>0</xdr:row>
      <xdr:rowOff>0</xdr:rowOff>
    </xdr:from>
    <xdr:to>
      <xdr:col>13</xdr:col>
      <xdr:colOff>104775</xdr:colOff>
      <xdr:row>0</xdr:row>
      <xdr:rowOff>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Arrowheads="1"/>
        </xdr:cNvSpPr>
      </xdr:nvSpPr>
      <xdr:spPr bwMode="auto">
        <a:xfrm>
          <a:off x="3019425" y="0"/>
          <a:ext cx="438150" cy="0"/>
        </a:xfrm>
        <a:prstGeom prst="rect">
          <a:avLst/>
        </a:prstGeom>
        <a:solidFill>
          <a:srgbClr val="FFFFFF"/>
        </a:solidFill>
        <a:ln w="0">
          <a:noFill/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（歳）</a:t>
          </a:r>
        </a:p>
      </xdr:txBody>
    </xdr:sp>
    <xdr:clientData/>
  </xdr:twoCellAnchor>
  <xdr:twoCellAnchor>
    <xdr:from>
      <xdr:col>11</xdr:col>
      <xdr:colOff>247650</xdr:colOff>
      <xdr:row>0</xdr:row>
      <xdr:rowOff>0</xdr:rowOff>
    </xdr:from>
    <xdr:to>
      <xdr:col>13</xdr:col>
      <xdr:colOff>19050</xdr:colOff>
      <xdr:row>0</xdr:row>
      <xdr:rowOff>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Arrowheads="1"/>
        </xdr:cNvSpPr>
      </xdr:nvSpPr>
      <xdr:spPr bwMode="auto">
        <a:xfrm>
          <a:off x="3086100" y="0"/>
          <a:ext cx="285750" cy="0"/>
        </a:xfrm>
        <a:prstGeom prst="rect">
          <a:avLst/>
        </a:prstGeom>
        <a:solidFill>
          <a:srgbClr val="FFFFFF"/>
        </a:solidFill>
        <a:ln w="0">
          <a:noFill/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100</a:t>
          </a:r>
        </a:p>
      </xdr:txBody>
    </xdr:sp>
    <xdr:clientData/>
  </xdr:twoCellAnchor>
  <xdr:twoCellAnchor>
    <xdr:from>
      <xdr:col>11</xdr:col>
      <xdr:colOff>238125</xdr:colOff>
      <xdr:row>0</xdr:row>
      <xdr:rowOff>0</xdr:rowOff>
    </xdr:from>
    <xdr:to>
      <xdr:col>13</xdr:col>
      <xdr:colOff>66675</xdr:colOff>
      <xdr:row>0</xdr:row>
      <xdr:rowOff>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Arrowheads="1"/>
        </xdr:cNvSpPr>
      </xdr:nvSpPr>
      <xdr:spPr bwMode="auto">
        <a:xfrm>
          <a:off x="3076575" y="0"/>
          <a:ext cx="342900" cy="0"/>
        </a:xfrm>
        <a:prstGeom prst="rect">
          <a:avLst/>
        </a:prstGeom>
        <a:solidFill>
          <a:srgbClr val="FFFFFF"/>
        </a:solidFill>
        <a:ln w="0">
          <a:noFill/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0</a:t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24</xdr:col>
      <xdr:colOff>95250</xdr:colOff>
      <xdr:row>0</xdr:row>
      <xdr:rowOff>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>
          <a:spLocks noChangeArrowheads="1"/>
        </xdr:cNvSpPr>
      </xdr:nvSpPr>
      <xdr:spPr bwMode="auto">
        <a:xfrm>
          <a:off x="647700" y="0"/>
          <a:ext cx="5629275" cy="0"/>
        </a:xfrm>
        <a:prstGeom prst="rect">
          <a:avLst/>
        </a:prstGeom>
        <a:solidFill>
          <a:srgbClr val="FFFFFF"/>
        </a:solidFill>
        <a:ln w="0">
          <a:noFill/>
          <a:miter lim="800000"/>
          <a:headEnd/>
          <a:tailEnd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ja-JP" altLang="en-US" sz="16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16</xdr:col>
      <xdr:colOff>247650</xdr:colOff>
      <xdr:row>0</xdr:row>
      <xdr:rowOff>0</xdr:rowOff>
    </xdr:from>
    <xdr:to>
      <xdr:col>24</xdr:col>
      <xdr:colOff>38100</xdr:colOff>
      <xdr:row>0</xdr:row>
      <xdr:rowOff>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>
          <a:spLocks noChangeArrowheads="1"/>
        </xdr:cNvSpPr>
      </xdr:nvSpPr>
      <xdr:spPr bwMode="auto">
        <a:xfrm>
          <a:off x="4371975" y="0"/>
          <a:ext cx="1847850" cy="0"/>
        </a:xfrm>
        <a:prstGeom prst="rect">
          <a:avLst/>
        </a:prstGeom>
        <a:solidFill>
          <a:srgbClr val="FFFFFF"/>
        </a:solidFill>
        <a:ln w="0">
          <a:noFill/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平成１５年９月３０日現在</a:t>
          </a:r>
        </a:p>
      </xdr:txBody>
    </xdr:sp>
    <xdr:clientData/>
  </xdr:twoCellAnchor>
  <xdr:twoCellAnchor>
    <xdr:from>
      <xdr:col>19</xdr:col>
      <xdr:colOff>57150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>
          <a:spLocks noChangeArrowheads="1"/>
        </xdr:cNvSpPr>
      </xdr:nvSpPr>
      <xdr:spPr bwMode="auto">
        <a:xfrm>
          <a:off x="4953000" y="0"/>
          <a:ext cx="457200" cy="0"/>
        </a:xfrm>
        <a:prstGeom prst="rect">
          <a:avLst/>
        </a:prstGeom>
        <a:solidFill>
          <a:srgbClr val="FFFFFF"/>
        </a:solidFill>
        <a:ln w="0">
          <a:noFill/>
          <a:miter lim="800000"/>
          <a:headEnd/>
          <a:tailEnd/>
        </a:ln>
        <a:effectLst/>
      </xdr:spPr>
    </xdr:sp>
    <xdr:clientData/>
  </xdr:twoCellAnchor>
  <xdr:twoCellAnchor>
    <xdr:from>
      <xdr:col>2</xdr:col>
      <xdr:colOff>114300</xdr:colOff>
      <xdr:row>0</xdr:row>
      <xdr:rowOff>0</xdr:rowOff>
    </xdr:from>
    <xdr:to>
      <xdr:col>4</xdr:col>
      <xdr:colOff>38100</xdr:colOff>
      <xdr:row>0</xdr:row>
      <xdr:rowOff>0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>
          <a:spLocks noChangeArrowheads="1"/>
        </xdr:cNvSpPr>
      </xdr:nvSpPr>
      <xdr:spPr bwMode="auto">
        <a:xfrm>
          <a:off x="628650" y="0"/>
          <a:ext cx="438150" cy="0"/>
        </a:xfrm>
        <a:prstGeom prst="rect">
          <a:avLst/>
        </a:prstGeom>
        <a:solidFill>
          <a:srgbClr val="FFFFFF"/>
        </a:solidFill>
        <a:ln w="0">
          <a:noFill/>
          <a:miter lim="800000"/>
          <a:headEnd/>
          <a:tailEnd/>
        </a:ln>
        <a:effectLst/>
      </xdr:spPr>
    </xdr:sp>
    <xdr:clientData/>
  </xdr:twoCellAnchor>
  <xdr:twoCellAnchor>
    <xdr:from>
      <xdr:col>11</xdr:col>
      <xdr:colOff>238125</xdr:colOff>
      <xdr:row>0</xdr:row>
      <xdr:rowOff>0</xdr:rowOff>
    </xdr:from>
    <xdr:to>
      <xdr:col>13</xdr:col>
      <xdr:colOff>47625</xdr:colOff>
      <xdr:row>0</xdr:row>
      <xdr:rowOff>0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>
          <a:spLocks noChangeArrowheads="1"/>
        </xdr:cNvSpPr>
      </xdr:nvSpPr>
      <xdr:spPr bwMode="auto">
        <a:xfrm>
          <a:off x="3076575" y="0"/>
          <a:ext cx="323850" cy="0"/>
        </a:xfrm>
        <a:prstGeom prst="rect">
          <a:avLst/>
        </a:prstGeom>
        <a:solidFill>
          <a:srgbClr val="FFFFFF"/>
        </a:solidFill>
        <a:ln w="0">
          <a:noFill/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90</a:t>
          </a:r>
        </a:p>
      </xdr:txBody>
    </xdr:sp>
    <xdr:clientData/>
  </xdr:twoCellAnchor>
  <xdr:twoCellAnchor>
    <xdr:from>
      <xdr:col>11</xdr:col>
      <xdr:colOff>228600</xdr:colOff>
      <xdr:row>0</xdr:row>
      <xdr:rowOff>0</xdr:rowOff>
    </xdr:from>
    <xdr:to>
      <xdr:col>13</xdr:col>
      <xdr:colOff>57150</xdr:colOff>
      <xdr:row>0</xdr:row>
      <xdr:rowOff>0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>
          <a:spLocks noChangeArrowheads="1"/>
        </xdr:cNvSpPr>
      </xdr:nvSpPr>
      <xdr:spPr bwMode="auto">
        <a:xfrm>
          <a:off x="3067050" y="0"/>
          <a:ext cx="342900" cy="0"/>
        </a:xfrm>
        <a:prstGeom prst="rect">
          <a:avLst/>
        </a:prstGeom>
        <a:solidFill>
          <a:srgbClr val="FFFFFF"/>
        </a:solidFill>
        <a:ln w="0">
          <a:noFill/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80</a:t>
          </a:r>
        </a:p>
      </xdr:txBody>
    </xdr:sp>
    <xdr:clientData/>
  </xdr:twoCellAnchor>
  <xdr:twoCellAnchor>
    <xdr:from>
      <xdr:col>11</xdr:col>
      <xdr:colOff>228600</xdr:colOff>
      <xdr:row>0</xdr:row>
      <xdr:rowOff>0</xdr:rowOff>
    </xdr:from>
    <xdr:to>
      <xdr:col>13</xdr:col>
      <xdr:colOff>57150</xdr:colOff>
      <xdr:row>0</xdr:row>
      <xdr:rowOff>0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>
          <a:spLocks noChangeArrowheads="1"/>
        </xdr:cNvSpPr>
      </xdr:nvSpPr>
      <xdr:spPr bwMode="auto">
        <a:xfrm>
          <a:off x="3067050" y="0"/>
          <a:ext cx="342900" cy="0"/>
        </a:xfrm>
        <a:prstGeom prst="rect">
          <a:avLst/>
        </a:prstGeom>
        <a:solidFill>
          <a:srgbClr val="FFFFFF"/>
        </a:solidFill>
        <a:ln w="0">
          <a:noFill/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70</a:t>
          </a:r>
        </a:p>
      </xdr:txBody>
    </xdr:sp>
    <xdr:clientData/>
  </xdr:twoCellAnchor>
  <xdr:twoCellAnchor>
    <xdr:from>
      <xdr:col>11</xdr:col>
      <xdr:colOff>209550</xdr:colOff>
      <xdr:row>0</xdr:row>
      <xdr:rowOff>0</xdr:rowOff>
    </xdr:from>
    <xdr:to>
      <xdr:col>13</xdr:col>
      <xdr:colOff>66675</xdr:colOff>
      <xdr:row>0</xdr:row>
      <xdr:rowOff>0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>
          <a:spLocks noChangeArrowheads="1"/>
        </xdr:cNvSpPr>
      </xdr:nvSpPr>
      <xdr:spPr bwMode="auto">
        <a:xfrm>
          <a:off x="3048000" y="0"/>
          <a:ext cx="371475" cy="0"/>
        </a:xfrm>
        <a:prstGeom prst="rect">
          <a:avLst/>
        </a:prstGeom>
        <a:solidFill>
          <a:srgbClr val="FFFFFF"/>
        </a:solidFill>
        <a:ln w="0">
          <a:noFill/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60</a:t>
          </a:r>
        </a:p>
      </xdr:txBody>
    </xdr:sp>
    <xdr:clientData/>
  </xdr:twoCellAnchor>
  <xdr:twoCellAnchor>
    <xdr:from>
      <xdr:col>11</xdr:col>
      <xdr:colOff>219075</xdr:colOff>
      <xdr:row>0</xdr:row>
      <xdr:rowOff>0</xdr:rowOff>
    </xdr:from>
    <xdr:to>
      <xdr:col>13</xdr:col>
      <xdr:colOff>66675</xdr:colOff>
      <xdr:row>0</xdr:row>
      <xdr:rowOff>0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>
          <a:spLocks noChangeArrowheads="1"/>
        </xdr:cNvSpPr>
      </xdr:nvSpPr>
      <xdr:spPr bwMode="auto">
        <a:xfrm>
          <a:off x="3057525" y="0"/>
          <a:ext cx="361950" cy="0"/>
        </a:xfrm>
        <a:prstGeom prst="rect">
          <a:avLst/>
        </a:prstGeom>
        <a:solidFill>
          <a:srgbClr val="FFFFFF"/>
        </a:solidFill>
        <a:ln w="0">
          <a:noFill/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50</a:t>
          </a:r>
        </a:p>
      </xdr:txBody>
    </xdr:sp>
    <xdr:clientData/>
  </xdr:twoCellAnchor>
  <xdr:twoCellAnchor>
    <xdr:from>
      <xdr:col>11</xdr:col>
      <xdr:colOff>219075</xdr:colOff>
      <xdr:row>0</xdr:row>
      <xdr:rowOff>0</xdr:rowOff>
    </xdr:from>
    <xdr:to>
      <xdr:col>13</xdr:col>
      <xdr:colOff>66675</xdr:colOff>
      <xdr:row>0</xdr:row>
      <xdr:rowOff>0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>
          <a:spLocks noChangeArrowheads="1"/>
        </xdr:cNvSpPr>
      </xdr:nvSpPr>
      <xdr:spPr bwMode="auto">
        <a:xfrm>
          <a:off x="3057525" y="0"/>
          <a:ext cx="361950" cy="0"/>
        </a:xfrm>
        <a:prstGeom prst="rect">
          <a:avLst/>
        </a:prstGeom>
        <a:solidFill>
          <a:srgbClr val="FFFFFF"/>
        </a:solidFill>
        <a:ln w="0">
          <a:noFill/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10</a:t>
          </a:r>
        </a:p>
      </xdr:txBody>
    </xdr:sp>
    <xdr:clientData/>
  </xdr:twoCellAnchor>
  <xdr:twoCellAnchor>
    <xdr:from>
      <xdr:col>11</xdr:col>
      <xdr:colOff>209550</xdr:colOff>
      <xdr:row>0</xdr:row>
      <xdr:rowOff>0</xdr:rowOff>
    </xdr:from>
    <xdr:to>
      <xdr:col>13</xdr:col>
      <xdr:colOff>76200</xdr:colOff>
      <xdr:row>0</xdr:row>
      <xdr:rowOff>0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>
          <a:spLocks noChangeArrowheads="1"/>
        </xdr:cNvSpPr>
      </xdr:nvSpPr>
      <xdr:spPr bwMode="auto">
        <a:xfrm>
          <a:off x="3048000" y="0"/>
          <a:ext cx="381000" cy="0"/>
        </a:xfrm>
        <a:prstGeom prst="rect">
          <a:avLst/>
        </a:prstGeom>
        <a:solidFill>
          <a:srgbClr val="FFFFFF"/>
        </a:solidFill>
        <a:ln w="0">
          <a:noFill/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20</a:t>
          </a:r>
        </a:p>
      </xdr:txBody>
    </xdr:sp>
    <xdr:clientData/>
  </xdr:twoCellAnchor>
  <xdr:twoCellAnchor>
    <xdr:from>
      <xdr:col>11</xdr:col>
      <xdr:colOff>228600</xdr:colOff>
      <xdr:row>0</xdr:row>
      <xdr:rowOff>0</xdr:rowOff>
    </xdr:from>
    <xdr:to>
      <xdr:col>13</xdr:col>
      <xdr:colOff>57150</xdr:colOff>
      <xdr:row>0</xdr:row>
      <xdr:rowOff>0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>
          <a:spLocks noChangeArrowheads="1"/>
        </xdr:cNvSpPr>
      </xdr:nvSpPr>
      <xdr:spPr bwMode="auto">
        <a:xfrm>
          <a:off x="3067050" y="0"/>
          <a:ext cx="342900" cy="0"/>
        </a:xfrm>
        <a:prstGeom prst="rect">
          <a:avLst/>
        </a:prstGeom>
        <a:solidFill>
          <a:srgbClr val="FFFFFF"/>
        </a:solidFill>
        <a:ln w="0">
          <a:noFill/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30</a:t>
          </a:r>
        </a:p>
      </xdr:txBody>
    </xdr:sp>
    <xdr:clientData/>
  </xdr:twoCellAnchor>
  <xdr:twoCellAnchor>
    <xdr:from>
      <xdr:col>11</xdr:col>
      <xdr:colOff>228600</xdr:colOff>
      <xdr:row>0</xdr:row>
      <xdr:rowOff>0</xdr:rowOff>
    </xdr:from>
    <xdr:to>
      <xdr:col>13</xdr:col>
      <xdr:colOff>57150</xdr:colOff>
      <xdr:row>0</xdr:row>
      <xdr:rowOff>0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>
          <a:spLocks noChangeArrowheads="1"/>
        </xdr:cNvSpPr>
      </xdr:nvSpPr>
      <xdr:spPr bwMode="auto">
        <a:xfrm>
          <a:off x="3067050" y="0"/>
          <a:ext cx="342900" cy="0"/>
        </a:xfrm>
        <a:prstGeom prst="rect">
          <a:avLst/>
        </a:prstGeom>
        <a:solidFill>
          <a:srgbClr val="FFFFFF"/>
        </a:solidFill>
        <a:ln w="0">
          <a:noFill/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40</a:t>
          </a:r>
        </a:p>
      </xdr:txBody>
    </xdr:sp>
    <xdr:clientData/>
  </xdr:twoCellAnchor>
  <xdr:twoCellAnchor>
    <xdr:from>
      <xdr:col>0</xdr:col>
      <xdr:colOff>104775</xdr:colOff>
      <xdr:row>3</xdr:row>
      <xdr:rowOff>95250</xdr:rowOff>
    </xdr:from>
    <xdr:to>
      <xdr:col>24</xdr:col>
      <xdr:colOff>342900</xdr:colOff>
      <xdr:row>27</xdr:row>
      <xdr:rowOff>66675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33</xdr:row>
      <xdr:rowOff>85725</xdr:rowOff>
    </xdr:from>
    <xdr:to>
      <xdr:col>24</xdr:col>
      <xdr:colOff>171450</xdr:colOff>
      <xdr:row>56</xdr:row>
      <xdr:rowOff>114300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123825</xdr:colOff>
      <xdr:row>11</xdr:row>
      <xdr:rowOff>85725</xdr:rowOff>
    </xdr:from>
    <xdr:to>
      <xdr:col>6</xdr:col>
      <xdr:colOff>247650</xdr:colOff>
      <xdr:row>13</xdr:row>
      <xdr:rowOff>9525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>
          <a:spLocks noChangeArrowheads="1"/>
        </xdr:cNvSpPr>
      </xdr:nvSpPr>
      <xdr:spPr bwMode="auto">
        <a:xfrm>
          <a:off x="1152525" y="1971675"/>
          <a:ext cx="638175" cy="266700"/>
        </a:xfrm>
        <a:prstGeom prst="rect">
          <a:avLst/>
        </a:prstGeom>
        <a:noFill/>
        <a:ln w="0">
          <a:noFill/>
          <a:miter lim="800000"/>
          <a:headEnd/>
          <a:tailEnd/>
        </a:ln>
        <a:effectLst/>
      </xdr:spPr>
    </xdr:sp>
    <xdr:clientData/>
  </xdr:twoCellAnchor>
  <xdr:twoCellAnchor>
    <xdr:from>
      <xdr:col>14</xdr:col>
      <xdr:colOff>180975</xdr:colOff>
      <xdr:row>48</xdr:row>
      <xdr:rowOff>152400</xdr:rowOff>
    </xdr:from>
    <xdr:to>
      <xdr:col>14</xdr:col>
      <xdr:colOff>180975</xdr:colOff>
      <xdr:row>51</xdr:row>
      <xdr:rowOff>47625</xdr:rowOff>
    </xdr:to>
    <xdr:sp macro="" textlink="">
      <xdr:nvSpPr>
        <xdr:cNvPr id="24" name="Line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>
          <a:spLocks noChangeShapeType="1"/>
        </xdr:cNvSpPr>
      </xdr:nvSpPr>
      <xdr:spPr bwMode="auto">
        <a:xfrm flipV="1">
          <a:off x="3790950" y="8382000"/>
          <a:ext cx="0" cy="419100"/>
        </a:xfrm>
        <a:prstGeom prst="line">
          <a:avLst/>
        </a:prstGeom>
        <a:noFill/>
        <a:ln w="0">
          <a:noFill/>
          <a:round/>
          <a:headEnd/>
          <a:tailEnd type="triangle" w="med" len="med"/>
        </a:ln>
        <a:effectLst/>
      </xdr:spPr>
    </xdr:sp>
    <xdr:clientData/>
  </xdr:twoCellAnchor>
  <xdr:oneCellAnchor>
    <xdr:from>
      <xdr:col>2</xdr:col>
      <xdr:colOff>47625</xdr:colOff>
      <xdr:row>24</xdr:row>
      <xdr:rowOff>85725</xdr:rowOff>
    </xdr:from>
    <xdr:ext cx="5734050" cy="323850"/>
    <xdr:sp macro="" textlink="">
      <xdr:nvSpPr>
        <xdr:cNvPr id="25" name="Text Box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561975" y="4200525"/>
          <a:ext cx="5734050" cy="32385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（注）　住民基本台帳法の改正（平成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24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日施行）により住民基本台帳人口に外国人が含まれるようになったため、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「外国人登録増減」は、平成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24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年からグラフに表記していません。</a:t>
          </a:r>
        </a:p>
      </xdr:txBody>
    </xdr:sp>
    <xdr:clientData/>
  </xdr:oneCellAnchor>
  <xdr:twoCellAnchor>
    <xdr:from>
      <xdr:col>9</xdr:col>
      <xdr:colOff>47625</xdr:colOff>
      <xdr:row>45</xdr:row>
      <xdr:rowOff>72736</xdr:rowOff>
    </xdr:from>
    <xdr:to>
      <xdr:col>9</xdr:col>
      <xdr:colOff>47625</xdr:colOff>
      <xdr:row>46</xdr:row>
      <xdr:rowOff>72735</xdr:rowOff>
    </xdr:to>
    <xdr:sp macro="" textlink="">
      <xdr:nvSpPr>
        <xdr:cNvPr id="28" name="Line 28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>
          <a:spLocks noChangeShapeType="1"/>
        </xdr:cNvSpPr>
      </xdr:nvSpPr>
      <xdr:spPr bwMode="auto">
        <a:xfrm flipH="1">
          <a:off x="2394239" y="7865918"/>
          <a:ext cx="0" cy="17318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  <xdr:txBody>
        <a:bodyPr wrap="square"/>
        <a:lstStyle/>
        <a:p>
          <a:endParaRPr lang="ja-JP" altLang="en-US"/>
        </a:p>
      </xdr:txBody>
    </xdr:sp>
    <xdr:clientData/>
  </xdr:twoCellAnchor>
  <xdr:twoCellAnchor>
    <xdr:from>
      <xdr:col>7</xdr:col>
      <xdr:colOff>114509</xdr:colOff>
      <xdr:row>48</xdr:row>
      <xdr:rowOff>5862</xdr:rowOff>
    </xdr:from>
    <xdr:to>
      <xdr:col>7</xdr:col>
      <xdr:colOff>117231</xdr:colOff>
      <xdr:row>49</xdr:row>
      <xdr:rowOff>9326</xdr:rowOff>
    </xdr:to>
    <xdr:sp macro="" textlink="">
      <xdr:nvSpPr>
        <xdr:cNvPr id="29" name="Line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>
          <a:spLocks noChangeShapeType="1"/>
        </xdr:cNvSpPr>
      </xdr:nvSpPr>
      <xdr:spPr bwMode="auto">
        <a:xfrm flipH="1" flipV="1">
          <a:off x="1916932" y="8094785"/>
          <a:ext cx="2722" cy="17198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  <xdr:txBody>
        <a:bodyPr wrap="square"/>
        <a:lstStyle/>
        <a:p>
          <a:endParaRPr lang="ja-JP" altLang="en-US"/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0.1009</cdr:x>
      <cdr:y>0.0093</cdr:y>
    </cdr:from>
    <cdr:to>
      <cdr:x>0.23366</cdr:x>
      <cdr:y>0.05496</cdr:y>
    </cdr:to>
    <cdr:sp macro="" textlink="">
      <cdr:nvSpPr>
        <cdr:cNvPr id="1843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7770" y="37998"/>
          <a:ext cx="852299" cy="186577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（単位：百人）</a:t>
          </a:r>
        </a:p>
      </cdr:txBody>
    </cdr:sp>
  </cdr:relSizeAnchor>
  <cdr:relSizeAnchor xmlns:cdr="http://schemas.openxmlformats.org/drawingml/2006/chartDrawing">
    <cdr:from>
      <cdr:x>0.49902</cdr:x>
      <cdr:y>0.18652</cdr:y>
    </cdr:from>
    <cdr:to>
      <cdr:x>0.49902</cdr:x>
      <cdr:y>0.25148</cdr:y>
    </cdr:to>
    <cdr:sp macro="" textlink="">
      <cdr:nvSpPr>
        <cdr:cNvPr id="18435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193662" y="759237"/>
          <a:ext cx="0" cy="26441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sm" len="med"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0.46563</cdr:x>
      <cdr:y>0.13144</cdr:y>
    </cdr:from>
    <cdr:to>
      <cdr:x>0.5309</cdr:x>
      <cdr:y>0.17564</cdr:y>
    </cdr:to>
    <cdr:sp macro="" textlink="">
      <cdr:nvSpPr>
        <cdr:cNvPr id="18439" name="Rectangle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79934" y="535039"/>
          <a:ext cx="417716" cy="1799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転出等</a:t>
          </a:r>
        </a:p>
      </cdr:txBody>
    </cdr:sp>
  </cdr:relSizeAnchor>
  <cdr:relSizeAnchor xmlns:cdr="http://schemas.openxmlformats.org/drawingml/2006/chartDrawing">
    <cdr:from>
      <cdr:x>0.35644</cdr:x>
      <cdr:y>0.33007</cdr:y>
    </cdr:from>
    <cdr:to>
      <cdr:x>0.4217</cdr:x>
      <cdr:y>0.37427</cdr:y>
    </cdr:to>
    <cdr:sp macro="" textlink="">
      <cdr:nvSpPr>
        <cdr:cNvPr id="18440" name="Rectangle 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88285" y="1348732"/>
          <a:ext cx="418959" cy="1806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転入等</a:t>
          </a:r>
        </a:p>
      </cdr:txBody>
    </cdr:sp>
  </cdr:relSizeAnchor>
  <cdr:relSizeAnchor xmlns:cdr="http://schemas.openxmlformats.org/drawingml/2006/chartDrawing">
    <cdr:from>
      <cdr:x>0.47974</cdr:x>
      <cdr:y>0.51329</cdr:y>
    </cdr:from>
    <cdr:to>
      <cdr:x>0.52851</cdr:x>
      <cdr:y>0.55944</cdr:y>
    </cdr:to>
    <cdr:sp macro="" textlink="">
      <cdr:nvSpPr>
        <cdr:cNvPr id="18441" name="Rectangle 9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70216" y="2089331"/>
          <a:ext cx="312119" cy="1878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出生</a:t>
          </a:r>
        </a:p>
      </cdr:txBody>
    </cdr:sp>
  </cdr:relSizeAnchor>
  <cdr:relSizeAnchor xmlns:cdr="http://schemas.openxmlformats.org/drawingml/2006/chartDrawing">
    <cdr:from>
      <cdr:x>0.45478</cdr:x>
      <cdr:y>0.66124</cdr:y>
    </cdr:from>
    <cdr:to>
      <cdr:x>0.51314</cdr:x>
      <cdr:y>0.70654</cdr:y>
    </cdr:to>
    <cdr:sp macro="" textlink="">
      <cdr:nvSpPr>
        <cdr:cNvPr id="18443" name="Rectangle 1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10496" y="2691550"/>
          <a:ext cx="373493" cy="1843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死亡</a:t>
          </a:r>
        </a:p>
      </cdr:txBody>
    </cdr:sp>
  </cdr:relSizeAnchor>
  <cdr:relSizeAnchor xmlns:cdr="http://schemas.openxmlformats.org/drawingml/2006/chartDrawing">
    <cdr:from>
      <cdr:x>0.00741</cdr:x>
      <cdr:y>0.01163</cdr:y>
    </cdr:from>
    <cdr:to>
      <cdr:x>0.14287</cdr:x>
      <cdr:y>0.1347</cdr:y>
    </cdr:to>
    <cdr:sp macro="" textlink="">
      <cdr:nvSpPr>
        <cdr:cNvPr id="18445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870942" cy="5040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0.38955</cdr:x>
      <cdr:y>0.28418</cdr:y>
    </cdr:from>
    <cdr:to>
      <cdr:x>0.38955</cdr:x>
      <cdr:y>0.33032</cdr:y>
    </cdr:to>
    <cdr:sp macro="" textlink="">
      <cdr:nvSpPr>
        <cdr:cNvPr id="18448" name="Line 1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2496473" y="1178189"/>
          <a:ext cx="0" cy="19129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</cdr:sp>
  </cdr:relSizeAnchor>
  <cdr:relSizeAnchor xmlns:cdr="http://schemas.openxmlformats.org/drawingml/2006/chartDrawing">
    <cdr:from>
      <cdr:x>0.48309</cdr:x>
      <cdr:y>0.62594</cdr:y>
    </cdr:from>
    <cdr:to>
      <cdr:x>0.4835</cdr:x>
      <cdr:y>0.6657</cdr:y>
    </cdr:to>
    <cdr:sp macro="" textlink="">
      <cdr:nvSpPr>
        <cdr:cNvPr id="18449" name="Line 1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3091691" y="2547851"/>
          <a:ext cx="2620" cy="16184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</cdr:sp>
  </cdr:relSizeAnchor>
  <cdr:relSizeAnchor xmlns:cdr="http://schemas.openxmlformats.org/drawingml/2006/chartDrawing">
    <cdr:from>
      <cdr:x>0.63028</cdr:x>
      <cdr:y>0.66644</cdr:y>
    </cdr:from>
    <cdr:to>
      <cdr:x>0.63035</cdr:x>
      <cdr:y>0.70443</cdr:y>
    </cdr:to>
    <cdr:sp macro="" textlink="">
      <cdr:nvSpPr>
        <cdr:cNvPr id="18451" name="Line 1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4033673" y="2712710"/>
          <a:ext cx="431" cy="15464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</cdr:sp>
  </cdr:relSizeAnchor>
  <cdr:relSizeAnchor xmlns:cdr="http://schemas.openxmlformats.org/drawingml/2006/chartDrawing">
    <cdr:from>
      <cdr:x>0.732</cdr:x>
      <cdr:y>0.75721</cdr:y>
    </cdr:from>
    <cdr:to>
      <cdr:x>0.75405</cdr:x>
      <cdr:y>0.77601</cdr:y>
    </cdr:to>
    <cdr:sp macro="" textlink="">
      <cdr:nvSpPr>
        <cdr:cNvPr id="18452" name="Line 2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4684665" y="3082210"/>
          <a:ext cx="141116" cy="7652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</cdr:sp>
  </cdr:relSizeAnchor>
  <cdr:relSizeAnchor xmlns:cdr="http://schemas.openxmlformats.org/drawingml/2006/chartDrawing">
    <cdr:from>
      <cdr:x>0.50469</cdr:x>
      <cdr:y>0.55332</cdr:y>
    </cdr:from>
    <cdr:to>
      <cdr:x>0.50506</cdr:x>
      <cdr:y>0.59792</cdr:y>
    </cdr:to>
    <cdr:sp macro="" textlink="">
      <cdr:nvSpPr>
        <cdr:cNvPr id="16" name="Line 1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229919" y="2252250"/>
          <a:ext cx="2341" cy="18155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0.61805</cdr:x>
      <cdr:y>0.76271</cdr:y>
    </cdr:from>
    <cdr:to>
      <cdr:x>0.73202</cdr:x>
      <cdr:y>0.80927</cdr:y>
    </cdr:to>
    <cdr:sp macro="" textlink="">
      <cdr:nvSpPr>
        <cdr:cNvPr id="17" name="Rectangle 9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55397" y="3104581"/>
          <a:ext cx="729387" cy="1895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ja-JP" altLang="ja-JP" sz="9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人口増減総数</a:t>
          </a:r>
          <a:endParaRPr lang="ja-JP" altLang="ja-JP" sz="900"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</cdr:txBody>
    </cdr:sp>
  </cdr:relSizeAnchor>
  <cdr:relSizeAnchor xmlns:cdr="http://schemas.openxmlformats.org/drawingml/2006/chartDrawing">
    <cdr:from>
      <cdr:x>0.56121</cdr:x>
      <cdr:y>0.63203</cdr:y>
    </cdr:from>
    <cdr:to>
      <cdr:x>0.69322</cdr:x>
      <cdr:y>0.67859</cdr:y>
    </cdr:to>
    <cdr:sp macro="" textlink="">
      <cdr:nvSpPr>
        <cdr:cNvPr id="18" name="Rectangle 9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91660" y="2572660"/>
          <a:ext cx="844839" cy="1895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ja-JP" altLang="ja-JP" sz="9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外国人登録増減</a:t>
          </a:r>
          <a:endParaRPr lang="ja-JP" altLang="ja-JP" sz="900"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0.10016</cdr:x>
      <cdr:y>0.05025</cdr:y>
    </cdr:from>
    <cdr:to>
      <cdr:x>0.20332</cdr:x>
      <cdr:y>0.09808</cdr:y>
    </cdr:to>
    <cdr:sp macro="" textlink="">
      <cdr:nvSpPr>
        <cdr:cNvPr id="19457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1882" y="203707"/>
          <a:ext cx="647536" cy="19089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（単位：人）</a:t>
          </a:r>
        </a:p>
      </cdr:txBody>
    </cdr:sp>
  </cdr:relSizeAnchor>
  <cdr:relSizeAnchor xmlns:cdr="http://schemas.openxmlformats.org/drawingml/2006/chartDrawing">
    <cdr:from>
      <cdr:x>0.1105</cdr:x>
      <cdr:y>0.87654</cdr:y>
    </cdr:from>
    <cdr:to>
      <cdr:x>0.17328</cdr:x>
      <cdr:y>0.95976</cdr:y>
    </cdr:to>
    <cdr:sp macro="" textlink="">
      <cdr:nvSpPr>
        <cdr:cNvPr id="19458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6790" y="3501438"/>
          <a:ext cx="394085" cy="3321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月</a:t>
          </a:r>
        </a:p>
      </cdr:txBody>
    </cdr:sp>
  </cdr:relSizeAnchor>
  <cdr:relSizeAnchor xmlns:cdr="http://schemas.openxmlformats.org/drawingml/2006/chartDrawing">
    <cdr:from>
      <cdr:x>0.1915</cdr:x>
      <cdr:y>0.87654</cdr:y>
    </cdr:from>
    <cdr:to>
      <cdr:x>0.24813</cdr:x>
      <cdr:y>0.95976</cdr:y>
    </cdr:to>
    <cdr:sp macro="" textlink="">
      <cdr:nvSpPr>
        <cdr:cNvPr id="19459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05237" y="3501438"/>
          <a:ext cx="355449" cy="3321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月</a:t>
          </a:r>
        </a:p>
      </cdr:txBody>
    </cdr:sp>
  </cdr:relSizeAnchor>
  <cdr:relSizeAnchor xmlns:cdr="http://schemas.openxmlformats.org/drawingml/2006/chartDrawing">
    <cdr:from>
      <cdr:x>0.26216</cdr:x>
      <cdr:y>0.87654</cdr:y>
    </cdr:from>
    <cdr:to>
      <cdr:x>0.32052</cdr:x>
      <cdr:y>0.95976</cdr:y>
    </cdr:to>
    <cdr:sp macro="" textlink="">
      <cdr:nvSpPr>
        <cdr:cNvPr id="19460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48776" y="3501438"/>
          <a:ext cx="366267" cy="3321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３月</a:t>
          </a:r>
        </a:p>
      </cdr:txBody>
    </cdr:sp>
  </cdr:relSizeAnchor>
  <cdr:relSizeAnchor xmlns:cdr="http://schemas.openxmlformats.org/drawingml/2006/chartDrawing">
    <cdr:from>
      <cdr:x>0.33873</cdr:x>
      <cdr:y>0.87654</cdr:y>
    </cdr:from>
    <cdr:to>
      <cdr:x>0.39093</cdr:x>
      <cdr:y>0.95976</cdr:y>
    </cdr:to>
    <cdr:sp macro="" textlink="">
      <cdr:nvSpPr>
        <cdr:cNvPr id="19461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29405" y="3501438"/>
          <a:ext cx="327631" cy="3321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月</a:t>
          </a:r>
        </a:p>
      </cdr:txBody>
    </cdr:sp>
  </cdr:relSizeAnchor>
  <cdr:relSizeAnchor xmlns:cdr="http://schemas.openxmlformats.org/drawingml/2006/chartDrawing">
    <cdr:from>
      <cdr:x>0.41013</cdr:x>
      <cdr:y>0.87654</cdr:y>
    </cdr:from>
    <cdr:to>
      <cdr:x>0.46578</cdr:x>
      <cdr:y>0.95976</cdr:y>
    </cdr:to>
    <cdr:sp macro="" textlink="">
      <cdr:nvSpPr>
        <cdr:cNvPr id="19462" name="Rectangl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77580" y="3501438"/>
          <a:ext cx="349268" cy="3321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月</a:t>
          </a:r>
        </a:p>
      </cdr:txBody>
    </cdr:sp>
  </cdr:relSizeAnchor>
  <cdr:relSizeAnchor xmlns:cdr="http://schemas.openxmlformats.org/drawingml/2006/chartDrawing">
    <cdr:from>
      <cdr:x>0.47883</cdr:x>
      <cdr:y>0.87654</cdr:y>
    </cdr:from>
    <cdr:to>
      <cdr:x>0.53742</cdr:x>
      <cdr:y>0.95976</cdr:y>
    </cdr:to>
    <cdr:sp macro="" textlink="">
      <cdr:nvSpPr>
        <cdr:cNvPr id="19463" name="Rectangle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08755" y="3501438"/>
          <a:ext cx="367813" cy="3321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月</a:t>
          </a:r>
        </a:p>
      </cdr:txBody>
    </cdr:sp>
  </cdr:relSizeAnchor>
  <cdr:relSizeAnchor xmlns:cdr="http://schemas.openxmlformats.org/drawingml/2006/chartDrawing">
    <cdr:from>
      <cdr:x>0.5522</cdr:x>
      <cdr:y>0.87654</cdr:y>
    </cdr:from>
    <cdr:to>
      <cdr:x>0.61129</cdr:x>
      <cdr:y>0.95976</cdr:y>
    </cdr:to>
    <cdr:sp macro="" textlink="">
      <cdr:nvSpPr>
        <cdr:cNvPr id="19464" name="Rectangle 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69294" y="3501438"/>
          <a:ext cx="370903" cy="3321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7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月</a:t>
          </a:r>
        </a:p>
      </cdr:txBody>
    </cdr:sp>
  </cdr:relSizeAnchor>
  <cdr:relSizeAnchor xmlns:cdr="http://schemas.openxmlformats.org/drawingml/2006/chartDrawing">
    <cdr:from>
      <cdr:x>0.62704</cdr:x>
      <cdr:y>0.87654</cdr:y>
    </cdr:from>
    <cdr:to>
      <cdr:x>0.68096</cdr:x>
      <cdr:y>0.95976</cdr:y>
    </cdr:to>
    <cdr:sp macro="" textlink="">
      <cdr:nvSpPr>
        <cdr:cNvPr id="19465" name="Rectangle 9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9105" y="3501438"/>
          <a:ext cx="338449" cy="3321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8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月</a:t>
          </a:r>
        </a:p>
      </cdr:txBody>
    </cdr:sp>
  </cdr:relSizeAnchor>
  <cdr:relSizeAnchor xmlns:cdr="http://schemas.openxmlformats.org/drawingml/2006/chartDrawing">
    <cdr:from>
      <cdr:x>0.6977</cdr:x>
      <cdr:y>0.87654</cdr:y>
    </cdr:from>
    <cdr:to>
      <cdr:x>0.75679</cdr:x>
      <cdr:y>0.95976</cdr:y>
    </cdr:to>
    <cdr:sp macro="" textlink="">
      <cdr:nvSpPr>
        <cdr:cNvPr id="19466" name="Rectangl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82644" y="3501438"/>
          <a:ext cx="370903" cy="3321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9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月</a:t>
          </a:r>
        </a:p>
      </cdr:txBody>
    </cdr:sp>
  </cdr:relSizeAnchor>
  <cdr:relSizeAnchor xmlns:cdr="http://schemas.openxmlformats.org/drawingml/2006/chartDrawing">
    <cdr:from>
      <cdr:x>0.77073</cdr:x>
      <cdr:y>0.87654</cdr:y>
    </cdr:from>
    <cdr:to>
      <cdr:x>0.83548</cdr:x>
      <cdr:y>0.95976</cdr:y>
    </cdr:to>
    <cdr:sp macro="" textlink="">
      <cdr:nvSpPr>
        <cdr:cNvPr id="19467" name="Rectangle 1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06362" y="3536416"/>
          <a:ext cx="403814" cy="3357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月</a:t>
          </a:r>
        </a:p>
      </cdr:txBody>
    </cdr:sp>
  </cdr:relSizeAnchor>
  <cdr:relSizeAnchor xmlns:cdr="http://schemas.openxmlformats.org/drawingml/2006/chartDrawing">
    <cdr:from>
      <cdr:x>0.8405</cdr:x>
      <cdr:y>0.87581</cdr:y>
    </cdr:from>
    <cdr:to>
      <cdr:x>0.9053</cdr:x>
      <cdr:y>0.95976</cdr:y>
    </cdr:to>
    <cdr:sp macro="" textlink="">
      <cdr:nvSpPr>
        <cdr:cNvPr id="19468" name="Rectangle 1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41487" y="3533471"/>
          <a:ext cx="404117" cy="3386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月</a:t>
          </a:r>
        </a:p>
      </cdr:txBody>
    </cdr:sp>
  </cdr:relSizeAnchor>
  <cdr:relSizeAnchor xmlns:cdr="http://schemas.openxmlformats.org/drawingml/2006/chartDrawing">
    <cdr:from>
      <cdr:x>0.91452</cdr:x>
      <cdr:y>0.87581</cdr:y>
    </cdr:from>
    <cdr:to>
      <cdr:x>0.98734</cdr:x>
      <cdr:y>0.95976</cdr:y>
    </cdr:to>
    <cdr:sp macro="" textlink="">
      <cdr:nvSpPr>
        <cdr:cNvPr id="19469" name="Rectangle 1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03077" y="3533471"/>
          <a:ext cx="454155" cy="3386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月</a:t>
          </a:r>
        </a:p>
      </cdr:txBody>
    </cdr:sp>
  </cdr:relSizeAnchor>
  <cdr:relSizeAnchor xmlns:cdr="http://schemas.openxmlformats.org/drawingml/2006/chartDrawing">
    <cdr:from>
      <cdr:x>0.62046</cdr:x>
      <cdr:y>0.76363</cdr:y>
    </cdr:from>
    <cdr:to>
      <cdr:x>0.7054</cdr:x>
      <cdr:y>0.80902</cdr:y>
    </cdr:to>
    <cdr:sp macro="" textlink="">
      <cdr:nvSpPr>
        <cdr:cNvPr id="19471" name="Rectangle 1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88692" y="3033099"/>
          <a:ext cx="532357" cy="1802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人口増減</a:t>
          </a:r>
        </a:p>
      </cdr:txBody>
    </cdr:sp>
  </cdr:relSizeAnchor>
  <cdr:relSizeAnchor xmlns:cdr="http://schemas.openxmlformats.org/drawingml/2006/chartDrawing">
    <cdr:from>
      <cdr:x>0.12638</cdr:x>
      <cdr:y>0.33303</cdr:y>
    </cdr:from>
    <cdr:to>
      <cdr:x>0.1811</cdr:x>
      <cdr:y>0.3801</cdr:y>
    </cdr:to>
    <cdr:sp macro="" textlink="">
      <cdr:nvSpPr>
        <cdr:cNvPr id="19474" name="Rectangle 1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9575" y="1300321"/>
          <a:ext cx="341872" cy="183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18288" tIns="18288" rIns="0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転入</a:t>
          </a:r>
        </a:p>
      </cdr:txBody>
    </cdr:sp>
  </cdr:relSizeAnchor>
  <cdr:relSizeAnchor xmlns:cdr="http://schemas.openxmlformats.org/drawingml/2006/chartDrawing">
    <cdr:from>
      <cdr:x>0.1491</cdr:x>
      <cdr:y>0.37731</cdr:y>
    </cdr:from>
    <cdr:to>
      <cdr:x>0.14966</cdr:x>
      <cdr:y>0.42815</cdr:y>
    </cdr:to>
    <cdr:sp macro="" textlink="">
      <cdr:nvSpPr>
        <cdr:cNvPr id="19480" name="Line 2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931498" y="1473201"/>
          <a:ext cx="3499" cy="19850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</cdr:sp>
  </cdr:relSizeAnchor>
  <cdr:relSizeAnchor xmlns:cdr="http://schemas.openxmlformats.org/drawingml/2006/chartDrawing">
    <cdr:from>
      <cdr:x>0.23351</cdr:x>
      <cdr:y>0.44307</cdr:y>
    </cdr:from>
    <cdr:to>
      <cdr:x>0.26187</cdr:x>
      <cdr:y>0.44342</cdr:y>
    </cdr:to>
    <cdr:sp macro="" textlink="">
      <cdr:nvSpPr>
        <cdr:cNvPr id="19482" name="Line 2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458898" y="1729979"/>
          <a:ext cx="177203" cy="137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</cdr:sp>
  </cdr:relSizeAnchor>
  <cdr:relSizeAnchor xmlns:cdr="http://schemas.openxmlformats.org/drawingml/2006/chartDrawing">
    <cdr:from>
      <cdr:x>0.65653</cdr:x>
      <cdr:y>0.7176</cdr:y>
    </cdr:from>
    <cdr:to>
      <cdr:x>0.65653</cdr:x>
      <cdr:y>0.76065</cdr:y>
    </cdr:to>
    <cdr:sp macro="" textlink="">
      <cdr:nvSpPr>
        <cdr:cNvPr id="19484" name="Line 2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4114758" y="2850271"/>
          <a:ext cx="0" cy="17099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</cdr:sp>
  </cdr:relSizeAnchor>
  <cdr:relSizeAnchor xmlns:cdr="http://schemas.openxmlformats.org/drawingml/2006/chartDrawing">
    <cdr:from>
      <cdr:x>0.26506</cdr:x>
      <cdr:y>0.42175</cdr:y>
    </cdr:from>
    <cdr:to>
      <cdr:x>0.31433</cdr:x>
      <cdr:y>0.47115</cdr:y>
    </cdr:to>
    <cdr:sp macro="" textlink="">
      <cdr:nvSpPr>
        <cdr:cNvPr id="23" name="Rectangle 1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56003" y="1646738"/>
          <a:ext cx="307823" cy="1928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18288" tIns="18288" rIns="0" bIns="18288" anchor="ctr" upright="1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転出</a:t>
          </a:r>
        </a:p>
      </cdr:txBody>
    </cdr:sp>
  </cdr:relSizeAnchor>
  <cdr:relSizeAnchor xmlns:cdr="http://schemas.openxmlformats.org/drawingml/2006/chartDrawing">
    <cdr:from>
      <cdr:x>0.34135</cdr:x>
      <cdr:y>0.47302</cdr:y>
    </cdr:from>
    <cdr:to>
      <cdr:x>0.38838</cdr:x>
      <cdr:y>0.52575</cdr:y>
    </cdr:to>
    <cdr:sp macro="" textlink="">
      <cdr:nvSpPr>
        <cdr:cNvPr id="24" name="Rectangle 1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60380" y="1897650"/>
          <a:ext cx="297650" cy="2115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0" bIns="18288" anchor="ctr" upright="1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死亡</a:t>
          </a:r>
        </a:p>
      </cdr:txBody>
    </cdr:sp>
  </cdr:relSizeAnchor>
  <cdr:relSizeAnchor xmlns:cdr="http://schemas.openxmlformats.org/drawingml/2006/chartDrawing">
    <cdr:from>
      <cdr:x>0.26585</cdr:x>
      <cdr:y>0.66955</cdr:y>
    </cdr:from>
    <cdr:to>
      <cdr:x>0.31287</cdr:x>
      <cdr:y>0.71751</cdr:y>
    </cdr:to>
    <cdr:sp macro="" textlink="">
      <cdr:nvSpPr>
        <cdr:cNvPr id="25" name="Rectangle 1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82550" y="2686062"/>
          <a:ext cx="297586" cy="1924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18288" tIns="18288" rIns="0" bIns="18288" anchor="ctr" upright="1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出生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38833</xdr:colOff>
      <xdr:row>35</xdr:row>
      <xdr:rowOff>16852</xdr:rowOff>
    </xdr:from>
    <xdr:to>
      <xdr:col>3</xdr:col>
      <xdr:colOff>124558</xdr:colOff>
      <xdr:row>36</xdr:row>
      <xdr:rowOff>159727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>
          <a:spLocks/>
        </xdr:cNvSpPr>
      </xdr:nvSpPr>
      <xdr:spPr bwMode="auto">
        <a:xfrm>
          <a:off x="1743808" y="6131902"/>
          <a:ext cx="85725" cy="314325"/>
        </a:xfrm>
        <a:prstGeom prst="rightBrace">
          <a:avLst>
            <a:gd name="adj1" fmla="val 3055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28575</xdr:colOff>
      <xdr:row>41</xdr:row>
      <xdr:rowOff>38100</xdr:rowOff>
    </xdr:from>
    <xdr:to>
      <xdr:col>11</xdr:col>
      <xdr:colOff>104775</xdr:colOff>
      <xdr:row>44</xdr:row>
      <xdr:rowOff>133350</xdr:rowOff>
    </xdr:to>
    <xdr:sp macro="" textlink="">
      <xdr:nvSpPr>
        <xdr:cNvPr id="3" name="AutoShape 44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>
          <a:spLocks/>
        </xdr:cNvSpPr>
      </xdr:nvSpPr>
      <xdr:spPr bwMode="auto">
        <a:xfrm>
          <a:off x="7962900" y="7181850"/>
          <a:ext cx="76200" cy="609600"/>
        </a:xfrm>
        <a:prstGeom prst="rightBrace">
          <a:avLst>
            <a:gd name="adj1" fmla="val 697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25003</xdr:colOff>
      <xdr:row>10</xdr:row>
      <xdr:rowOff>5953</xdr:rowOff>
    </xdr:from>
    <xdr:to>
      <xdr:col>3</xdr:col>
      <xdr:colOff>91678</xdr:colOff>
      <xdr:row>11</xdr:row>
      <xdr:rowOff>167878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>
          <a:spLocks/>
        </xdr:cNvSpPr>
      </xdr:nvSpPr>
      <xdr:spPr bwMode="auto">
        <a:xfrm>
          <a:off x="1729978" y="1834753"/>
          <a:ext cx="66675" cy="333375"/>
        </a:xfrm>
        <a:prstGeom prst="rightBrace">
          <a:avLst>
            <a:gd name="adj1" fmla="val 4047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21431</xdr:colOff>
      <xdr:row>16</xdr:row>
      <xdr:rowOff>17859</xdr:rowOff>
    </xdr:from>
    <xdr:to>
      <xdr:col>3</xdr:col>
      <xdr:colOff>97631</xdr:colOff>
      <xdr:row>18</xdr:row>
      <xdr:rowOff>7143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>
          <a:spLocks/>
        </xdr:cNvSpPr>
      </xdr:nvSpPr>
      <xdr:spPr bwMode="auto">
        <a:xfrm>
          <a:off x="1726406" y="2875359"/>
          <a:ext cx="76200" cy="332184"/>
        </a:xfrm>
        <a:prstGeom prst="righ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22622</xdr:colOff>
      <xdr:row>32</xdr:row>
      <xdr:rowOff>21432</xdr:rowOff>
    </xdr:from>
    <xdr:to>
      <xdr:col>11</xdr:col>
      <xdr:colOff>89297</xdr:colOff>
      <xdr:row>35</xdr:row>
      <xdr:rowOff>11907</xdr:rowOff>
    </xdr:to>
    <xdr:sp macro="" textlink="">
      <xdr:nvSpPr>
        <xdr:cNvPr id="4" name="AutoShape 4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>
          <a:spLocks/>
        </xdr:cNvSpPr>
      </xdr:nvSpPr>
      <xdr:spPr bwMode="auto">
        <a:xfrm>
          <a:off x="7956947" y="5622132"/>
          <a:ext cx="66675" cy="504825"/>
        </a:xfrm>
        <a:prstGeom prst="rightBrace">
          <a:avLst>
            <a:gd name="adj1" fmla="val 5952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38099</xdr:colOff>
      <xdr:row>49</xdr:row>
      <xdr:rowOff>38100</xdr:rowOff>
    </xdr:from>
    <xdr:to>
      <xdr:col>3</xdr:col>
      <xdr:colOff>88106</xdr:colOff>
      <xdr:row>51</xdr:row>
      <xdr:rowOff>129778</xdr:rowOff>
    </xdr:to>
    <xdr:sp macro="" textlink="">
      <xdr:nvSpPr>
        <xdr:cNvPr id="5" name="AutoShape 16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>
          <a:spLocks/>
        </xdr:cNvSpPr>
      </xdr:nvSpPr>
      <xdr:spPr bwMode="auto">
        <a:xfrm>
          <a:off x="1743074" y="8553450"/>
          <a:ext cx="50007" cy="434578"/>
        </a:xfrm>
        <a:prstGeom prst="righ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21431</xdr:colOff>
      <xdr:row>55</xdr:row>
      <xdr:rowOff>0</xdr:rowOff>
    </xdr:from>
    <xdr:to>
      <xdr:col>3</xdr:col>
      <xdr:colOff>97631</xdr:colOff>
      <xdr:row>57</xdr:row>
      <xdr:rowOff>0</xdr:rowOff>
    </xdr:to>
    <xdr:sp macro="" textlink="">
      <xdr:nvSpPr>
        <xdr:cNvPr id="6" name="AutoShape 17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>
          <a:spLocks/>
        </xdr:cNvSpPr>
      </xdr:nvSpPr>
      <xdr:spPr bwMode="auto">
        <a:xfrm>
          <a:off x="1726406" y="9544050"/>
          <a:ext cx="76200" cy="342900"/>
        </a:xfrm>
        <a:prstGeom prst="righ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19050</xdr:colOff>
      <xdr:row>29</xdr:row>
      <xdr:rowOff>19050</xdr:rowOff>
    </xdr:from>
    <xdr:to>
      <xdr:col>11</xdr:col>
      <xdr:colOff>95250</xdr:colOff>
      <xdr:row>30</xdr:row>
      <xdr:rowOff>160866</xdr:rowOff>
    </xdr:to>
    <xdr:sp macro="" textlink="">
      <xdr:nvSpPr>
        <xdr:cNvPr id="8" name="AutoShape 1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>
          <a:spLocks/>
        </xdr:cNvSpPr>
      </xdr:nvSpPr>
      <xdr:spPr bwMode="auto">
        <a:xfrm>
          <a:off x="7953375" y="5105400"/>
          <a:ext cx="76200" cy="313266"/>
        </a:xfrm>
        <a:prstGeom prst="rightBrace">
          <a:avLst>
            <a:gd name="adj1" fmla="val 3437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14538</xdr:colOff>
      <xdr:row>23</xdr:row>
      <xdr:rowOff>19551</xdr:rowOff>
    </xdr:from>
    <xdr:to>
      <xdr:col>3</xdr:col>
      <xdr:colOff>71688</xdr:colOff>
      <xdr:row>25</xdr:row>
      <xdr:rowOff>10026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>
          <a:spLocks/>
        </xdr:cNvSpPr>
      </xdr:nvSpPr>
      <xdr:spPr bwMode="auto">
        <a:xfrm>
          <a:off x="1719513" y="4077201"/>
          <a:ext cx="57150" cy="333375"/>
        </a:xfrm>
        <a:prstGeom prst="rightBrace">
          <a:avLst>
            <a:gd name="adj1" fmla="val 4861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19551</xdr:colOff>
      <xdr:row>34</xdr:row>
      <xdr:rowOff>9525</xdr:rowOff>
    </xdr:from>
    <xdr:to>
      <xdr:col>11</xdr:col>
      <xdr:colOff>95751</xdr:colOff>
      <xdr:row>35</xdr:row>
      <xdr:rowOff>161925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>
          <a:spLocks/>
        </xdr:cNvSpPr>
      </xdr:nvSpPr>
      <xdr:spPr bwMode="auto">
        <a:xfrm>
          <a:off x="7953876" y="5953125"/>
          <a:ext cx="76200" cy="323850"/>
        </a:xfrm>
        <a:prstGeom prst="righ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21431</xdr:colOff>
      <xdr:row>28</xdr:row>
      <xdr:rowOff>21431</xdr:rowOff>
    </xdr:from>
    <xdr:to>
      <xdr:col>3</xdr:col>
      <xdr:colOff>97631</xdr:colOff>
      <xdr:row>31</xdr:row>
      <xdr:rowOff>11906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>
          <a:spLocks/>
        </xdr:cNvSpPr>
      </xdr:nvSpPr>
      <xdr:spPr bwMode="auto">
        <a:xfrm>
          <a:off x="1726406" y="4936331"/>
          <a:ext cx="76200" cy="504825"/>
        </a:xfrm>
        <a:prstGeom prst="rightBrace">
          <a:avLst>
            <a:gd name="adj1" fmla="val 52083"/>
            <a:gd name="adj2" fmla="val 49056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23812</xdr:colOff>
      <xdr:row>50</xdr:row>
      <xdr:rowOff>7144</xdr:rowOff>
    </xdr:from>
    <xdr:to>
      <xdr:col>3</xdr:col>
      <xdr:colOff>128587</xdr:colOff>
      <xdr:row>52</xdr:row>
      <xdr:rowOff>7144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>
          <a:spLocks/>
        </xdr:cNvSpPr>
      </xdr:nvSpPr>
      <xdr:spPr bwMode="auto">
        <a:xfrm>
          <a:off x="1728787" y="8693944"/>
          <a:ext cx="104775" cy="342900"/>
        </a:xfrm>
        <a:prstGeom prst="rightBrace">
          <a:avLst>
            <a:gd name="adj1" fmla="val 2575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9525">
          <a:solidFill>
            <a:srgbClr val="000000"/>
          </a:solidFill>
          <a:round/>
          <a:headEnd/>
          <a:tailEnd/>
        </a:ln>
      </a:spPr>
      <a:bodyPr/>
      <a:lstStyle/>
    </a:spDef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wrap="square" rtlCol="0" anchor="t">
        <a:noAutofit/>
      </a:bodyPr>
      <a:lstStyle>
        <a:defPPr>
          <a:defRPr kumimoji="1" sz="800">
            <a:latin typeface="ＭＳ Ｐゴシック" pitchFamily="50" charset="-128"/>
            <a:ea typeface="ＭＳ Ｐゴシック" pitchFamily="50" charset="-128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6"/>
  <sheetViews>
    <sheetView tabSelected="1" zoomScaleNormal="100" zoomScaleSheetLayoutView="100" workbookViewId="0"/>
  </sheetViews>
  <sheetFormatPr defaultRowHeight="29.25" x14ac:dyDescent="0.3"/>
  <cols>
    <col min="1" max="32" width="2.125" style="1" customWidth="1"/>
    <col min="33" max="16384" width="9" style="1"/>
  </cols>
  <sheetData>
    <row r="1" spans="1:31" ht="13.5" customHeight="1" x14ac:dyDescent="0.3"/>
    <row r="2" spans="1:31" ht="13.5" customHeight="1" x14ac:dyDescent="0.3"/>
    <row r="3" spans="1:31" ht="13.5" customHeight="1" x14ac:dyDescent="0.3"/>
    <row r="4" spans="1:31" ht="13.5" customHeight="1" x14ac:dyDescent="0.3"/>
    <row r="5" spans="1:31" ht="13.5" customHeight="1" x14ac:dyDescent="0.3"/>
    <row r="6" spans="1:31" ht="13.5" customHeight="1" x14ac:dyDescent="0.3"/>
    <row r="7" spans="1:31" ht="13.5" customHeight="1" x14ac:dyDescent="0.3"/>
    <row r="8" spans="1:31" ht="13.5" customHeight="1" x14ac:dyDescent="0.3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13.5" customHeight="1" x14ac:dyDescent="0.3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13.5" customHeight="1" x14ac:dyDescent="0.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13.5" customHeight="1" x14ac:dyDescent="0.3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3.5" customHeight="1" x14ac:dyDescent="0.3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3.5" customHeight="1" x14ac:dyDescent="0.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3.5" customHeight="1" x14ac:dyDescent="0.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3.5" customHeight="1" x14ac:dyDescent="0.3">
      <c r="A15" s="3"/>
      <c r="B15" s="3"/>
      <c r="C15" s="4"/>
      <c r="D15" s="3"/>
      <c r="E15" s="41"/>
      <c r="F15" s="41"/>
      <c r="G15" s="41"/>
      <c r="H15" s="3"/>
      <c r="I15" s="4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2"/>
      <c r="AE15" s="2"/>
    </row>
    <row r="16" spans="1:31" ht="13.5" customHeight="1" x14ac:dyDescent="0.3">
      <c r="A16" s="3"/>
      <c r="B16" s="3"/>
      <c r="C16" s="4"/>
      <c r="D16" s="276" t="s">
        <v>512</v>
      </c>
      <c r="E16" s="276"/>
      <c r="F16" s="276"/>
      <c r="G16" s="276"/>
      <c r="H16" s="6"/>
      <c r="I16" s="5"/>
      <c r="J16" s="277" t="s">
        <v>172</v>
      </c>
      <c r="K16" s="277"/>
      <c r="L16" s="277"/>
      <c r="M16" s="277"/>
      <c r="N16" s="277"/>
      <c r="O16" s="277"/>
      <c r="P16" s="277"/>
      <c r="Q16" s="277"/>
      <c r="R16" s="277"/>
      <c r="S16" s="277"/>
      <c r="T16" s="277"/>
      <c r="U16" s="277"/>
      <c r="V16" s="277"/>
      <c r="W16" s="277"/>
      <c r="X16" s="277"/>
      <c r="Y16" s="277"/>
      <c r="Z16" s="277"/>
      <c r="AA16" s="277"/>
      <c r="AB16" s="277"/>
      <c r="AC16" s="277"/>
      <c r="AD16" s="2"/>
      <c r="AE16" s="2"/>
    </row>
    <row r="17" spans="1:31" ht="13.5" customHeight="1" x14ac:dyDescent="0.3">
      <c r="A17" s="3"/>
      <c r="B17" s="3"/>
      <c r="C17" s="4"/>
      <c r="D17" s="276"/>
      <c r="E17" s="276"/>
      <c r="F17" s="276"/>
      <c r="G17" s="276"/>
      <c r="H17" s="6"/>
      <c r="I17" s="7"/>
      <c r="J17" s="277"/>
      <c r="K17" s="277"/>
      <c r="L17" s="277"/>
      <c r="M17" s="277"/>
      <c r="N17" s="277"/>
      <c r="O17" s="277"/>
      <c r="P17" s="277"/>
      <c r="Q17" s="277"/>
      <c r="R17" s="277"/>
      <c r="S17" s="277"/>
      <c r="T17" s="277"/>
      <c r="U17" s="277"/>
      <c r="V17" s="277"/>
      <c r="W17" s="277"/>
      <c r="X17" s="277"/>
      <c r="Y17" s="277"/>
      <c r="Z17" s="277"/>
      <c r="AA17" s="277"/>
      <c r="AB17" s="277"/>
      <c r="AC17" s="277"/>
      <c r="AD17" s="2"/>
      <c r="AE17" s="2"/>
    </row>
    <row r="18" spans="1:31" ht="13.5" customHeight="1" x14ac:dyDescent="0.3">
      <c r="A18" s="3"/>
      <c r="B18" s="3"/>
      <c r="C18" s="4"/>
      <c r="D18" s="276"/>
      <c r="E18" s="276"/>
      <c r="F18" s="276"/>
      <c r="G18" s="276"/>
      <c r="H18" s="6"/>
      <c r="I18" s="7"/>
      <c r="J18" s="277"/>
      <c r="K18" s="277"/>
      <c r="L18" s="277"/>
      <c r="M18" s="277"/>
      <c r="N18" s="277"/>
      <c r="O18" s="277"/>
      <c r="P18" s="277"/>
      <c r="Q18" s="277"/>
      <c r="R18" s="277"/>
      <c r="S18" s="277"/>
      <c r="T18" s="277"/>
      <c r="U18" s="277"/>
      <c r="V18" s="277"/>
      <c r="W18" s="277"/>
      <c r="X18" s="277"/>
      <c r="Y18" s="277"/>
      <c r="Z18" s="277"/>
      <c r="AA18" s="277"/>
      <c r="AB18" s="277"/>
      <c r="AC18" s="277"/>
      <c r="AD18" s="2"/>
      <c r="AE18" s="2"/>
    </row>
    <row r="19" spans="1:31" ht="13.5" customHeight="1" x14ac:dyDescent="0.3">
      <c r="A19" s="2"/>
      <c r="B19" s="2"/>
      <c r="C19" s="2"/>
      <c r="D19" s="276"/>
      <c r="E19" s="276"/>
      <c r="F19" s="276"/>
      <c r="G19" s="276"/>
      <c r="H19" s="6"/>
      <c r="I19" s="7"/>
      <c r="J19" s="277"/>
      <c r="K19" s="277"/>
      <c r="L19" s="277"/>
      <c r="M19" s="277"/>
      <c r="N19" s="277"/>
      <c r="O19" s="277"/>
      <c r="P19" s="277"/>
      <c r="Q19" s="277"/>
      <c r="R19" s="277"/>
      <c r="S19" s="277"/>
      <c r="T19" s="277"/>
      <c r="U19" s="277"/>
      <c r="V19" s="277"/>
      <c r="W19" s="277"/>
      <c r="X19" s="277"/>
      <c r="Y19" s="277"/>
      <c r="Z19" s="277"/>
      <c r="AA19" s="277"/>
      <c r="AB19" s="277"/>
      <c r="AC19" s="277"/>
      <c r="AD19" s="2"/>
      <c r="AE19" s="2"/>
    </row>
    <row r="20" spans="1:31" ht="13.5" customHeight="1" x14ac:dyDescent="0.3">
      <c r="A20" s="2"/>
      <c r="B20" s="2"/>
      <c r="C20" s="2"/>
      <c r="D20" s="41"/>
      <c r="E20" s="41"/>
      <c r="F20" s="41"/>
      <c r="G20" s="41"/>
      <c r="H20" s="8"/>
      <c r="I20" s="8"/>
      <c r="J20" s="5"/>
      <c r="K20" s="9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2"/>
      <c r="AC20" s="2"/>
      <c r="AD20" s="2"/>
      <c r="AE20" s="2"/>
    </row>
    <row r="21" spans="1:31" ht="13.5" customHeight="1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3.5" customHeight="1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3.5" customHeight="1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31" ht="13.5" customHeight="1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31" ht="13.5" customHeight="1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31" ht="13.5" customHeight="1" x14ac:dyDescent="0.3"/>
    <row r="27" spans="1:31" ht="13.5" customHeight="1" x14ac:dyDescent="0.3"/>
    <row r="28" spans="1:31" ht="13.5" customHeight="1" x14ac:dyDescent="0.3"/>
    <row r="29" spans="1:31" ht="13.5" customHeight="1" x14ac:dyDescent="0.3"/>
    <row r="30" spans="1:31" ht="13.5" customHeight="1" x14ac:dyDescent="0.3"/>
    <row r="31" spans="1:31" ht="13.5" customHeight="1" x14ac:dyDescent="0.3"/>
    <row r="32" spans="1:31" ht="13.5" customHeight="1" x14ac:dyDescent="0.3"/>
    <row r="33" ht="13.5" customHeight="1" x14ac:dyDescent="0.3"/>
    <row r="34" ht="13.5" customHeight="1" x14ac:dyDescent="0.3"/>
    <row r="35" ht="13.5" customHeight="1" x14ac:dyDescent="0.3"/>
    <row r="36" ht="13.5" customHeight="1" x14ac:dyDescent="0.3"/>
    <row r="37" ht="13.5" customHeight="1" x14ac:dyDescent="0.3"/>
    <row r="38" ht="13.5" customHeight="1" x14ac:dyDescent="0.3"/>
    <row r="39" ht="13.5" customHeight="1" x14ac:dyDescent="0.3"/>
    <row r="40" ht="13.5" customHeight="1" x14ac:dyDescent="0.3"/>
    <row r="41" ht="13.5" customHeight="1" x14ac:dyDescent="0.3"/>
    <row r="42" ht="13.5" customHeight="1" x14ac:dyDescent="0.3"/>
    <row r="43" ht="13.5" customHeight="1" x14ac:dyDescent="0.3"/>
    <row r="44" ht="13.5" customHeight="1" x14ac:dyDescent="0.3"/>
    <row r="45" ht="13.5" customHeight="1" x14ac:dyDescent="0.3"/>
    <row r="46" ht="13.5" customHeight="1" x14ac:dyDescent="0.3"/>
    <row r="47" ht="13.5" customHeight="1" x14ac:dyDescent="0.3"/>
    <row r="48" ht="13.5" customHeight="1" x14ac:dyDescent="0.3"/>
    <row r="49" ht="13.5" customHeight="1" x14ac:dyDescent="0.3"/>
    <row r="50" ht="13.5" customHeight="1" x14ac:dyDescent="0.3"/>
    <row r="51" ht="13.5" customHeight="1" x14ac:dyDescent="0.3"/>
    <row r="52" ht="13.5" customHeight="1" x14ac:dyDescent="0.3"/>
    <row r="53" ht="13.5" customHeight="1" x14ac:dyDescent="0.3"/>
    <row r="54" ht="13.5" customHeight="1" x14ac:dyDescent="0.3"/>
    <row r="55" ht="13.5" customHeight="1" x14ac:dyDescent="0.3"/>
    <row r="56" ht="13.5" customHeight="1" x14ac:dyDescent="0.3"/>
  </sheetData>
  <mergeCells count="2">
    <mergeCell ref="D16:G19"/>
    <mergeCell ref="J16:AC19"/>
  </mergeCells>
  <phoneticPr fontId="3"/>
  <printOptions horizontalCentered="1"/>
  <pageMargins left="0.59055118110236227" right="0.39370078740157483" top="0.59055118110236227" bottom="0.19685039370078741" header="0.51181102362204722" footer="0.11811023622047245"/>
  <pageSetup paperSize="9" firstPageNumber="15" orientation="portrait" r:id="rId1"/>
  <headerFooter scaleWithDoc="0" alignWithMargins="0">
    <oddFooter>&amp;C- &amp;P -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7"/>
  <sheetViews>
    <sheetView view="pageBreakPreview" zoomScaleNormal="100" zoomScaleSheetLayoutView="100" workbookViewId="0">
      <selection sqref="A1:L1"/>
    </sheetView>
  </sheetViews>
  <sheetFormatPr defaultColWidth="7.75" defaultRowHeight="12" x14ac:dyDescent="0.15"/>
  <cols>
    <col min="1" max="1" width="10" style="20" customWidth="1"/>
    <col min="2" max="2" width="9.625" style="20" customWidth="1"/>
    <col min="3" max="23" width="8.25" style="20" customWidth="1"/>
    <col min="24" max="25" width="10" style="20" customWidth="1"/>
    <col min="26" max="16384" width="7.75" style="20"/>
  </cols>
  <sheetData>
    <row r="1" spans="1:24" ht="18.75" x14ac:dyDescent="0.15">
      <c r="A1" s="387" t="s">
        <v>464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93" t="s">
        <v>465</v>
      </c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</row>
    <row r="2" spans="1:24" s="25" customFormat="1" ht="13.5" x14ac:dyDescent="0.15">
      <c r="A2" s="114"/>
      <c r="B2" s="82"/>
      <c r="C2" s="82"/>
      <c r="D2" s="82"/>
      <c r="E2" s="82"/>
      <c r="F2" s="82"/>
      <c r="G2" s="82"/>
      <c r="H2" s="82"/>
      <c r="I2" s="82"/>
      <c r="J2" s="82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 s="25" customFormat="1" ht="17.25" x14ac:dyDescent="0.15">
      <c r="A3" s="384" t="s">
        <v>504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94" t="s">
        <v>468</v>
      </c>
      <c r="N3" s="394"/>
      <c r="O3" s="394"/>
      <c r="P3" s="394"/>
      <c r="Q3" s="394"/>
      <c r="R3" s="394"/>
      <c r="S3" s="394"/>
      <c r="T3" s="394"/>
      <c r="U3" s="394"/>
      <c r="V3" s="394"/>
      <c r="W3" s="394"/>
      <c r="X3" s="394"/>
    </row>
    <row r="4" spans="1:24" ht="12.75" thickBot="1" x14ac:dyDescent="0.2">
      <c r="A4" s="27"/>
      <c r="B4" s="27"/>
      <c r="C4" s="27"/>
      <c r="D4" s="27"/>
      <c r="E4" s="27"/>
      <c r="F4" s="27"/>
      <c r="G4" s="27"/>
      <c r="H4" s="27"/>
      <c r="I4" s="27"/>
      <c r="J4" s="27"/>
      <c r="K4" s="115"/>
      <c r="L4" s="115"/>
      <c r="R4" s="395" t="s">
        <v>681</v>
      </c>
      <c r="S4" s="395"/>
      <c r="T4" s="395"/>
      <c r="U4" s="395"/>
      <c r="V4" s="395"/>
      <c r="W4" s="395"/>
      <c r="X4" s="395"/>
    </row>
    <row r="5" spans="1:24" ht="13.5" customHeight="1" x14ac:dyDescent="0.15">
      <c r="A5" s="331" t="s">
        <v>197</v>
      </c>
      <c r="B5" s="331" t="s">
        <v>5</v>
      </c>
      <c r="C5" s="116">
        <v>0</v>
      </c>
      <c r="D5" s="116">
        <v>5</v>
      </c>
      <c r="E5" s="116">
        <v>10</v>
      </c>
      <c r="F5" s="116">
        <v>15</v>
      </c>
      <c r="G5" s="116">
        <v>20</v>
      </c>
      <c r="H5" s="116">
        <v>25</v>
      </c>
      <c r="I5" s="116">
        <v>30</v>
      </c>
      <c r="J5" s="116">
        <v>35</v>
      </c>
      <c r="K5" s="116">
        <v>40</v>
      </c>
      <c r="L5" s="117">
        <v>45</v>
      </c>
      <c r="M5" s="116">
        <v>50</v>
      </c>
      <c r="N5" s="116">
        <v>55</v>
      </c>
      <c r="O5" s="116">
        <v>60</v>
      </c>
      <c r="P5" s="116">
        <v>65</v>
      </c>
      <c r="Q5" s="116">
        <v>70</v>
      </c>
      <c r="R5" s="116">
        <v>75</v>
      </c>
      <c r="S5" s="116">
        <v>80</v>
      </c>
      <c r="T5" s="116">
        <v>85</v>
      </c>
      <c r="U5" s="116">
        <v>90</v>
      </c>
      <c r="V5" s="116">
        <v>95</v>
      </c>
      <c r="W5" s="397" t="s">
        <v>488</v>
      </c>
      <c r="X5" s="336" t="s">
        <v>197</v>
      </c>
    </row>
    <row r="6" spans="1:24" ht="13.5" customHeight="1" x14ac:dyDescent="0.15">
      <c r="A6" s="396"/>
      <c r="B6" s="396"/>
      <c r="C6" s="118" t="s">
        <v>199</v>
      </c>
      <c r="D6" s="118" t="s">
        <v>200</v>
      </c>
      <c r="E6" s="118" t="s">
        <v>201</v>
      </c>
      <c r="F6" s="118" t="s">
        <v>202</v>
      </c>
      <c r="G6" s="118" t="s">
        <v>203</v>
      </c>
      <c r="H6" s="118" t="s">
        <v>204</v>
      </c>
      <c r="I6" s="118" t="s">
        <v>205</v>
      </c>
      <c r="J6" s="118" t="s">
        <v>206</v>
      </c>
      <c r="K6" s="118" t="s">
        <v>207</v>
      </c>
      <c r="L6" s="119" t="s">
        <v>208</v>
      </c>
      <c r="M6" s="118" t="s">
        <v>209</v>
      </c>
      <c r="N6" s="118" t="s">
        <v>210</v>
      </c>
      <c r="O6" s="118" t="s">
        <v>211</v>
      </c>
      <c r="P6" s="118" t="s">
        <v>212</v>
      </c>
      <c r="Q6" s="118" t="s">
        <v>213</v>
      </c>
      <c r="R6" s="118" t="s">
        <v>214</v>
      </c>
      <c r="S6" s="118" t="s">
        <v>215</v>
      </c>
      <c r="T6" s="118" t="s">
        <v>485</v>
      </c>
      <c r="U6" s="118" t="s">
        <v>486</v>
      </c>
      <c r="V6" s="118" t="s">
        <v>487</v>
      </c>
      <c r="W6" s="398"/>
      <c r="X6" s="392"/>
    </row>
    <row r="7" spans="1:24" ht="13.5" customHeight="1" x14ac:dyDescent="0.15">
      <c r="A7" s="120" t="s">
        <v>5</v>
      </c>
      <c r="B7" s="138">
        <v>233902</v>
      </c>
      <c r="C7" s="139">
        <v>8034</v>
      </c>
      <c r="D7" s="139">
        <v>8708</v>
      </c>
      <c r="E7" s="139">
        <v>9853</v>
      </c>
      <c r="F7" s="139">
        <v>10951</v>
      </c>
      <c r="G7" s="139">
        <v>14048</v>
      </c>
      <c r="H7" s="139">
        <v>13655</v>
      </c>
      <c r="I7" s="139">
        <v>12676</v>
      </c>
      <c r="J7" s="139">
        <v>13348</v>
      </c>
      <c r="K7" s="139">
        <v>14106</v>
      </c>
      <c r="L7" s="139">
        <v>18912</v>
      </c>
      <c r="M7" s="139">
        <v>21177</v>
      </c>
      <c r="N7" s="139">
        <v>16849</v>
      </c>
      <c r="O7" s="139">
        <v>13556</v>
      </c>
      <c r="P7" s="139">
        <v>12066</v>
      </c>
      <c r="Q7" s="139">
        <v>16113</v>
      </c>
      <c r="R7" s="139">
        <v>12596</v>
      </c>
      <c r="S7" s="139">
        <v>10155</v>
      </c>
      <c r="T7" s="139">
        <v>5283</v>
      </c>
      <c r="U7" s="139">
        <v>1530</v>
      </c>
      <c r="V7" s="139">
        <v>262</v>
      </c>
      <c r="W7" s="140">
        <v>24</v>
      </c>
      <c r="X7" s="123" t="s">
        <v>5</v>
      </c>
    </row>
    <row r="8" spans="1:24" ht="12.75" customHeight="1" x14ac:dyDescent="0.15">
      <c r="A8" s="141"/>
      <c r="B8" s="74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142"/>
      <c r="X8" s="143"/>
    </row>
    <row r="9" spans="1:24" ht="13.5" customHeight="1" x14ac:dyDescent="0.15">
      <c r="A9" s="129" t="s">
        <v>216</v>
      </c>
      <c r="B9" s="144">
        <v>6009</v>
      </c>
      <c r="C9" s="145">
        <v>178</v>
      </c>
      <c r="D9" s="145">
        <v>190</v>
      </c>
      <c r="E9" s="145">
        <v>261</v>
      </c>
      <c r="F9" s="145">
        <v>295</v>
      </c>
      <c r="G9" s="145">
        <v>380</v>
      </c>
      <c r="H9" s="145">
        <v>341</v>
      </c>
      <c r="I9" s="145">
        <v>328</v>
      </c>
      <c r="J9" s="145">
        <v>319</v>
      </c>
      <c r="K9" s="145">
        <v>322</v>
      </c>
      <c r="L9" s="145">
        <v>476</v>
      </c>
      <c r="M9" s="145">
        <v>572</v>
      </c>
      <c r="N9" s="145">
        <v>456</v>
      </c>
      <c r="O9" s="145">
        <v>369</v>
      </c>
      <c r="P9" s="145">
        <v>355</v>
      </c>
      <c r="Q9" s="145">
        <v>426</v>
      </c>
      <c r="R9" s="145">
        <v>340</v>
      </c>
      <c r="S9" s="145">
        <v>263</v>
      </c>
      <c r="T9" s="145">
        <v>111</v>
      </c>
      <c r="U9" s="145">
        <v>22</v>
      </c>
      <c r="V9" s="145">
        <v>5</v>
      </c>
      <c r="W9" s="146">
        <v>0</v>
      </c>
      <c r="X9" s="131" t="s">
        <v>216</v>
      </c>
    </row>
    <row r="10" spans="1:24" ht="13.5" customHeight="1" x14ac:dyDescent="0.15">
      <c r="A10" s="129" t="s">
        <v>217</v>
      </c>
      <c r="B10" s="144">
        <v>3959</v>
      </c>
      <c r="C10" s="145">
        <v>134</v>
      </c>
      <c r="D10" s="145">
        <v>163</v>
      </c>
      <c r="E10" s="145">
        <v>195</v>
      </c>
      <c r="F10" s="145">
        <v>207</v>
      </c>
      <c r="G10" s="145">
        <v>195</v>
      </c>
      <c r="H10" s="145">
        <v>185</v>
      </c>
      <c r="I10" s="145">
        <v>200</v>
      </c>
      <c r="J10" s="145">
        <v>226</v>
      </c>
      <c r="K10" s="145">
        <v>243</v>
      </c>
      <c r="L10" s="145">
        <v>305</v>
      </c>
      <c r="M10" s="145">
        <v>353</v>
      </c>
      <c r="N10" s="145">
        <v>273</v>
      </c>
      <c r="O10" s="145">
        <v>244</v>
      </c>
      <c r="P10" s="145">
        <v>215</v>
      </c>
      <c r="Q10" s="145">
        <v>314</v>
      </c>
      <c r="R10" s="145">
        <v>229</v>
      </c>
      <c r="S10" s="145">
        <v>172</v>
      </c>
      <c r="T10" s="145">
        <v>77</v>
      </c>
      <c r="U10" s="145">
        <v>24</v>
      </c>
      <c r="V10" s="145">
        <v>4</v>
      </c>
      <c r="W10" s="146">
        <v>1</v>
      </c>
      <c r="X10" s="131" t="s">
        <v>217</v>
      </c>
    </row>
    <row r="11" spans="1:24" ht="13.5" customHeight="1" x14ac:dyDescent="0.15">
      <c r="A11" s="129" t="s">
        <v>218</v>
      </c>
      <c r="B11" s="144">
        <v>6130</v>
      </c>
      <c r="C11" s="145">
        <v>210</v>
      </c>
      <c r="D11" s="145">
        <v>282</v>
      </c>
      <c r="E11" s="145">
        <v>347</v>
      </c>
      <c r="F11" s="145">
        <v>325</v>
      </c>
      <c r="G11" s="145">
        <v>414</v>
      </c>
      <c r="H11" s="145">
        <v>348</v>
      </c>
      <c r="I11" s="145">
        <v>324</v>
      </c>
      <c r="J11" s="145">
        <v>320</v>
      </c>
      <c r="K11" s="145">
        <v>362</v>
      </c>
      <c r="L11" s="145">
        <v>521</v>
      </c>
      <c r="M11" s="145">
        <v>618</v>
      </c>
      <c r="N11" s="145">
        <v>485</v>
      </c>
      <c r="O11" s="145">
        <v>350</v>
      </c>
      <c r="P11" s="145">
        <v>263</v>
      </c>
      <c r="Q11" s="145">
        <v>358</v>
      </c>
      <c r="R11" s="145">
        <v>254</v>
      </c>
      <c r="S11" s="145">
        <v>214</v>
      </c>
      <c r="T11" s="145">
        <v>96</v>
      </c>
      <c r="U11" s="145">
        <v>36</v>
      </c>
      <c r="V11" s="145">
        <v>3</v>
      </c>
      <c r="W11" s="146">
        <v>0</v>
      </c>
      <c r="X11" s="131" t="s">
        <v>218</v>
      </c>
    </row>
    <row r="12" spans="1:24" ht="13.5" customHeight="1" x14ac:dyDescent="0.15">
      <c r="A12" s="129" t="s">
        <v>219</v>
      </c>
      <c r="B12" s="144">
        <v>4932</v>
      </c>
      <c r="C12" s="145">
        <v>153</v>
      </c>
      <c r="D12" s="145">
        <v>197</v>
      </c>
      <c r="E12" s="145">
        <v>257</v>
      </c>
      <c r="F12" s="145">
        <v>285</v>
      </c>
      <c r="G12" s="145">
        <v>263</v>
      </c>
      <c r="H12" s="145">
        <v>202</v>
      </c>
      <c r="I12" s="145">
        <v>212</v>
      </c>
      <c r="J12" s="145">
        <v>230</v>
      </c>
      <c r="K12" s="145">
        <v>297</v>
      </c>
      <c r="L12" s="145">
        <v>422</v>
      </c>
      <c r="M12" s="145">
        <v>447</v>
      </c>
      <c r="N12" s="145">
        <v>397</v>
      </c>
      <c r="O12" s="145">
        <v>336</v>
      </c>
      <c r="P12" s="145">
        <v>289</v>
      </c>
      <c r="Q12" s="145">
        <v>343</v>
      </c>
      <c r="R12" s="145">
        <v>260</v>
      </c>
      <c r="S12" s="145">
        <v>196</v>
      </c>
      <c r="T12" s="145">
        <v>107</v>
      </c>
      <c r="U12" s="145">
        <v>35</v>
      </c>
      <c r="V12" s="145">
        <v>3</v>
      </c>
      <c r="W12" s="146">
        <v>1</v>
      </c>
      <c r="X12" s="131" t="s">
        <v>219</v>
      </c>
    </row>
    <row r="13" spans="1:24" ht="13.5" customHeight="1" x14ac:dyDescent="0.15">
      <c r="A13" s="129" t="s">
        <v>220</v>
      </c>
      <c r="B13" s="144">
        <v>6477</v>
      </c>
      <c r="C13" s="145">
        <v>196</v>
      </c>
      <c r="D13" s="145">
        <v>267</v>
      </c>
      <c r="E13" s="145">
        <v>304</v>
      </c>
      <c r="F13" s="145">
        <v>369</v>
      </c>
      <c r="G13" s="145">
        <v>388</v>
      </c>
      <c r="H13" s="145">
        <v>317</v>
      </c>
      <c r="I13" s="145">
        <v>289</v>
      </c>
      <c r="J13" s="145">
        <v>317</v>
      </c>
      <c r="K13" s="145">
        <v>417</v>
      </c>
      <c r="L13" s="145">
        <v>591</v>
      </c>
      <c r="M13" s="145">
        <v>647</v>
      </c>
      <c r="N13" s="145">
        <v>477</v>
      </c>
      <c r="O13" s="145">
        <v>344</v>
      </c>
      <c r="P13" s="145">
        <v>344</v>
      </c>
      <c r="Q13" s="145">
        <v>456</v>
      </c>
      <c r="R13" s="145">
        <v>323</v>
      </c>
      <c r="S13" s="145">
        <v>256</v>
      </c>
      <c r="T13" s="145">
        <v>136</v>
      </c>
      <c r="U13" s="145">
        <v>35</v>
      </c>
      <c r="V13" s="145">
        <v>4</v>
      </c>
      <c r="W13" s="146">
        <v>0</v>
      </c>
      <c r="X13" s="131" t="s">
        <v>220</v>
      </c>
    </row>
    <row r="14" spans="1:24" ht="13.5" customHeight="1" x14ac:dyDescent="0.15">
      <c r="A14" s="129" t="s">
        <v>221</v>
      </c>
      <c r="B14" s="144">
        <v>4614</v>
      </c>
      <c r="C14" s="145">
        <v>140</v>
      </c>
      <c r="D14" s="145">
        <v>210</v>
      </c>
      <c r="E14" s="145">
        <v>202</v>
      </c>
      <c r="F14" s="145">
        <v>227</v>
      </c>
      <c r="G14" s="145">
        <v>235</v>
      </c>
      <c r="H14" s="145">
        <v>219</v>
      </c>
      <c r="I14" s="145">
        <v>220</v>
      </c>
      <c r="J14" s="145">
        <v>216</v>
      </c>
      <c r="K14" s="145">
        <v>269</v>
      </c>
      <c r="L14" s="145">
        <v>363</v>
      </c>
      <c r="M14" s="145">
        <v>403</v>
      </c>
      <c r="N14" s="145">
        <v>379</v>
      </c>
      <c r="O14" s="145">
        <v>299</v>
      </c>
      <c r="P14" s="145">
        <v>239</v>
      </c>
      <c r="Q14" s="145">
        <v>353</v>
      </c>
      <c r="R14" s="145">
        <v>246</v>
      </c>
      <c r="S14" s="145">
        <v>228</v>
      </c>
      <c r="T14" s="145">
        <v>111</v>
      </c>
      <c r="U14" s="145">
        <v>45</v>
      </c>
      <c r="V14" s="145">
        <v>8</v>
      </c>
      <c r="W14" s="146">
        <v>2</v>
      </c>
      <c r="X14" s="131" t="s">
        <v>221</v>
      </c>
    </row>
    <row r="15" spans="1:24" ht="13.5" customHeight="1" x14ac:dyDescent="0.15">
      <c r="A15" s="129" t="s">
        <v>222</v>
      </c>
      <c r="B15" s="144">
        <v>3265</v>
      </c>
      <c r="C15" s="145">
        <v>111</v>
      </c>
      <c r="D15" s="145">
        <v>87</v>
      </c>
      <c r="E15" s="145">
        <v>99</v>
      </c>
      <c r="F15" s="145">
        <v>136</v>
      </c>
      <c r="G15" s="145">
        <v>188</v>
      </c>
      <c r="H15" s="145">
        <v>182</v>
      </c>
      <c r="I15" s="145">
        <v>162</v>
      </c>
      <c r="J15" s="145">
        <v>178</v>
      </c>
      <c r="K15" s="145">
        <v>161</v>
      </c>
      <c r="L15" s="145">
        <v>224</v>
      </c>
      <c r="M15" s="145">
        <v>290</v>
      </c>
      <c r="N15" s="145">
        <v>237</v>
      </c>
      <c r="O15" s="145">
        <v>234</v>
      </c>
      <c r="P15" s="145">
        <v>170</v>
      </c>
      <c r="Q15" s="145">
        <v>266</v>
      </c>
      <c r="R15" s="145">
        <v>226</v>
      </c>
      <c r="S15" s="145">
        <v>182</v>
      </c>
      <c r="T15" s="145">
        <v>98</v>
      </c>
      <c r="U15" s="145">
        <v>32</v>
      </c>
      <c r="V15" s="145">
        <v>1</v>
      </c>
      <c r="W15" s="146">
        <v>1</v>
      </c>
      <c r="X15" s="131" t="s">
        <v>222</v>
      </c>
    </row>
    <row r="16" spans="1:24" ht="13.5" customHeight="1" x14ac:dyDescent="0.15">
      <c r="A16" s="129" t="s">
        <v>223</v>
      </c>
      <c r="B16" s="144">
        <v>2970</v>
      </c>
      <c r="C16" s="145">
        <v>100</v>
      </c>
      <c r="D16" s="145">
        <v>140</v>
      </c>
      <c r="E16" s="145">
        <v>173</v>
      </c>
      <c r="F16" s="145">
        <v>138</v>
      </c>
      <c r="G16" s="145">
        <v>142</v>
      </c>
      <c r="H16" s="145">
        <v>133</v>
      </c>
      <c r="I16" s="145">
        <v>123</v>
      </c>
      <c r="J16" s="145">
        <v>159</v>
      </c>
      <c r="K16" s="145">
        <v>181</v>
      </c>
      <c r="L16" s="145">
        <v>259</v>
      </c>
      <c r="M16" s="145">
        <v>268</v>
      </c>
      <c r="N16" s="145">
        <v>219</v>
      </c>
      <c r="O16" s="145">
        <v>170</v>
      </c>
      <c r="P16" s="145">
        <v>132</v>
      </c>
      <c r="Q16" s="145">
        <v>209</v>
      </c>
      <c r="R16" s="145">
        <v>155</v>
      </c>
      <c r="S16" s="145">
        <v>155</v>
      </c>
      <c r="T16" s="145">
        <v>85</v>
      </c>
      <c r="U16" s="145">
        <v>27</v>
      </c>
      <c r="V16" s="145">
        <v>1</v>
      </c>
      <c r="W16" s="146">
        <v>1</v>
      </c>
      <c r="X16" s="131" t="s">
        <v>223</v>
      </c>
    </row>
    <row r="17" spans="1:24" ht="13.5" customHeight="1" x14ac:dyDescent="0.15">
      <c r="A17" s="129" t="s">
        <v>224</v>
      </c>
      <c r="B17" s="144">
        <v>3370</v>
      </c>
      <c r="C17" s="145">
        <v>108</v>
      </c>
      <c r="D17" s="145">
        <v>108</v>
      </c>
      <c r="E17" s="145">
        <v>122</v>
      </c>
      <c r="F17" s="145">
        <v>146</v>
      </c>
      <c r="G17" s="145">
        <v>166</v>
      </c>
      <c r="H17" s="145">
        <v>148</v>
      </c>
      <c r="I17" s="145">
        <v>169</v>
      </c>
      <c r="J17" s="145">
        <v>193</v>
      </c>
      <c r="K17" s="145">
        <v>188</v>
      </c>
      <c r="L17" s="145">
        <v>281</v>
      </c>
      <c r="M17" s="145">
        <v>338</v>
      </c>
      <c r="N17" s="145">
        <v>242</v>
      </c>
      <c r="O17" s="145">
        <v>201</v>
      </c>
      <c r="P17" s="145">
        <v>180</v>
      </c>
      <c r="Q17" s="145">
        <v>222</v>
      </c>
      <c r="R17" s="145">
        <v>210</v>
      </c>
      <c r="S17" s="145">
        <v>200</v>
      </c>
      <c r="T17" s="145">
        <v>105</v>
      </c>
      <c r="U17" s="145">
        <v>37</v>
      </c>
      <c r="V17" s="145">
        <v>5</v>
      </c>
      <c r="W17" s="146">
        <v>1</v>
      </c>
      <c r="X17" s="131" t="s">
        <v>224</v>
      </c>
    </row>
    <row r="18" spans="1:24" ht="13.5" customHeight="1" x14ac:dyDescent="0.15">
      <c r="A18" s="129" t="s">
        <v>225</v>
      </c>
      <c r="B18" s="144">
        <v>2525</v>
      </c>
      <c r="C18" s="145">
        <v>87</v>
      </c>
      <c r="D18" s="145">
        <v>87</v>
      </c>
      <c r="E18" s="145">
        <v>105</v>
      </c>
      <c r="F18" s="145">
        <v>109</v>
      </c>
      <c r="G18" s="145">
        <v>116</v>
      </c>
      <c r="H18" s="145">
        <v>125</v>
      </c>
      <c r="I18" s="145">
        <v>113</v>
      </c>
      <c r="J18" s="145">
        <v>137</v>
      </c>
      <c r="K18" s="145">
        <v>133</v>
      </c>
      <c r="L18" s="145">
        <v>186</v>
      </c>
      <c r="M18" s="145">
        <v>243</v>
      </c>
      <c r="N18" s="145">
        <v>182</v>
      </c>
      <c r="O18" s="145">
        <v>142</v>
      </c>
      <c r="P18" s="145">
        <v>157</v>
      </c>
      <c r="Q18" s="145">
        <v>199</v>
      </c>
      <c r="R18" s="145">
        <v>163</v>
      </c>
      <c r="S18" s="145">
        <v>143</v>
      </c>
      <c r="T18" s="145">
        <v>74</v>
      </c>
      <c r="U18" s="145">
        <v>24</v>
      </c>
      <c r="V18" s="145">
        <v>0</v>
      </c>
      <c r="W18" s="146">
        <v>0</v>
      </c>
      <c r="X18" s="131" t="s">
        <v>225</v>
      </c>
    </row>
    <row r="19" spans="1:24" ht="13.5" customHeight="1" x14ac:dyDescent="0.15">
      <c r="A19" s="129" t="s">
        <v>604</v>
      </c>
      <c r="B19" s="144">
        <v>7447</v>
      </c>
      <c r="C19" s="145">
        <v>269</v>
      </c>
      <c r="D19" s="145">
        <v>287</v>
      </c>
      <c r="E19" s="145">
        <v>340</v>
      </c>
      <c r="F19" s="145">
        <v>343</v>
      </c>
      <c r="G19" s="145">
        <v>384</v>
      </c>
      <c r="H19" s="145">
        <v>372</v>
      </c>
      <c r="I19" s="145">
        <v>398</v>
      </c>
      <c r="J19" s="145">
        <v>430</v>
      </c>
      <c r="K19" s="145">
        <v>470</v>
      </c>
      <c r="L19" s="145">
        <v>528</v>
      </c>
      <c r="M19" s="145">
        <v>644</v>
      </c>
      <c r="N19" s="145">
        <v>555</v>
      </c>
      <c r="O19" s="145">
        <v>478</v>
      </c>
      <c r="P19" s="145">
        <v>423</v>
      </c>
      <c r="Q19" s="145">
        <v>546</v>
      </c>
      <c r="R19" s="145">
        <v>417</v>
      </c>
      <c r="S19" s="145">
        <v>343</v>
      </c>
      <c r="T19" s="145">
        <v>170</v>
      </c>
      <c r="U19" s="145">
        <v>44</v>
      </c>
      <c r="V19" s="145">
        <v>5</v>
      </c>
      <c r="W19" s="146">
        <v>1</v>
      </c>
      <c r="X19" s="131" t="s">
        <v>604</v>
      </c>
    </row>
    <row r="20" spans="1:24" ht="13.5" customHeight="1" x14ac:dyDescent="0.15">
      <c r="A20" s="129" t="s">
        <v>605</v>
      </c>
      <c r="B20" s="144">
        <v>5721</v>
      </c>
      <c r="C20" s="145">
        <v>213</v>
      </c>
      <c r="D20" s="145">
        <v>230</v>
      </c>
      <c r="E20" s="145">
        <v>242</v>
      </c>
      <c r="F20" s="145">
        <v>246</v>
      </c>
      <c r="G20" s="145">
        <v>252</v>
      </c>
      <c r="H20" s="145">
        <v>304</v>
      </c>
      <c r="I20" s="145">
        <v>302</v>
      </c>
      <c r="J20" s="145">
        <v>348</v>
      </c>
      <c r="K20" s="145">
        <v>318</v>
      </c>
      <c r="L20" s="145">
        <v>470</v>
      </c>
      <c r="M20" s="145">
        <v>456</v>
      </c>
      <c r="N20" s="145">
        <v>423</v>
      </c>
      <c r="O20" s="145">
        <v>311</v>
      </c>
      <c r="P20" s="145">
        <v>278</v>
      </c>
      <c r="Q20" s="145">
        <v>415</v>
      </c>
      <c r="R20" s="145">
        <v>387</v>
      </c>
      <c r="S20" s="145">
        <v>333</v>
      </c>
      <c r="T20" s="145">
        <v>147</v>
      </c>
      <c r="U20" s="145">
        <v>36</v>
      </c>
      <c r="V20" s="145">
        <v>10</v>
      </c>
      <c r="W20" s="146">
        <v>0</v>
      </c>
      <c r="X20" s="131" t="s">
        <v>605</v>
      </c>
    </row>
    <row r="21" spans="1:24" ht="12.75" customHeight="1" x14ac:dyDescent="0.15">
      <c r="A21" s="129"/>
      <c r="B21" s="144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6"/>
      <c r="X21" s="131"/>
    </row>
    <row r="22" spans="1:24" ht="13.5" customHeight="1" x14ac:dyDescent="0.15">
      <c r="A22" s="129" t="s">
        <v>226</v>
      </c>
      <c r="B22" s="144">
        <v>9208</v>
      </c>
      <c r="C22" s="145">
        <v>364</v>
      </c>
      <c r="D22" s="145">
        <v>396</v>
      </c>
      <c r="E22" s="145">
        <v>487</v>
      </c>
      <c r="F22" s="145">
        <v>521</v>
      </c>
      <c r="G22" s="145">
        <v>530</v>
      </c>
      <c r="H22" s="145">
        <v>485</v>
      </c>
      <c r="I22" s="145">
        <v>470</v>
      </c>
      <c r="J22" s="145">
        <v>496</v>
      </c>
      <c r="K22" s="145">
        <v>563</v>
      </c>
      <c r="L22" s="145">
        <v>784</v>
      </c>
      <c r="M22" s="145">
        <v>881</v>
      </c>
      <c r="N22" s="145">
        <v>694</v>
      </c>
      <c r="O22" s="145">
        <v>508</v>
      </c>
      <c r="P22" s="145">
        <v>463</v>
      </c>
      <c r="Q22" s="145">
        <v>569</v>
      </c>
      <c r="R22" s="145">
        <v>445</v>
      </c>
      <c r="S22" s="145">
        <v>333</v>
      </c>
      <c r="T22" s="145">
        <v>159</v>
      </c>
      <c r="U22" s="145">
        <v>53</v>
      </c>
      <c r="V22" s="145">
        <v>7</v>
      </c>
      <c r="W22" s="146">
        <v>0</v>
      </c>
      <c r="X22" s="131" t="s">
        <v>226</v>
      </c>
    </row>
    <row r="23" spans="1:24" ht="13.5" customHeight="1" x14ac:dyDescent="0.15">
      <c r="A23" s="129" t="s">
        <v>227</v>
      </c>
      <c r="B23" s="144">
        <v>4502</v>
      </c>
      <c r="C23" s="145">
        <v>139</v>
      </c>
      <c r="D23" s="145">
        <v>165</v>
      </c>
      <c r="E23" s="145">
        <v>218</v>
      </c>
      <c r="F23" s="145">
        <v>259</v>
      </c>
      <c r="G23" s="145">
        <v>251</v>
      </c>
      <c r="H23" s="145">
        <v>225</v>
      </c>
      <c r="I23" s="145">
        <v>214</v>
      </c>
      <c r="J23" s="145">
        <v>202</v>
      </c>
      <c r="K23" s="145">
        <v>248</v>
      </c>
      <c r="L23" s="145">
        <v>366</v>
      </c>
      <c r="M23" s="145">
        <v>482</v>
      </c>
      <c r="N23" s="145">
        <v>359</v>
      </c>
      <c r="O23" s="145">
        <v>243</v>
      </c>
      <c r="P23" s="145">
        <v>227</v>
      </c>
      <c r="Q23" s="145">
        <v>312</v>
      </c>
      <c r="R23" s="145">
        <v>254</v>
      </c>
      <c r="S23" s="145">
        <v>183</v>
      </c>
      <c r="T23" s="145">
        <v>121</v>
      </c>
      <c r="U23" s="145">
        <v>30</v>
      </c>
      <c r="V23" s="145">
        <v>4</v>
      </c>
      <c r="W23" s="146">
        <v>0</v>
      </c>
      <c r="X23" s="131" t="s">
        <v>227</v>
      </c>
    </row>
    <row r="24" spans="1:24" s="28" customFormat="1" ht="13.5" customHeight="1" x14ac:dyDescent="0.15">
      <c r="A24" s="129" t="s">
        <v>228</v>
      </c>
      <c r="B24" s="144">
        <v>4148</v>
      </c>
      <c r="C24" s="145">
        <v>152</v>
      </c>
      <c r="D24" s="145">
        <v>191</v>
      </c>
      <c r="E24" s="145">
        <v>195</v>
      </c>
      <c r="F24" s="145">
        <v>208</v>
      </c>
      <c r="G24" s="145">
        <v>267</v>
      </c>
      <c r="H24" s="145">
        <v>282</v>
      </c>
      <c r="I24" s="145">
        <v>213</v>
      </c>
      <c r="J24" s="145">
        <v>256</v>
      </c>
      <c r="K24" s="145">
        <v>282</v>
      </c>
      <c r="L24" s="145">
        <v>379</v>
      </c>
      <c r="M24" s="145">
        <v>439</v>
      </c>
      <c r="N24" s="145">
        <v>307</v>
      </c>
      <c r="O24" s="145">
        <v>220</v>
      </c>
      <c r="P24" s="145">
        <v>173</v>
      </c>
      <c r="Q24" s="145">
        <v>197</v>
      </c>
      <c r="R24" s="145">
        <v>178</v>
      </c>
      <c r="S24" s="145">
        <v>134</v>
      </c>
      <c r="T24" s="145">
        <v>62</v>
      </c>
      <c r="U24" s="145">
        <v>10</v>
      </c>
      <c r="V24" s="145">
        <v>2</v>
      </c>
      <c r="W24" s="146">
        <v>1</v>
      </c>
      <c r="X24" s="131" t="s">
        <v>228</v>
      </c>
    </row>
    <row r="25" spans="1:24" ht="13.5" customHeight="1" x14ac:dyDescent="0.15">
      <c r="A25" s="129" t="s">
        <v>229</v>
      </c>
      <c r="B25" s="144">
        <v>5012</v>
      </c>
      <c r="C25" s="145">
        <v>157</v>
      </c>
      <c r="D25" s="145">
        <v>237</v>
      </c>
      <c r="E25" s="145">
        <v>261</v>
      </c>
      <c r="F25" s="145">
        <v>237</v>
      </c>
      <c r="G25" s="145">
        <v>295</v>
      </c>
      <c r="H25" s="145">
        <v>278</v>
      </c>
      <c r="I25" s="145">
        <v>246</v>
      </c>
      <c r="J25" s="145">
        <v>310</v>
      </c>
      <c r="K25" s="145">
        <v>326</v>
      </c>
      <c r="L25" s="145">
        <v>418</v>
      </c>
      <c r="M25" s="145">
        <v>431</v>
      </c>
      <c r="N25" s="145">
        <v>329</v>
      </c>
      <c r="O25" s="145">
        <v>315</v>
      </c>
      <c r="P25" s="145">
        <v>329</v>
      </c>
      <c r="Q25" s="145">
        <v>334</v>
      </c>
      <c r="R25" s="145">
        <v>219</v>
      </c>
      <c r="S25" s="145">
        <v>180</v>
      </c>
      <c r="T25" s="145">
        <v>75</v>
      </c>
      <c r="U25" s="145">
        <v>25</v>
      </c>
      <c r="V25" s="145">
        <v>10</v>
      </c>
      <c r="W25" s="146">
        <v>0</v>
      </c>
      <c r="X25" s="131" t="s">
        <v>229</v>
      </c>
    </row>
    <row r="26" spans="1:24" ht="13.5" customHeight="1" x14ac:dyDescent="0.15">
      <c r="A26" s="129" t="s">
        <v>230</v>
      </c>
      <c r="B26" s="144">
        <v>5691</v>
      </c>
      <c r="C26" s="145">
        <v>221</v>
      </c>
      <c r="D26" s="145">
        <v>244</v>
      </c>
      <c r="E26" s="145">
        <v>233</v>
      </c>
      <c r="F26" s="145">
        <v>294</v>
      </c>
      <c r="G26" s="145">
        <v>410</v>
      </c>
      <c r="H26" s="145">
        <v>408</v>
      </c>
      <c r="I26" s="145">
        <v>371</v>
      </c>
      <c r="J26" s="145">
        <v>322</v>
      </c>
      <c r="K26" s="145">
        <v>361</v>
      </c>
      <c r="L26" s="145">
        <v>511</v>
      </c>
      <c r="M26" s="145">
        <v>546</v>
      </c>
      <c r="N26" s="145">
        <v>432</v>
      </c>
      <c r="O26" s="145">
        <v>275</v>
      </c>
      <c r="P26" s="145">
        <v>259</v>
      </c>
      <c r="Q26" s="145">
        <v>312</v>
      </c>
      <c r="R26" s="145">
        <v>212</v>
      </c>
      <c r="S26" s="145">
        <v>184</v>
      </c>
      <c r="T26" s="145">
        <v>74</v>
      </c>
      <c r="U26" s="145">
        <v>17</v>
      </c>
      <c r="V26" s="145">
        <v>4</v>
      </c>
      <c r="W26" s="146">
        <v>1</v>
      </c>
      <c r="X26" s="131" t="s">
        <v>230</v>
      </c>
    </row>
    <row r="27" spans="1:24" ht="13.5" customHeight="1" x14ac:dyDescent="0.15">
      <c r="A27" s="129" t="s">
        <v>231</v>
      </c>
      <c r="B27" s="144">
        <v>7309</v>
      </c>
      <c r="C27" s="145">
        <v>269</v>
      </c>
      <c r="D27" s="145">
        <v>299</v>
      </c>
      <c r="E27" s="145">
        <v>362</v>
      </c>
      <c r="F27" s="145">
        <v>413</v>
      </c>
      <c r="G27" s="145">
        <v>557</v>
      </c>
      <c r="H27" s="145">
        <v>401</v>
      </c>
      <c r="I27" s="145">
        <v>383</v>
      </c>
      <c r="J27" s="145">
        <v>392</v>
      </c>
      <c r="K27" s="145">
        <v>410</v>
      </c>
      <c r="L27" s="145">
        <v>614</v>
      </c>
      <c r="M27" s="145">
        <v>735</v>
      </c>
      <c r="N27" s="145">
        <v>544</v>
      </c>
      <c r="O27" s="145">
        <v>417</v>
      </c>
      <c r="P27" s="145">
        <v>342</v>
      </c>
      <c r="Q27" s="145">
        <v>412</v>
      </c>
      <c r="R27" s="145">
        <v>330</v>
      </c>
      <c r="S27" s="145">
        <v>252</v>
      </c>
      <c r="T27" s="145">
        <v>129</v>
      </c>
      <c r="U27" s="145">
        <v>38</v>
      </c>
      <c r="V27" s="145">
        <v>10</v>
      </c>
      <c r="W27" s="146">
        <v>0</v>
      </c>
      <c r="X27" s="131" t="s">
        <v>231</v>
      </c>
    </row>
    <row r="28" spans="1:24" ht="13.5" customHeight="1" x14ac:dyDescent="0.15">
      <c r="A28" s="129" t="s">
        <v>232</v>
      </c>
      <c r="B28" s="144">
        <v>5910</v>
      </c>
      <c r="C28" s="145">
        <v>259</v>
      </c>
      <c r="D28" s="145">
        <v>246</v>
      </c>
      <c r="E28" s="145">
        <v>246</v>
      </c>
      <c r="F28" s="145">
        <v>230</v>
      </c>
      <c r="G28" s="145">
        <v>330</v>
      </c>
      <c r="H28" s="145">
        <v>337</v>
      </c>
      <c r="I28" s="145">
        <v>346</v>
      </c>
      <c r="J28" s="145">
        <v>353</v>
      </c>
      <c r="K28" s="145">
        <v>359</v>
      </c>
      <c r="L28" s="145">
        <v>458</v>
      </c>
      <c r="M28" s="145">
        <v>525</v>
      </c>
      <c r="N28" s="145">
        <v>416</v>
      </c>
      <c r="O28" s="145">
        <v>348</v>
      </c>
      <c r="P28" s="145">
        <v>305</v>
      </c>
      <c r="Q28" s="145">
        <v>388</v>
      </c>
      <c r="R28" s="145">
        <v>324</v>
      </c>
      <c r="S28" s="145">
        <v>257</v>
      </c>
      <c r="T28" s="145">
        <v>131</v>
      </c>
      <c r="U28" s="145">
        <v>38</v>
      </c>
      <c r="V28" s="145">
        <v>14</v>
      </c>
      <c r="W28" s="146">
        <v>0</v>
      </c>
      <c r="X28" s="131" t="s">
        <v>232</v>
      </c>
    </row>
    <row r="29" spans="1:24" ht="13.5" customHeight="1" x14ac:dyDescent="0.15">
      <c r="A29" s="129" t="s">
        <v>233</v>
      </c>
      <c r="B29" s="144">
        <v>5030</v>
      </c>
      <c r="C29" s="145">
        <v>196</v>
      </c>
      <c r="D29" s="145">
        <v>230</v>
      </c>
      <c r="E29" s="145">
        <v>204</v>
      </c>
      <c r="F29" s="145">
        <v>235</v>
      </c>
      <c r="G29" s="145">
        <v>292</v>
      </c>
      <c r="H29" s="145">
        <v>313</v>
      </c>
      <c r="I29" s="145">
        <v>263</v>
      </c>
      <c r="J29" s="145">
        <v>328</v>
      </c>
      <c r="K29" s="145">
        <v>306</v>
      </c>
      <c r="L29" s="145">
        <v>460</v>
      </c>
      <c r="M29" s="145">
        <v>449</v>
      </c>
      <c r="N29" s="145">
        <v>338</v>
      </c>
      <c r="O29" s="145">
        <v>264</v>
      </c>
      <c r="P29" s="145">
        <v>228</v>
      </c>
      <c r="Q29" s="145">
        <v>321</v>
      </c>
      <c r="R29" s="145">
        <v>272</v>
      </c>
      <c r="S29" s="145">
        <v>205</v>
      </c>
      <c r="T29" s="145">
        <v>96</v>
      </c>
      <c r="U29" s="145">
        <v>27</v>
      </c>
      <c r="V29" s="145">
        <v>2</v>
      </c>
      <c r="W29" s="146">
        <v>1</v>
      </c>
      <c r="X29" s="131" t="s">
        <v>233</v>
      </c>
    </row>
    <row r="30" spans="1:24" ht="13.5" customHeight="1" x14ac:dyDescent="0.15">
      <c r="A30" s="129" t="s">
        <v>234</v>
      </c>
      <c r="B30" s="144">
        <v>5541</v>
      </c>
      <c r="C30" s="145">
        <v>206</v>
      </c>
      <c r="D30" s="145">
        <v>192</v>
      </c>
      <c r="E30" s="145">
        <v>228</v>
      </c>
      <c r="F30" s="145">
        <v>294</v>
      </c>
      <c r="G30" s="145">
        <v>290</v>
      </c>
      <c r="H30" s="145">
        <v>285</v>
      </c>
      <c r="I30" s="145">
        <v>285</v>
      </c>
      <c r="J30" s="145">
        <v>329</v>
      </c>
      <c r="K30" s="145">
        <v>331</v>
      </c>
      <c r="L30" s="145">
        <v>486</v>
      </c>
      <c r="M30" s="145">
        <v>489</v>
      </c>
      <c r="N30" s="145">
        <v>424</v>
      </c>
      <c r="O30" s="145">
        <v>293</v>
      </c>
      <c r="P30" s="145">
        <v>279</v>
      </c>
      <c r="Q30" s="145">
        <v>421</v>
      </c>
      <c r="R30" s="145">
        <v>318</v>
      </c>
      <c r="S30" s="145">
        <v>248</v>
      </c>
      <c r="T30" s="145">
        <v>107</v>
      </c>
      <c r="U30" s="145">
        <v>32</v>
      </c>
      <c r="V30" s="145">
        <v>3</v>
      </c>
      <c r="W30" s="146">
        <v>1</v>
      </c>
      <c r="X30" s="131" t="s">
        <v>234</v>
      </c>
    </row>
    <row r="31" spans="1:24" ht="13.5" customHeight="1" x14ac:dyDescent="0.15">
      <c r="A31" s="129" t="s">
        <v>235</v>
      </c>
      <c r="B31" s="144">
        <v>3565</v>
      </c>
      <c r="C31" s="145">
        <v>151</v>
      </c>
      <c r="D31" s="145">
        <v>117</v>
      </c>
      <c r="E31" s="145">
        <v>150</v>
      </c>
      <c r="F31" s="145">
        <v>140</v>
      </c>
      <c r="G31" s="145">
        <v>159</v>
      </c>
      <c r="H31" s="145">
        <v>188</v>
      </c>
      <c r="I31" s="145">
        <v>186</v>
      </c>
      <c r="J31" s="145">
        <v>218</v>
      </c>
      <c r="K31" s="145">
        <v>222</v>
      </c>
      <c r="L31" s="145">
        <v>284</v>
      </c>
      <c r="M31" s="145">
        <v>330</v>
      </c>
      <c r="N31" s="145">
        <v>261</v>
      </c>
      <c r="O31" s="145">
        <v>236</v>
      </c>
      <c r="P31" s="145">
        <v>182</v>
      </c>
      <c r="Q31" s="145">
        <v>270</v>
      </c>
      <c r="R31" s="145">
        <v>208</v>
      </c>
      <c r="S31" s="145">
        <v>168</v>
      </c>
      <c r="T31" s="145">
        <v>79</v>
      </c>
      <c r="U31" s="145">
        <v>14</v>
      </c>
      <c r="V31" s="145">
        <v>2</v>
      </c>
      <c r="W31" s="146">
        <v>0</v>
      </c>
      <c r="X31" s="131" t="s">
        <v>235</v>
      </c>
    </row>
    <row r="32" spans="1:24" ht="13.5" customHeight="1" x14ac:dyDescent="0.15">
      <c r="A32" s="129" t="s">
        <v>236</v>
      </c>
      <c r="B32" s="144">
        <v>5799</v>
      </c>
      <c r="C32" s="145">
        <v>244</v>
      </c>
      <c r="D32" s="145">
        <v>221</v>
      </c>
      <c r="E32" s="145">
        <v>258</v>
      </c>
      <c r="F32" s="145">
        <v>296</v>
      </c>
      <c r="G32" s="145">
        <v>340</v>
      </c>
      <c r="H32" s="145">
        <v>316</v>
      </c>
      <c r="I32" s="145">
        <v>288</v>
      </c>
      <c r="J32" s="145">
        <v>342</v>
      </c>
      <c r="K32" s="145">
        <v>349</v>
      </c>
      <c r="L32" s="145">
        <v>513</v>
      </c>
      <c r="M32" s="145">
        <v>477</v>
      </c>
      <c r="N32" s="145">
        <v>393</v>
      </c>
      <c r="O32" s="145">
        <v>328</v>
      </c>
      <c r="P32" s="145">
        <v>308</v>
      </c>
      <c r="Q32" s="145">
        <v>374</v>
      </c>
      <c r="R32" s="145">
        <v>346</v>
      </c>
      <c r="S32" s="145">
        <v>250</v>
      </c>
      <c r="T32" s="145">
        <v>121</v>
      </c>
      <c r="U32" s="145">
        <v>27</v>
      </c>
      <c r="V32" s="145">
        <v>8</v>
      </c>
      <c r="W32" s="146">
        <v>0</v>
      </c>
      <c r="X32" s="131" t="s">
        <v>236</v>
      </c>
    </row>
    <row r="33" spans="1:24" ht="13.5" customHeight="1" x14ac:dyDescent="0.15">
      <c r="A33" s="129" t="s">
        <v>237</v>
      </c>
      <c r="B33" s="144">
        <v>2261</v>
      </c>
      <c r="C33" s="145">
        <v>71</v>
      </c>
      <c r="D33" s="145">
        <v>100</v>
      </c>
      <c r="E33" s="145">
        <v>103</v>
      </c>
      <c r="F33" s="145">
        <v>103</v>
      </c>
      <c r="G33" s="145">
        <v>115</v>
      </c>
      <c r="H33" s="145">
        <v>126</v>
      </c>
      <c r="I33" s="145">
        <v>119</v>
      </c>
      <c r="J33" s="145">
        <v>119</v>
      </c>
      <c r="K33" s="145">
        <v>128</v>
      </c>
      <c r="L33" s="145">
        <v>172</v>
      </c>
      <c r="M33" s="145">
        <v>208</v>
      </c>
      <c r="N33" s="145">
        <v>127</v>
      </c>
      <c r="O33" s="145">
        <v>153</v>
      </c>
      <c r="P33" s="145">
        <v>122</v>
      </c>
      <c r="Q33" s="145">
        <v>149</v>
      </c>
      <c r="R33" s="145">
        <v>130</v>
      </c>
      <c r="S33" s="145">
        <v>115</v>
      </c>
      <c r="T33" s="145">
        <v>70</v>
      </c>
      <c r="U33" s="145">
        <v>28</v>
      </c>
      <c r="V33" s="145">
        <v>3</v>
      </c>
      <c r="W33" s="146">
        <v>0</v>
      </c>
      <c r="X33" s="131" t="s">
        <v>237</v>
      </c>
    </row>
    <row r="34" spans="1:24" ht="13.5" customHeight="1" x14ac:dyDescent="0.15">
      <c r="A34" s="129" t="s">
        <v>238</v>
      </c>
      <c r="B34" s="144">
        <v>3330</v>
      </c>
      <c r="C34" s="145">
        <v>99</v>
      </c>
      <c r="D34" s="145">
        <v>100</v>
      </c>
      <c r="E34" s="145">
        <v>118</v>
      </c>
      <c r="F34" s="145">
        <v>148</v>
      </c>
      <c r="G34" s="145">
        <v>199</v>
      </c>
      <c r="H34" s="145">
        <v>178</v>
      </c>
      <c r="I34" s="145">
        <v>185</v>
      </c>
      <c r="J34" s="145">
        <v>175</v>
      </c>
      <c r="K34" s="145">
        <v>157</v>
      </c>
      <c r="L34" s="145">
        <v>255</v>
      </c>
      <c r="M34" s="145">
        <v>324</v>
      </c>
      <c r="N34" s="145">
        <v>240</v>
      </c>
      <c r="O34" s="145">
        <v>217</v>
      </c>
      <c r="P34" s="145">
        <v>198</v>
      </c>
      <c r="Q34" s="145">
        <v>248</v>
      </c>
      <c r="R34" s="145">
        <v>195</v>
      </c>
      <c r="S34" s="145">
        <v>168</v>
      </c>
      <c r="T34" s="145">
        <v>99</v>
      </c>
      <c r="U34" s="145">
        <v>22</v>
      </c>
      <c r="V34" s="145">
        <v>5</v>
      </c>
      <c r="W34" s="146">
        <v>0</v>
      </c>
      <c r="X34" s="131" t="s">
        <v>238</v>
      </c>
    </row>
    <row r="35" spans="1:24" ht="13.5" customHeight="1" x14ac:dyDescent="0.15">
      <c r="A35" s="129" t="s">
        <v>239</v>
      </c>
      <c r="B35" s="144">
        <v>5037</v>
      </c>
      <c r="C35" s="145">
        <v>206</v>
      </c>
      <c r="D35" s="145">
        <v>225</v>
      </c>
      <c r="E35" s="145">
        <v>176</v>
      </c>
      <c r="F35" s="145">
        <v>226</v>
      </c>
      <c r="G35" s="145">
        <v>289</v>
      </c>
      <c r="H35" s="145">
        <v>317</v>
      </c>
      <c r="I35" s="145">
        <v>298</v>
      </c>
      <c r="J35" s="145">
        <v>304</v>
      </c>
      <c r="K35" s="145">
        <v>286</v>
      </c>
      <c r="L35" s="145">
        <v>360</v>
      </c>
      <c r="M35" s="145">
        <v>441</v>
      </c>
      <c r="N35" s="145">
        <v>348</v>
      </c>
      <c r="O35" s="145">
        <v>291</v>
      </c>
      <c r="P35" s="145">
        <v>236</v>
      </c>
      <c r="Q35" s="145">
        <v>360</v>
      </c>
      <c r="R35" s="145">
        <v>317</v>
      </c>
      <c r="S35" s="145">
        <v>212</v>
      </c>
      <c r="T35" s="145">
        <v>119</v>
      </c>
      <c r="U35" s="145">
        <v>25</v>
      </c>
      <c r="V35" s="145">
        <v>1</v>
      </c>
      <c r="W35" s="146">
        <v>0</v>
      </c>
      <c r="X35" s="131" t="s">
        <v>239</v>
      </c>
    </row>
    <row r="36" spans="1:24" ht="12.75" customHeight="1" x14ac:dyDescent="0.15">
      <c r="A36" s="129"/>
      <c r="B36" s="144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6"/>
      <c r="X36" s="131"/>
    </row>
    <row r="37" spans="1:24" ht="13.5" customHeight="1" x14ac:dyDescent="0.15">
      <c r="A37" s="129" t="s">
        <v>240</v>
      </c>
      <c r="B37" s="144">
        <v>5246</v>
      </c>
      <c r="C37" s="145">
        <v>195</v>
      </c>
      <c r="D37" s="145">
        <v>208</v>
      </c>
      <c r="E37" s="145">
        <v>254</v>
      </c>
      <c r="F37" s="145">
        <v>254</v>
      </c>
      <c r="G37" s="145">
        <v>279</v>
      </c>
      <c r="H37" s="145">
        <v>332</v>
      </c>
      <c r="I37" s="145">
        <v>323</v>
      </c>
      <c r="J37" s="145">
        <v>329</v>
      </c>
      <c r="K37" s="145">
        <v>376</v>
      </c>
      <c r="L37" s="145">
        <v>471</v>
      </c>
      <c r="M37" s="145">
        <v>496</v>
      </c>
      <c r="N37" s="145">
        <v>365</v>
      </c>
      <c r="O37" s="145">
        <v>296</v>
      </c>
      <c r="P37" s="145">
        <v>210</v>
      </c>
      <c r="Q37" s="145">
        <v>273</v>
      </c>
      <c r="R37" s="145">
        <v>254</v>
      </c>
      <c r="S37" s="145">
        <v>180</v>
      </c>
      <c r="T37" s="145">
        <v>116</v>
      </c>
      <c r="U37" s="145">
        <v>30</v>
      </c>
      <c r="V37" s="145">
        <v>5</v>
      </c>
      <c r="W37" s="146">
        <v>0</v>
      </c>
      <c r="X37" s="131" t="s">
        <v>240</v>
      </c>
    </row>
    <row r="38" spans="1:24" ht="13.5" customHeight="1" x14ac:dyDescent="0.15">
      <c r="A38" s="129" t="s">
        <v>241</v>
      </c>
      <c r="B38" s="144">
        <v>5657</v>
      </c>
      <c r="C38" s="145">
        <v>216</v>
      </c>
      <c r="D38" s="145">
        <v>185</v>
      </c>
      <c r="E38" s="145">
        <v>232</v>
      </c>
      <c r="F38" s="145">
        <v>251</v>
      </c>
      <c r="G38" s="145">
        <v>297</v>
      </c>
      <c r="H38" s="145">
        <v>404</v>
      </c>
      <c r="I38" s="145">
        <v>349</v>
      </c>
      <c r="J38" s="145">
        <v>370</v>
      </c>
      <c r="K38" s="145">
        <v>356</v>
      </c>
      <c r="L38" s="145">
        <v>457</v>
      </c>
      <c r="M38" s="145">
        <v>499</v>
      </c>
      <c r="N38" s="145">
        <v>401</v>
      </c>
      <c r="O38" s="145">
        <v>328</v>
      </c>
      <c r="P38" s="145">
        <v>238</v>
      </c>
      <c r="Q38" s="145">
        <v>341</v>
      </c>
      <c r="R38" s="145">
        <v>291</v>
      </c>
      <c r="S38" s="145">
        <v>252</v>
      </c>
      <c r="T38" s="145">
        <v>142</v>
      </c>
      <c r="U38" s="145">
        <v>41</v>
      </c>
      <c r="V38" s="145">
        <v>7</v>
      </c>
      <c r="W38" s="146">
        <v>0</v>
      </c>
      <c r="X38" s="131" t="s">
        <v>241</v>
      </c>
    </row>
    <row r="39" spans="1:24" ht="13.5" customHeight="1" x14ac:dyDescent="0.15">
      <c r="A39" s="129" t="s">
        <v>242</v>
      </c>
      <c r="B39" s="144">
        <v>6545</v>
      </c>
      <c r="C39" s="145">
        <v>205</v>
      </c>
      <c r="D39" s="145">
        <v>220</v>
      </c>
      <c r="E39" s="145">
        <v>300</v>
      </c>
      <c r="F39" s="145">
        <v>338</v>
      </c>
      <c r="G39" s="145">
        <v>396</v>
      </c>
      <c r="H39" s="145">
        <v>458</v>
      </c>
      <c r="I39" s="145">
        <v>369</v>
      </c>
      <c r="J39" s="145">
        <v>403</v>
      </c>
      <c r="K39" s="145">
        <v>435</v>
      </c>
      <c r="L39" s="145">
        <v>561</v>
      </c>
      <c r="M39" s="145">
        <v>627</v>
      </c>
      <c r="N39" s="145">
        <v>440</v>
      </c>
      <c r="O39" s="145">
        <v>303</v>
      </c>
      <c r="P39" s="145">
        <v>300</v>
      </c>
      <c r="Q39" s="145">
        <v>426</v>
      </c>
      <c r="R39" s="145">
        <v>299</v>
      </c>
      <c r="S39" s="145">
        <v>277</v>
      </c>
      <c r="T39" s="145">
        <v>137</v>
      </c>
      <c r="U39" s="145">
        <v>41</v>
      </c>
      <c r="V39" s="145">
        <v>9</v>
      </c>
      <c r="W39" s="146">
        <v>1</v>
      </c>
      <c r="X39" s="131" t="s">
        <v>242</v>
      </c>
    </row>
    <row r="40" spans="1:24" ht="13.5" customHeight="1" x14ac:dyDescent="0.15">
      <c r="A40" s="129" t="s">
        <v>243</v>
      </c>
      <c r="B40" s="144">
        <v>5816</v>
      </c>
      <c r="C40" s="145">
        <v>209</v>
      </c>
      <c r="D40" s="145">
        <v>204</v>
      </c>
      <c r="E40" s="145">
        <v>224</v>
      </c>
      <c r="F40" s="145">
        <v>273</v>
      </c>
      <c r="G40" s="145">
        <v>401</v>
      </c>
      <c r="H40" s="145">
        <v>425</v>
      </c>
      <c r="I40" s="145">
        <v>378</v>
      </c>
      <c r="J40" s="145">
        <v>344</v>
      </c>
      <c r="K40" s="145">
        <v>360</v>
      </c>
      <c r="L40" s="145">
        <v>452</v>
      </c>
      <c r="M40" s="145">
        <v>532</v>
      </c>
      <c r="N40" s="145">
        <v>384</v>
      </c>
      <c r="O40" s="145">
        <v>267</v>
      </c>
      <c r="P40" s="145">
        <v>295</v>
      </c>
      <c r="Q40" s="145">
        <v>389</v>
      </c>
      <c r="R40" s="145">
        <v>283</v>
      </c>
      <c r="S40" s="145">
        <v>242</v>
      </c>
      <c r="T40" s="145">
        <v>119</v>
      </c>
      <c r="U40" s="145">
        <v>30</v>
      </c>
      <c r="V40" s="145">
        <v>5</v>
      </c>
      <c r="W40" s="146">
        <v>0</v>
      </c>
      <c r="X40" s="131" t="s">
        <v>243</v>
      </c>
    </row>
    <row r="41" spans="1:24" ht="13.5" customHeight="1" x14ac:dyDescent="0.15">
      <c r="A41" s="129" t="s">
        <v>244</v>
      </c>
      <c r="B41" s="144">
        <v>4659</v>
      </c>
      <c r="C41" s="145">
        <v>171</v>
      </c>
      <c r="D41" s="145">
        <v>139</v>
      </c>
      <c r="E41" s="145">
        <v>129</v>
      </c>
      <c r="F41" s="145">
        <v>195</v>
      </c>
      <c r="G41" s="145">
        <v>322</v>
      </c>
      <c r="H41" s="145">
        <v>349</v>
      </c>
      <c r="I41" s="145">
        <v>325</v>
      </c>
      <c r="J41" s="145">
        <v>295</v>
      </c>
      <c r="K41" s="145">
        <v>280</v>
      </c>
      <c r="L41" s="145">
        <v>393</v>
      </c>
      <c r="M41" s="145">
        <v>428</v>
      </c>
      <c r="N41" s="145">
        <v>334</v>
      </c>
      <c r="O41" s="145">
        <v>261</v>
      </c>
      <c r="P41" s="145">
        <v>226</v>
      </c>
      <c r="Q41" s="145">
        <v>273</v>
      </c>
      <c r="R41" s="145">
        <v>231</v>
      </c>
      <c r="S41" s="145">
        <v>183</v>
      </c>
      <c r="T41" s="145">
        <v>88</v>
      </c>
      <c r="U41" s="145">
        <v>33</v>
      </c>
      <c r="V41" s="145">
        <v>4</v>
      </c>
      <c r="W41" s="146">
        <v>0</v>
      </c>
      <c r="X41" s="131" t="s">
        <v>244</v>
      </c>
    </row>
    <row r="42" spans="1:24" ht="13.5" customHeight="1" x14ac:dyDescent="0.15">
      <c r="A42" s="129" t="s">
        <v>245</v>
      </c>
      <c r="B42" s="144">
        <v>4488</v>
      </c>
      <c r="C42" s="145">
        <v>144</v>
      </c>
      <c r="D42" s="145">
        <v>106</v>
      </c>
      <c r="E42" s="145">
        <v>157</v>
      </c>
      <c r="F42" s="145">
        <v>207</v>
      </c>
      <c r="G42" s="145">
        <v>254</v>
      </c>
      <c r="H42" s="145">
        <v>283</v>
      </c>
      <c r="I42" s="145">
        <v>208</v>
      </c>
      <c r="J42" s="145">
        <v>253</v>
      </c>
      <c r="K42" s="145">
        <v>277</v>
      </c>
      <c r="L42" s="145">
        <v>387</v>
      </c>
      <c r="M42" s="145">
        <v>375</v>
      </c>
      <c r="N42" s="145">
        <v>296</v>
      </c>
      <c r="O42" s="145">
        <v>246</v>
      </c>
      <c r="P42" s="145">
        <v>255</v>
      </c>
      <c r="Q42" s="145">
        <v>407</v>
      </c>
      <c r="R42" s="145">
        <v>292</v>
      </c>
      <c r="S42" s="145">
        <v>203</v>
      </c>
      <c r="T42" s="145">
        <v>107</v>
      </c>
      <c r="U42" s="145">
        <v>26</v>
      </c>
      <c r="V42" s="145">
        <v>5</v>
      </c>
      <c r="W42" s="146">
        <v>0</v>
      </c>
      <c r="X42" s="131" t="s">
        <v>245</v>
      </c>
    </row>
    <row r="43" spans="1:24" ht="13.5" customHeight="1" x14ac:dyDescent="0.15">
      <c r="A43" s="129" t="s">
        <v>246</v>
      </c>
      <c r="B43" s="144">
        <v>2230</v>
      </c>
      <c r="C43" s="145">
        <v>57</v>
      </c>
      <c r="D43" s="145">
        <v>47</v>
      </c>
      <c r="E43" s="145">
        <v>65</v>
      </c>
      <c r="F43" s="145">
        <v>76</v>
      </c>
      <c r="G43" s="145">
        <v>162</v>
      </c>
      <c r="H43" s="145">
        <v>171</v>
      </c>
      <c r="I43" s="145">
        <v>132</v>
      </c>
      <c r="J43" s="145">
        <v>121</v>
      </c>
      <c r="K43" s="145">
        <v>145</v>
      </c>
      <c r="L43" s="145">
        <v>183</v>
      </c>
      <c r="M43" s="145">
        <v>245</v>
      </c>
      <c r="N43" s="145">
        <v>201</v>
      </c>
      <c r="O43" s="145">
        <v>157</v>
      </c>
      <c r="P43" s="145">
        <v>110</v>
      </c>
      <c r="Q43" s="145">
        <v>141</v>
      </c>
      <c r="R43" s="145">
        <v>88</v>
      </c>
      <c r="S43" s="145">
        <v>76</v>
      </c>
      <c r="T43" s="145">
        <v>41</v>
      </c>
      <c r="U43" s="145">
        <v>11</v>
      </c>
      <c r="V43" s="145">
        <v>1</v>
      </c>
      <c r="W43" s="146">
        <v>0</v>
      </c>
      <c r="X43" s="131" t="s">
        <v>246</v>
      </c>
    </row>
    <row r="44" spans="1:24" ht="13.5" customHeight="1" x14ac:dyDescent="0.15">
      <c r="A44" s="129" t="s">
        <v>247</v>
      </c>
      <c r="B44" s="144">
        <v>5694</v>
      </c>
      <c r="C44" s="145">
        <v>165</v>
      </c>
      <c r="D44" s="145">
        <v>226</v>
      </c>
      <c r="E44" s="145">
        <v>245</v>
      </c>
      <c r="F44" s="145">
        <v>244</v>
      </c>
      <c r="G44" s="145">
        <v>302</v>
      </c>
      <c r="H44" s="145">
        <v>308</v>
      </c>
      <c r="I44" s="145">
        <v>310</v>
      </c>
      <c r="J44" s="145">
        <v>357</v>
      </c>
      <c r="K44" s="145">
        <v>373</v>
      </c>
      <c r="L44" s="145">
        <v>458</v>
      </c>
      <c r="M44" s="145">
        <v>474</v>
      </c>
      <c r="N44" s="145">
        <v>411</v>
      </c>
      <c r="O44" s="145">
        <v>339</v>
      </c>
      <c r="P44" s="145">
        <v>350</v>
      </c>
      <c r="Q44" s="145">
        <v>447</v>
      </c>
      <c r="R44" s="145">
        <v>304</v>
      </c>
      <c r="S44" s="145">
        <v>212</v>
      </c>
      <c r="T44" s="145">
        <v>108</v>
      </c>
      <c r="U44" s="145">
        <v>51</v>
      </c>
      <c r="V44" s="145">
        <v>9</v>
      </c>
      <c r="W44" s="146">
        <v>1</v>
      </c>
      <c r="X44" s="131" t="s">
        <v>247</v>
      </c>
    </row>
    <row r="45" spans="1:24" ht="13.5" customHeight="1" x14ac:dyDescent="0.15">
      <c r="A45" s="129" t="s">
        <v>248</v>
      </c>
      <c r="B45" s="144">
        <v>2708</v>
      </c>
      <c r="C45" s="145">
        <v>78</v>
      </c>
      <c r="D45" s="145">
        <v>78</v>
      </c>
      <c r="E45" s="145">
        <v>91</v>
      </c>
      <c r="F45" s="145">
        <v>74</v>
      </c>
      <c r="G45" s="145">
        <v>199</v>
      </c>
      <c r="H45" s="145">
        <v>250</v>
      </c>
      <c r="I45" s="145">
        <v>185</v>
      </c>
      <c r="J45" s="145">
        <v>196</v>
      </c>
      <c r="K45" s="145">
        <v>210</v>
      </c>
      <c r="L45" s="145">
        <v>241</v>
      </c>
      <c r="M45" s="145">
        <v>231</v>
      </c>
      <c r="N45" s="145">
        <v>178</v>
      </c>
      <c r="O45" s="145">
        <v>142</v>
      </c>
      <c r="P45" s="145">
        <v>114</v>
      </c>
      <c r="Q45" s="145">
        <v>155</v>
      </c>
      <c r="R45" s="145">
        <v>140</v>
      </c>
      <c r="S45" s="145">
        <v>86</v>
      </c>
      <c r="T45" s="145">
        <v>38</v>
      </c>
      <c r="U45" s="145">
        <v>18</v>
      </c>
      <c r="V45" s="145">
        <v>4</v>
      </c>
      <c r="W45" s="146">
        <v>0</v>
      </c>
      <c r="X45" s="131" t="s">
        <v>248</v>
      </c>
    </row>
    <row r="46" spans="1:24" ht="13.5" customHeight="1" x14ac:dyDescent="0.15">
      <c r="A46" s="129" t="s">
        <v>249</v>
      </c>
      <c r="B46" s="144">
        <v>4845</v>
      </c>
      <c r="C46" s="145">
        <v>137</v>
      </c>
      <c r="D46" s="145">
        <v>111</v>
      </c>
      <c r="E46" s="145">
        <v>115</v>
      </c>
      <c r="F46" s="145">
        <v>144</v>
      </c>
      <c r="G46" s="145">
        <v>371</v>
      </c>
      <c r="H46" s="145">
        <v>465</v>
      </c>
      <c r="I46" s="145">
        <v>404</v>
      </c>
      <c r="J46" s="145">
        <v>317</v>
      </c>
      <c r="K46" s="145">
        <v>339</v>
      </c>
      <c r="L46" s="145">
        <v>407</v>
      </c>
      <c r="M46" s="145">
        <v>377</v>
      </c>
      <c r="N46" s="145">
        <v>325</v>
      </c>
      <c r="O46" s="145">
        <v>262</v>
      </c>
      <c r="P46" s="145">
        <v>241</v>
      </c>
      <c r="Q46" s="145">
        <v>337</v>
      </c>
      <c r="R46" s="145">
        <v>207</v>
      </c>
      <c r="S46" s="145">
        <v>162</v>
      </c>
      <c r="T46" s="145">
        <v>90</v>
      </c>
      <c r="U46" s="145">
        <v>32</v>
      </c>
      <c r="V46" s="145">
        <v>2</v>
      </c>
      <c r="W46" s="146">
        <v>0</v>
      </c>
      <c r="X46" s="131" t="s">
        <v>249</v>
      </c>
    </row>
    <row r="47" spans="1:24" ht="13.5" customHeight="1" x14ac:dyDescent="0.15">
      <c r="A47" s="129" t="s">
        <v>571</v>
      </c>
      <c r="B47" s="144">
        <v>4851</v>
      </c>
      <c r="C47" s="145">
        <v>171</v>
      </c>
      <c r="D47" s="145">
        <v>159</v>
      </c>
      <c r="E47" s="145">
        <v>159</v>
      </c>
      <c r="F47" s="145">
        <v>181</v>
      </c>
      <c r="G47" s="145">
        <v>263</v>
      </c>
      <c r="H47" s="145">
        <v>293</v>
      </c>
      <c r="I47" s="145">
        <v>293</v>
      </c>
      <c r="J47" s="145">
        <v>305</v>
      </c>
      <c r="K47" s="145">
        <v>311</v>
      </c>
      <c r="L47" s="145">
        <v>403</v>
      </c>
      <c r="M47" s="145">
        <v>391</v>
      </c>
      <c r="N47" s="145">
        <v>367</v>
      </c>
      <c r="O47" s="145">
        <v>262</v>
      </c>
      <c r="P47" s="145">
        <v>279</v>
      </c>
      <c r="Q47" s="145">
        <v>337</v>
      </c>
      <c r="R47" s="145">
        <v>259</v>
      </c>
      <c r="S47" s="145">
        <v>238</v>
      </c>
      <c r="T47" s="145">
        <v>126</v>
      </c>
      <c r="U47" s="145">
        <v>37</v>
      </c>
      <c r="V47" s="145">
        <v>15</v>
      </c>
      <c r="W47" s="146">
        <v>2</v>
      </c>
      <c r="X47" s="131" t="s">
        <v>571</v>
      </c>
    </row>
    <row r="48" spans="1:24" ht="13.5" customHeight="1" x14ac:dyDescent="0.15">
      <c r="A48" s="129" t="s">
        <v>252</v>
      </c>
      <c r="B48" s="144">
        <v>4799</v>
      </c>
      <c r="C48" s="145">
        <v>164</v>
      </c>
      <c r="D48" s="145">
        <v>146</v>
      </c>
      <c r="E48" s="145">
        <v>176</v>
      </c>
      <c r="F48" s="145">
        <v>183</v>
      </c>
      <c r="G48" s="145">
        <v>276</v>
      </c>
      <c r="H48" s="145">
        <v>303</v>
      </c>
      <c r="I48" s="145">
        <v>310</v>
      </c>
      <c r="J48" s="145">
        <v>309</v>
      </c>
      <c r="K48" s="145">
        <v>259</v>
      </c>
      <c r="L48" s="145">
        <v>356</v>
      </c>
      <c r="M48" s="145">
        <v>402</v>
      </c>
      <c r="N48" s="145">
        <v>352</v>
      </c>
      <c r="O48" s="145">
        <v>309</v>
      </c>
      <c r="P48" s="145">
        <v>287</v>
      </c>
      <c r="Q48" s="145">
        <v>359</v>
      </c>
      <c r="R48" s="145">
        <v>257</v>
      </c>
      <c r="S48" s="145">
        <v>182</v>
      </c>
      <c r="T48" s="145">
        <v>126</v>
      </c>
      <c r="U48" s="145">
        <v>40</v>
      </c>
      <c r="V48" s="145">
        <v>3</v>
      </c>
      <c r="W48" s="146">
        <v>0</v>
      </c>
      <c r="X48" s="131" t="s">
        <v>252</v>
      </c>
    </row>
    <row r="49" spans="1:24" ht="13.5" customHeight="1" x14ac:dyDescent="0.15">
      <c r="A49" s="129" t="s">
        <v>475</v>
      </c>
      <c r="B49" s="144">
        <v>4915</v>
      </c>
      <c r="C49" s="145">
        <v>177</v>
      </c>
      <c r="D49" s="145">
        <v>195</v>
      </c>
      <c r="E49" s="145">
        <v>202</v>
      </c>
      <c r="F49" s="145">
        <v>186</v>
      </c>
      <c r="G49" s="145">
        <v>293</v>
      </c>
      <c r="H49" s="145">
        <v>250</v>
      </c>
      <c r="I49" s="145">
        <v>243</v>
      </c>
      <c r="J49" s="145">
        <v>299</v>
      </c>
      <c r="K49" s="145">
        <v>299</v>
      </c>
      <c r="L49" s="145">
        <v>347</v>
      </c>
      <c r="M49" s="145">
        <v>392</v>
      </c>
      <c r="N49" s="145">
        <v>323</v>
      </c>
      <c r="O49" s="145">
        <v>305</v>
      </c>
      <c r="P49" s="145">
        <v>318</v>
      </c>
      <c r="Q49" s="145">
        <v>377</v>
      </c>
      <c r="R49" s="145">
        <v>275</v>
      </c>
      <c r="S49" s="145">
        <v>237</v>
      </c>
      <c r="T49" s="145">
        <v>128</v>
      </c>
      <c r="U49" s="145">
        <v>53</v>
      </c>
      <c r="V49" s="145">
        <v>14</v>
      </c>
      <c r="W49" s="146">
        <v>2</v>
      </c>
      <c r="X49" s="131" t="s">
        <v>475</v>
      </c>
    </row>
    <row r="50" spans="1:24" ht="13.5" customHeight="1" x14ac:dyDescent="0.15">
      <c r="A50" s="129" t="s">
        <v>255</v>
      </c>
      <c r="B50" s="144">
        <v>4156</v>
      </c>
      <c r="C50" s="145">
        <v>153</v>
      </c>
      <c r="D50" s="145">
        <v>146</v>
      </c>
      <c r="E50" s="145">
        <v>155</v>
      </c>
      <c r="F50" s="145">
        <v>148</v>
      </c>
      <c r="G50" s="145">
        <v>246</v>
      </c>
      <c r="H50" s="145">
        <v>233</v>
      </c>
      <c r="I50" s="145">
        <v>246</v>
      </c>
      <c r="J50" s="145">
        <v>249</v>
      </c>
      <c r="K50" s="145">
        <v>281</v>
      </c>
      <c r="L50" s="145">
        <v>332</v>
      </c>
      <c r="M50" s="145">
        <v>338</v>
      </c>
      <c r="N50" s="145">
        <v>294</v>
      </c>
      <c r="O50" s="145">
        <v>266</v>
      </c>
      <c r="P50" s="145">
        <v>213</v>
      </c>
      <c r="Q50" s="145">
        <v>343</v>
      </c>
      <c r="R50" s="145">
        <v>222</v>
      </c>
      <c r="S50" s="145">
        <v>164</v>
      </c>
      <c r="T50" s="145">
        <v>97</v>
      </c>
      <c r="U50" s="145">
        <v>24</v>
      </c>
      <c r="V50" s="145">
        <v>6</v>
      </c>
      <c r="W50" s="146">
        <v>0</v>
      </c>
      <c r="X50" s="131" t="s">
        <v>255</v>
      </c>
    </row>
    <row r="51" spans="1:24" ht="13.5" customHeight="1" x14ac:dyDescent="0.15">
      <c r="A51" s="129" t="s">
        <v>256</v>
      </c>
      <c r="B51" s="144">
        <v>4308</v>
      </c>
      <c r="C51" s="145">
        <v>165</v>
      </c>
      <c r="D51" s="145">
        <v>217</v>
      </c>
      <c r="E51" s="145">
        <v>213</v>
      </c>
      <c r="F51" s="145">
        <v>208</v>
      </c>
      <c r="G51" s="145">
        <v>232</v>
      </c>
      <c r="H51" s="145">
        <v>196</v>
      </c>
      <c r="I51" s="145">
        <v>193</v>
      </c>
      <c r="J51" s="145">
        <v>238</v>
      </c>
      <c r="K51" s="145">
        <v>275</v>
      </c>
      <c r="L51" s="145">
        <v>384</v>
      </c>
      <c r="M51" s="145">
        <v>350</v>
      </c>
      <c r="N51" s="145">
        <v>298</v>
      </c>
      <c r="O51" s="145">
        <v>234</v>
      </c>
      <c r="P51" s="145">
        <v>207</v>
      </c>
      <c r="Q51" s="145">
        <v>305</v>
      </c>
      <c r="R51" s="145">
        <v>275</v>
      </c>
      <c r="S51" s="145">
        <v>204</v>
      </c>
      <c r="T51" s="145">
        <v>89</v>
      </c>
      <c r="U51" s="145">
        <v>16</v>
      </c>
      <c r="V51" s="145">
        <v>8</v>
      </c>
      <c r="W51" s="146">
        <v>1</v>
      </c>
      <c r="X51" s="131" t="s">
        <v>256</v>
      </c>
    </row>
    <row r="52" spans="1:24" ht="13.5" customHeight="1" x14ac:dyDescent="0.15">
      <c r="A52" s="129" t="s">
        <v>257</v>
      </c>
      <c r="B52" s="144">
        <v>3047</v>
      </c>
      <c r="C52" s="145">
        <v>104</v>
      </c>
      <c r="D52" s="145">
        <v>145</v>
      </c>
      <c r="E52" s="145">
        <v>146</v>
      </c>
      <c r="F52" s="145">
        <v>150</v>
      </c>
      <c r="G52" s="145">
        <v>180</v>
      </c>
      <c r="H52" s="145">
        <v>158</v>
      </c>
      <c r="I52" s="145">
        <v>130</v>
      </c>
      <c r="J52" s="145">
        <v>178</v>
      </c>
      <c r="K52" s="145">
        <v>166</v>
      </c>
      <c r="L52" s="145">
        <v>209</v>
      </c>
      <c r="M52" s="145">
        <v>280</v>
      </c>
      <c r="N52" s="145">
        <v>221</v>
      </c>
      <c r="O52" s="145">
        <v>201</v>
      </c>
      <c r="P52" s="145">
        <v>167</v>
      </c>
      <c r="Q52" s="145">
        <v>229</v>
      </c>
      <c r="R52" s="145">
        <v>147</v>
      </c>
      <c r="S52" s="145">
        <v>125</v>
      </c>
      <c r="T52" s="145">
        <v>81</v>
      </c>
      <c r="U52" s="145">
        <v>26</v>
      </c>
      <c r="V52" s="145">
        <v>4</v>
      </c>
      <c r="W52" s="146">
        <v>0</v>
      </c>
      <c r="X52" s="131" t="s">
        <v>257</v>
      </c>
    </row>
    <row r="53" spans="1:24" ht="13.5" customHeight="1" x14ac:dyDescent="0.15">
      <c r="A53" s="129" t="s">
        <v>258</v>
      </c>
      <c r="B53" s="144">
        <v>5027</v>
      </c>
      <c r="C53" s="145">
        <v>140</v>
      </c>
      <c r="D53" s="145">
        <v>167</v>
      </c>
      <c r="E53" s="145">
        <v>216</v>
      </c>
      <c r="F53" s="145">
        <v>302</v>
      </c>
      <c r="G53" s="145">
        <v>399</v>
      </c>
      <c r="H53" s="145">
        <v>268</v>
      </c>
      <c r="I53" s="145">
        <v>225</v>
      </c>
      <c r="J53" s="145">
        <v>218</v>
      </c>
      <c r="K53" s="145">
        <v>315</v>
      </c>
      <c r="L53" s="145">
        <v>345</v>
      </c>
      <c r="M53" s="145">
        <v>425</v>
      </c>
      <c r="N53" s="145">
        <v>349</v>
      </c>
      <c r="O53" s="145">
        <v>285</v>
      </c>
      <c r="P53" s="145">
        <v>244</v>
      </c>
      <c r="Q53" s="145">
        <v>366</v>
      </c>
      <c r="R53" s="145">
        <v>309</v>
      </c>
      <c r="S53" s="145">
        <v>261</v>
      </c>
      <c r="T53" s="145">
        <v>134</v>
      </c>
      <c r="U53" s="145">
        <v>46</v>
      </c>
      <c r="V53" s="145">
        <v>12</v>
      </c>
      <c r="W53" s="146">
        <v>1</v>
      </c>
      <c r="X53" s="131" t="s">
        <v>258</v>
      </c>
    </row>
    <row r="54" spans="1:24" ht="13.5" customHeight="1" x14ac:dyDescent="0.15">
      <c r="A54" s="129" t="s">
        <v>259</v>
      </c>
      <c r="B54" s="144">
        <v>4005</v>
      </c>
      <c r="C54" s="145">
        <v>97</v>
      </c>
      <c r="D54" s="145">
        <v>119</v>
      </c>
      <c r="E54" s="145">
        <v>144</v>
      </c>
      <c r="F54" s="145">
        <v>198</v>
      </c>
      <c r="G54" s="145">
        <v>315</v>
      </c>
      <c r="H54" s="145">
        <v>251</v>
      </c>
      <c r="I54" s="145">
        <v>213</v>
      </c>
      <c r="J54" s="145">
        <v>200</v>
      </c>
      <c r="K54" s="145">
        <v>184</v>
      </c>
      <c r="L54" s="145">
        <v>301</v>
      </c>
      <c r="M54" s="145">
        <v>338</v>
      </c>
      <c r="N54" s="145">
        <v>283</v>
      </c>
      <c r="O54" s="145">
        <v>271</v>
      </c>
      <c r="P54" s="145">
        <v>213</v>
      </c>
      <c r="Q54" s="145">
        <v>301</v>
      </c>
      <c r="R54" s="145">
        <v>233</v>
      </c>
      <c r="S54" s="145">
        <v>200</v>
      </c>
      <c r="T54" s="145">
        <v>108</v>
      </c>
      <c r="U54" s="145">
        <v>30</v>
      </c>
      <c r="V54" s="145">
        <v>5</v>
      </c>
      <c r="W54" s="146">
        <v>1</v>
      </c>
      <c r="X54" s="131" t="s">
        <v>259</v>
      </c>
    </row>
    <row r="55" spans="1:24" ht="13.5" customHeight="1" x14ac:dyDescent="0.15">
      <c r="A55" s="129" t="s">
        <v>260</v>
      </c>
      <c r="B55" s="144">
        <v>4045</v>
      </c>
      <c r="C55" s="145">
        <v>99</v>
      </c>
      <c r="D55" s="145">
        <v>120</v>
      </c>
      <c r="E55" s="145">
        <v>130</v>
      </c>
      <c r="F55" s="145">
        <v>186</v>
      </c>
      <c r="G55" s="145">
        <v>354</v>
      </c>
      <c r="H55" s="145">
        <v>225</v>
      </c>
      <c r="I55" s="145">
        <v>196</v>
      </c>
      <c r="J55" s="145">
        <v>218</v>
      </c>
      <c r="K55" s="145">
        <v>228</v>
      </c>
      <c r="L55" s="145">
        <v>288</v>
      </c>
      <c r="M55" s="145">
        <v>343</v>
      </c>
      <c r="N55" s="145">
        <v>275</v>
      </c>
      <c r="O55" s="145">
        <v>274</v>
      </c>
      <c r="P55" s="145">
        <v>210</v>
      </c>
      <c r="Q55" s="145">
        <v>299</v>
      </c>
      <c r="R55" s="145">
        <v>261</v>
      </c>
      <c r="S55" s="145">
        <v>188</v>
      </c>
      <c r="T55" s="145">
        <v>123</v>
      </c>
      <c r="U55" s="145">
        <v>23</v>
      </c>
      <c r="V55" s="145">
        <v>4</v>
      </c>
      <c r="W55" s="146">
        <v>1</v>
      </c>
      <c r="X55" s="131" t="s">
        <v>260</v>
      </c>
    </row>
    <row r="56" spans="1:24" ht="13.5" customHeight="1" x14ac:dyDescent="0.15">
      <c r="A56" s="129" t="s">
        <v>261</v>
      </c>
      <c r="B56" s="144">
        <v>2951</v>
      </c>
      <c r="C56" s="145">
        <v>92</v>
      </c>
      <c r="D56" s="145">
        <v>83</v>
      </c>
      <c r="E56" s="145">
        <v>97</v>
      </c>
      <c r="F56" s="145">
        <v>118</v>
      </c>
      <c r="G56" s="145">
        <v>192</v>
      </c>
      <c r="H56" s="145">
        <v>171</v>
      </c>
      <c r="I56" s="145">
        <v>172</v>
      </c>
      <c r="J56" s="145">
        <v>159</v>
      </c>
      <c r="K56" s="145">
        <v>180</v>
      </c>
      <c r="L56" s="145">
        <v>212</v>
      </c>
      <c r="M56" s="145">
        <v>289</v>
      </c>
      <c r="N56" s="145">
        <v>181</v>
      </c>
      <c r="O56" s="145">
        <v>179</v>
      </c>
      <c r="P56" s="145">
        <v>177</v>
      </c>
      <c r="Q56" s="145">
        <v>250</v>
      </c>
      <c r="R56" s="145">
        <v>165</v>
      </c>
      <c r="S56" s="145">
        <v>139</v>
      </c>
      <c r="T56" s="145">
        <v>65</v>
      </c>
      <c r="U56" s="145">
        <v>26</v>
      </c>
      <c r="V56" s="145">
        <v>4</v>
      </c>
      <c r="W56" s="146">
        <v>0</v>
      </c>
      <c r="X56" s="131" t="s">
        <v>261</v>
      </c>
    </row>
    <row r="57" spans="1:24" ht="13.5" customHeight="1" x14ac:dyDescent="0.15">
      <c r="A57" s="129" t="s">
        <v>262</v>
      </c>
      <c r="B57" s="144">
        <v>2408</v>
      </c>
      <c r="C57" s="145">
        <v>63</v>
      </c>
      <c r="D57" s="145">
        <v>68</v>
      </c>
      <c r="E57" s="145">
        <v>87</v>
      </c>
      <c r="F57" s="145">
        <v>89</v>
      </c>
      <c r="G57" s="145">
        <v>170</v>
      </c>
      <c r="H57" s="145">
        <v>166</v>
      </c>
      <c r="I57" s="145">
        <v>158</v>
      </c>
      <c r="J57" s="145">
        <v>165</v>
      </c>
      <c r="K57" s="145">
        <v>138</v>
      </c>
      <c r="L57" s="145">
        <v>187</v>
      </c>
      <c r="M57" s="145">
        <v>231</v>
      </c>
      <c r="N57" s="145">
        <v>180</v>
      </c>
      <c r="O57" s="145">
        <v>138</v>
      </c>
      <c r="P57" s="145">
        <v>110</v>
      </c>
      <c r="Q57" s="145">
        <v>170</v>
      </c>
      <c r="R57" s="145">
        <v>142</v>
      </c>
      <c r="S57" s="145">
        <v>77</v>
      </c>
      <c r="T57" s="145">
        <v>56</v>
      </c>
      <c r="U57" s="145">
        <v>13</v>
      </c>
      <c r="V57" s="145">
        <v>0</v>
      </c>
      <c r="W57" s="146">
        <v>0</v>
      </c>
      <c r="X57" s="131" t="s">
        <v>262</v>
      </c>
    </row>
    <row r="58" spans="1:24" ht="13.5" customHeight="1" x14ac:dyDescent="0.15">
      <c r="A58" s="129" t="s">
        <v>263</v>
      </c>
      <c r="B58" s="144">
        <v>3044</v>
      </c>
      <c r="C58" s="145">
        <v>124</v>
      </c>
      <c r="D58" s="145">
        <v>117</v>
      </c>
      <c r="E58" s="145">
        <v>106</v>
      </c>
      <c r="F58" s="145">
        <v>119</v>
      </c>
      <c r="G58" s="145">
        <v>207</v>
      </c>
      <c r="H58" s="145">
        <v>212</v>
      </c>
      <c r="I58" s="145">
        <v>200</v>
      </c>
      <c r="J58" s="145">
        <v>182</v>
      </c>
      <c r="K58" s="145">
        <v>196</v>
      </c>
      <c r="L58" s="145">
        <v>205</v>
      </c>
      <c r="M58" s="145">
        <v>246</v>
      </c>
      <c r="N58" s="145">
        <v>209</v>
      </c>
      <c r="O58" s="145">
        <v>158</v>
      </c>
      <c r="P58" s="145">
        <v>159</v>
      </c>
      <c r="Q58" s="145">
        <v>203</v>
      </c>
      <c r="R58" s="145">
        <v>172</v>
      </c>
      <c r="S58" s="145">
        <v>139</v>
      </c>
      <c r="T58" s="145">
        <v>66</v>
      </c>
      <c r="U58" s="145">
        <v>21</v>
      </c>
      <c r="V58" s="145">
        <v>3</v>
      </c>
      <c r="W58" s="146">
        <v>0</v>
      </c>
      <c r="X58" s="131" t="s">
        <v>263</v>
      </c>
    </row>
    <row r="59" spans="1:24" ht="13.5" customHeight="1" x14ac:dyDescent="0.15">
      <c r="A59" s="129" t="s">
        <v>264</v>
      </c>
      <c r="B59" s="144">
        <v>2296</v>
      </c>
      <c r="C59" s="145">
        <v>69</v>
      </c>
      <c r="D59" s="145">
        <v>70</v>
      </c>
      <c r="E59" s="145">
        <v>78</v>
      </c>
      <c r="F59" s="145">
        <v>84</v>
      </c>
      <c r="G59" s="145">
        <v>162</v>
      </c>
      <c r="H59" s="145">
        <v>148</v>
      </c>
      <c r="I59" s="145">
        <v>120</v>
      </c>
      <c r="J59" s="145">
        <v>106</v>
      </c>
      <c r="K59" s="145">
        <v>121</v>
      </c>
      <c r="L59" s="145">
        <v>166</v>
      </c>
      <c r="M59" s="145">
        <v>216</v>
      </c>
      <c r="N59" s="145">
        <v>170</v>
      </c>
      <c r="O59" s="145">
        <v>152</v>
      </c>
      <c r="P59" s="145">
        <v>135</v>
      </c>
      <c r="Q59" s="145">
        <v>168</v>
      </c>
      <c r="R59" s="145">
        <v>103</v>
      </c>
      <c r="S59" s="145">
        <v>119</v>
      </c>
      <c r="T59" s="145">
        <v>79</v>
      </c>
      <c r="U59" s="145">
        <v>27</v>
      </c>
      <c r="V59" s="145">
        <v>1</v>
      </c>
      <c r="W59" s="146">
        <v>2</v>
      </c>
      <c r="X59" s="131" t="s">
        <v>264</v>
      </c>
    </row>
    <row r="60" spans="1:24" ht="13.5" customHeight="1" x14ac:dyDescent="0.15">
      <c r="A60" s="129" t="s">
        <v>265</v>
      </c>
      <c r="B60" s="144">
        <v>2357</v>
      </c>
      <c r="C60" s="145">
        <v>75</v>
      </c>
      <c r="D60" s="145">
        <v>83</v>
      </c>
      <c r="E60" s="145">
        <v>88</v>
      </c>
      <c r="F60" s="145">
        <v>109</v>
      </c>
      <c r="G60" s="145">
        <v>127</v>
      </c>
      <c r="H60" s="145">
        <v>130</v>
      </c>
      <c r="I60" s="145">
        <v>116</v>
      </c>
      <c r="J60" s="145">
        <v>127</v>
      </c>
      <c r="K60" s="145">
        <v>111</v>
      </c>
      <c r="L60" s="145">
        <v>172</v>
      </c>
      <c r="M60" s="145">
        <v>217</v>
      </c>
      <c r="N60" s="145">
        <v>190</v>
      </c>
      <c r="O60" s="145">
        <v>131</v>
      </c>
      <c r="P60" s="145">
        <v>114</v>
      </c>
      <c r="Q60" s="145">
        <v>157</v>
      </c>
      <c r="R60" s="145">
        <v>150</v>
      </c>
      <c r="S60" s="145">
        <v>157</v>
      </c>
      <c r="T60" s="145">
        <v>80</v>
      </c>
      <c r="U60" s="145">
        <v>19</v>
      </c>
      <c r="V60" s="145">
        <v>4</v>
      </c>
      <c r="W60" s="146">
        <v>0</v>
      </c>
      <c r="X60" s="131" t="s">
        <v>265</v>
      </c>
    </row>
    <row r="61" spans="1:24" ht="13.5" customHeight="1" thickBot="1" x14ac:dyDescent="0.2">
      <c r="A61" s="133" t="s">
        <v>266</v>
      </c>
      <c r="B61" s="147">
        <v>4043</v>
      </c>
      <c r="C61" s="148">
        <v>131</v>
      </c>
      <c r="D61" s="148">
        <v>138</v>
      </c>
      <c r="E61" s="148">
        <v>158</v>
      </c>
      <c r="F61" s="148">
        <v>204</v>
      </c>
      <c r="G61" s="148">
        <v>202</v>
      </c>
      <c r="H61" s="148">
        <v>191</v>
      </c>
      <c r="I61" s="148">
        <v>171</v>
      </c>
      <c r="J61" s="148">
        <v>191</v>
      </c>
      <c r="K61" s="148">
        <v>202</v>
      </c>
      <c r="L61" s="148">
        <v>309</v>
      </c>
      <c r="M61" s="148">
        <v>399</v>
      </c>
      <c r="N61" s="148">
        <v>285</v>
      </c>
      <c r="O61" s="148">
        <v>204</v>
      </c>
      <c r="P61" s="148">
        <v>198</v>
      </c>
      <c r="Q61" s="148">
        <v>286</v>
      </c>
      <c r="R61" s="148">
        <v>279</v>
      </c>
      <c r="S61" s="148">
        <v>278</v>
      </c>
      <c r="T61" s="148">
        <v>180</v>
      </c>
      <c r="U61" s="148">
        <v>33</v>
      </c>
      <c r="V61" s="148">
        <v>4</v>
      </c>
      <c r="W61" s="149">
        <v>0</v>
      </c>
      <c r="X61" s="137" t="s">
        <v>266</v>
      </c>
    </row>
    <row r="62" spans="1:24" ht="15" customHeight="1" x14ac:dyDescent="0.15">
      <c r="A62" s="369" t="s">
        <v>603</v>
      </c>
      <c r="B62" s="369"/>
      <c r="C62" s="369"/>
      <c r="D62" s="369"/>
      <c r="E62" s="369"/>
      <c r="F62" s="369"/>
      <c r="G62" s="369"/>
      <c r="H62" s="369"/>
      <c r="I62" s="369"/>
      <c r="J62" s="369"/>
      <c r="K62" s="369"/>
      <c r="L62" s="17"/>
      <c r="M62" s="29"/>
      <c r="N62" s="29"/>
      <c r="O62" s="30"/>
      <c r="P62" s="29"/>
      <c r="Q62" s="29"/>
      <c r="R62" s="29"/>
      <c r="T62" s="29"/>
      <c r="U62" s="29"/>
    </row>
    <row r="63" spans="1:24" ht="15" customHeight="1" x14ac:dyDescent="0.15">
      <c r="A63" s="369" t="s">
        <v>534</v>
      </c>
      <c r="B63" s="369"/>
      <c r="C63" s="369"/>
      <c r="D63" s="369"/>
      <c r="E63" s="369"/>
      <c r="F63" s="369"/>
      <c r="G63" s="369"/>
      <c r="H63" s="369"/>
      <c r="I63" s="369"/>
      <c r="J63" s="369"/>
      <c r="K63" s="30"/>
    </row>
    <row r="64" spans="1:24" x14ac:dyDescent="0.15">
      <c r="A64" s="30"/>
      <c r="B64" s="17"/>
      <c r="C64" s="29"/>
      <c r="D64" s="29"/>
      <c r="E64" s="30"/>
      <c r="F64" s="29"/>
      <c r="G64" s="29"/>
      <c r="H64" s="29"/>
      <c r="I64" s="29"/>
      <c r="J64" s="29"/>
      <c r="K64" s="30"/>
    </row>
    <row r="65" spans="1:11" x14ac:dyDescent="0.15">
      <c r="A65" s="30"/>
      <c r="B65" s="17"/>
      <c r="C65" s="29"/>
      <c r="D65" s="29"/>
      <c r="E65" s="29"/>
      <c r="F65" s="29"/>
      <c r="G65" s="29"/>
      <c r="H65" s="29"/>
      <c r="I65" s="29"/>
      <c r="J65" s="29"/>
      <c r="K65" s="30"/>
    </row>
    <row r="66" spans="1:11" x14ac:dyDescent="0.15">
      <c r="A66" s="31"/>
      <c r="B66" s="32"/>
      <c r="C66" s="32"/>
      <c r="D66" s="32"/>
      <c r="E66" s="29"/>
      <c r="F66" s="29"/>
      <c r="G66" s="29"/>
      <c r="H66" s="29"/>
      <c r="I66" s="29"/>
      <c r="J66" s="29"/>
      <c r="K66" s="31"/>
    </row>
    <row r="67" spans="1:11" x14ac:dyDescent="0.15">
      <c r="A67" s="30"/>
      <c r="B67" s="17"/>
      <c r="C67" s="29"/>
      <c r="D67" s="29"/>
      <c r="E67" s="30"/>
      <c r="F67" s="29"/>
      <c r="G67" s="29"/>
      <c r="H67" s="29"/>
      <c r="I67" s="29"/>
      <c r="J67" s="29"/>
      <c r="K67" s="30"/>
    </row>
    <row r="68" spans="1:11" x14ac:dyDescent="0.15">
      <c r="A68" s="30"/>
      <c r="B68" s="17"/>
      <c r="C68" s="29"/>
      <c r="D68" s="29"/>
      <c r="E68" s="30"/>
      <c r="F68" s="29"/>
      <c r="G68" s="29"/>
      <c r="H68" s="29"/>
      <c r="I68" s="29"/>
      <c r="J68" s="29"/>
      <c r="K68" s="30"/>
    </row>
    <row r="69" spans="1:11" x14ac:dyDescent="0.15">
      <c r="A69" s="30"/>
      <c r="B69" s="17"/>
      <c r="C69" s="29"/>
      <c r="D69" s="29"/>
      <c r="E69" s="30"/>
      <c r="F69" s="29"/>
      <c r="G69" s="29"/>
      <c r="H69" s="29"/>
      <c r="I69" s="29"/>
      <c r="J69" s="29"/>
      <c r="K69" s="30"/>
    </row>
    <row r="70" spans="1:11" x14ac:dyDescent="0.15">
      <c r="A70" s="30"/>
      <c r="B70" s="17"/>
      <c r="C70" s="29"/>
      <c r="D70" s="29"/>
      <c r="E70" s="30"/>
      <c r="F70" s="29"/>
      <c r="G70" s="29"/>
      <c r="H70" s="29"/>
      <c r="I70" s="29"/>
      <c r="J70" s="29"/>
      <c r="K70" s="30"/>
    </row>
    <row r="71" spans="1:11" x14ac:dyDescent="0.15">
      <c r="A71" s="30"/>
      <c r="B71" s="29"/>
      <c r="C71" s="29"/>
      <c r="D71" s="29"/>
      <c r="E71" s="29"/>
      <c r="F71" s="29"/>
      <c r="G71" s="29"/>
      <c r="H71" s="29"/>
      <c r="I71" s="29"/>
      <c r="J71" s="29"/>
      <c r="K71" s="30"/>
    </row>
    <row r="72" spans="1:11" x14ac:dyDescent="0.15">
      <c r="E72" s="29"/>
    </row>
    <row r="73" spans="1:11" x14ac:dyDescent="0.15">
      <c r="E73" s="29"/>
    </row>
    <row r="74" spans="1:11" x14ac:dyDescent="0.15">
      <c r="E74" s="29"/>
    </row>
    <row r="75" spans="1:11" x14ac:dyDescent="0.15">
      <c r="E75" s="29"/>
    </row>
    <row r="76" spans="1:11" x14ac:dyDescent="0.15">
      <c r="E76" s="29"/>
    </row>
    <row r="77" spans="1:11" x14ac:dyDescent="0.15">
      <c r="E77" s="29"/>
    </row>
  </sheetData>
  <sheetProtection formatCells="0" formatColumns="0" insertColumns="0" selectLockedCells="1"/>
  <mergeCells count="11">
    <mergeCell ref="A62:K62"/>
    <mergeCell ref="A63:J63"/>
    <mergeCell ref="A1:L1"/>
    <mergeCell ref="M1:X1"/>
    <mergeCell ref="A3:L3"/>
    <mergeCell ref="M3:X3"/>
    <mergeCell ref="R4:X4"/>
    <mergeCell ref="A5:A6"/>
    <mergeCell ref="B5:B6"/>
    <mergeCell ref="W5:W6"/>
    <mergeCell ref="X5:X6"/>
  </mergeCells>
  <phoneticPr fontId="3"/>
  <printOptions horizontalCentered="1"/>
  <pageMargins left="0.59055118110236227" right="0.59055118110236227" top="0.78740157480314965" bottom="0.19685039370078741" header="0.51181102362204722" footer="0.11811023622047245"/>
  <pageSetup paperSize="9" scale="90" firstPageNumber="26" fitToWidth="2" fitToHeight="0" orientation="portrait" r:id="rId1"/>
  <headerFooter scaleWithDoc="0" alignWithMargins="0">
    <oddFooter>&amp;C- &amp;P -</oddFooter>
  </headerFooter>
  <colBreaks count="1" manualBreakCount="1">
    <brk id="12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7"/>
  <sheetViews>
    <sheetView view="pageBreakPreview" zoomScaleNormal="100" zoomScaleSheetLayoutView="100" workbookViewId="0">
      <selection sqref="A1:L1"/>
    </sheetView>
  </sheetViews>
  <sheetFormatPr defaultColWidth="7.75" defaultRowHeight="12" x14ac:dyDescent="0.15"/>
  <cols>
    <col min="1" max="1" width="10" style="20" customWidth="1"/>
    <col min="2" max="2" width="9.625" style="20" customWidth="1"/>
    <col min="3" max="23" width="8.25" style="20" customWidth="1"/>
    <col min="24" max="25" width="10" style="20" customWidth="1"/>
    <col min="26" max="16384" width="7.75" style="20"/>
  </cols>
  <sheetData>
    <row r="1" spans="1:24" ht="18.75" x14ac:dyDescent="0.15">
      <c r="A1" s="387" t="s">
        <v>464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93" t="s">
        <v>465</v>
      </c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</row>
    <row r="2" spans="1:24" s="25" customFormat="1" ht="13.5" x14ac:dyDescent="0.15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82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</row>
    <row r="3" spans="1:24" s="25" customFormat="1" ht="17.25" x14ac:dyDescent="0.15">
      <c r="A3" s="384" t="s">
        <v>467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5" t="s">
        <v>469</v>
      </c>
      <c r="N3" s="385"/>
      <c r="O3" s="385"/>
      <c r="P3" s="385"/>
      <c r="Q3" s="385"/>
      <c r="R3" s="385"/>
      <c r="S3" s="385"/>
      <c r="T3" s="385"/>
      <c r="U3" s="385"/>
      <c r="V3" s="385"/>
      <c r="W3" s="385"/>
      <c r="X3" s="385"/>
    </row>
    <row r="4" spans="1:24" ht="12.75" thickBot="1" x14ac:dyDescent="0.2">
      <c r="A4" s="27"/>
      <c r="B4" s="27"/>
      <c r="C4" s="27"/>
      <c r="D4" s="27"/>
      <c r="E4" s="27"/>
      <c r="F4" s="27"/>
      <c r="G4" s="27"/>
      <c r="H4" s="27"/>
      <c r="I4" s="27"/>
      <c r="J4" s="27"/>
      <c r="K4" s="115"/>
      <c r="L4" s="115"/>
      <c r="R4" s="389" t="s">
        <v>681</v>
      </c>
      <c r="S4" s="389"/>
      <c r="T4" s="389"/>
      <c r="U4" s="389"/>
      <c r="V4" s="389"/>
      <c r="W4" s="389"/>
      <c r="X4" s="389"/>
    </row>
    <row r="5" spans="1:24" ht="13.5" customHeight="1" x14ac:dyDescent="0.15">
      <c r="A5" s="331" t="s">
        <v>197</v>
      </c>
      <c r="B5" s="331" t="s">
        <v>5</v>
      </c>
      <c r="C5" s="116">
        <v>0</v>
      </c>
      <c r="D5" s="116">
        <v>5</v>
      </c>
      <c r="E5" s="116">
        <v>10</v>
      </c>
      <c r="F5" s="116">
        <v>15</v>
      </c>
      <c r="G5" s="116">
        <v>20</v>
      </c>
      <c r="H5" s="116">
        <v>25</v>
      </c>
      <c r="I5" s="116">
        <v>30</v>
      </c>
      <c r="J5" s="116">
        <v>35</v>
      </c>
      <c r="K5" s="116">
        <v>40</v>
      </c>
      <c r="L5" s="117">
        <v>45</v>
      </c>
      <c r="M5" s="116">
        <v>50</v>
      </c>
      <c r="N5" s="116">
        <v>55</v>
      </c>
      <c r="O5" s="116">
        <v>60</v>
      </c>
      <c r="P5" s="116">
        <v>65</v>
      </c>
      <c r="Q5" s="116">
        <v>70</v>
      </c>
      <c r="R5" s="116">
        <v>75</v>
      </c>
      <c r="S5" s="116">
        <v>80</v>
      </c>
      <c r="T5" s="116">
        <v>85</v>
      </c>
      <c r="U5" s="116">
        <v>90</v>
      </c>
      <c r="V5" s="116">
        <v>95</v>
      </c>
      <c r="W5" s="397" t="s">
        <v>488</v>
      </c>
      <c r="X5" s="336" t="s">
        <v>197</v>
      </c>
    </row>
    <row r="6" spans="1:24" ht="13.5" customHeight="1" x14ac:dyDescent="0.15">
      <c r="A6" s="396"/>
      <c r="B6" s="396"/>
      <c r="C6" s="118" t="s">
        <v>199</v>
      </c>
      <c r="D6" s="118" t="s">
        <v>200</v>
      </c>
      <c r="E6" s="118" t="s">
        <v>201</v>
      </c>
      <c r="F6" s="118" t="s">
        <v>202</v>
      </c>
      <c r="G6" s="118" t="s">
        <v>203</v>
      </c>
      <c r="H6" s="118" t="s">
        <v>204</v>
      </c>
      <c r="I6" s="118" t="s">
        <v>205</v>
      </c>
      <c r="J6" s="118" t="s">
        <v>206</v>
      </c>
      <c r="K6" s="118" t="s">
        <v>207</v>
      </c>
      <c r="L6" s="119" t="s">
        <v>208</v>
      </c>
      <c r="M6" s="118" t="s">
        <v>209</v>
      </c>
      <c r="N6" s="118" t="s">
        <v>210</v>
      </c>
      <c r="O6" s="118" t="s">
        <v>211</v>
      </c>
      <c r="P6" s="118" t="s">
        <v>212</v>
      </c>
      <c r="Q6" s="118" t="s">
        <v>213</v>
      </c>
      <c r="R6" s="118" t="s">
        <v>214</v>
      </c>
      <c r="S6" s="118" t="s">
        <v>215</v>
      </c>
      <c r="T6" s="118" t="s">
        <v>485</v>
      </c>
      <c r="U6" s="118" t="s">
        <v>486</v>
      </c>
      <c r="V6" s="118" t="s">
        <v>487</v>
      </c>
      <c r="W6" s="398"/>
      <c r="X6" s="392"/>
    </row>
    <row r="7" spans="1:24" ht="13.5" customHeight="1" x14ac:dyDescent="0.15">
      <c r="A7" s="120" t="s">
        <v>5</v>
      </c>
      <c r="B7" s="138">
        <v>246927</v>
      </c>
      <c r="C7" s="139">
        <v>7499</v>
      </c>
      <c r="D7" s="139">
        <v>8360</v>
      </c>
      <c r="E7" s="139">
        <v>9387</v>
      </c>
      <c r="F7" s="139">
        <v>10674</v>
      </c>
      <c r="G7" s="139">
        <v>13517</v>
      </c>
      <c r="H7" s="139">
        <v>13142</v>
      </c>
      <c r="I7" s="139">
        <v>11841</v>
      </c>
      <c r="J7" s="139">
        <v>12376</v>
      </c>
      <c r="K7" s="139">
        <v>13657</v>
      </c>
      <c r="L7" s="139">
        <v>18354</v>
      </c>
      <c r="M7" s="139">
        <v>20513</v>
      </c>
      <c r="N7" s="139">
        <v>16714</v>
      </c>
      <c r="O7" s="139">
        <v>13450</v>
      </c>
      <c r="P7" s="139">
        <v>12639</v>
      </c>
      <c r="Q7" s="139">
        <v>18698</v>
      </c>
      <c r="R7" s="139">
        <v>16675</v>
      </c>
      <c r="S7" s="139">
        <v>14652</v>
      </c>
      <c r="T7" s="139">
        <v>9429</v>
      </c>
      <c r="U7" s="139">
        <v>4015</v>
      </c>
      <c r="V7" s="139">
        <v>1138</v>
      </c>
      <c r="W7" s="140">
        <v>197</v>
      </c>
      <c r="X7" s="123" t="s">
        <v>5</v>
      </c>
    </row>
    <row r="8" spans="1:24" ht="12.75" customHeight="1" x14ac:dyDescent="0.15">
      <c r="A8" s="141"/>
      <c r="B8" s="74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151"/>
      <c r="X8" s="143"/>
    </row>
    <row r="9" spans="1:24" ht="13.5" customHeight="1" x14ac:dyDescent="0.15">
      <c r="A9" s="129" t="s">
        <v>216</v>
      </c>
      <c r="B9" s="144">
        <v>6131</v>
      </c>
      <c r="C9" s="145">
        <v>182</v>
      </c>
      <c r="D9" s="145">
        <v>173</v>
      </c>
      <c r="E9" s="145">
        <v>224</v>
      </c>
      <c r="F9" s="145">
        <v>289</v>
      </c>
      <c r="G9" s="145">
        <v>339</v>
      </c>
      <c r="H9" s="145">
        <v>305</v>
      </c>
      <c r="I9" s="145">
        <v>246</v>
      </c>
      <c r="J9" s="145">
        <v>280</v>
      </c>
      <c r="K9" s="145">
        <v>307</v>
      </c>
      <c r="L9" s="145">
        <v>460</v>
      </c>
      <c r="M9" s="145">
        <v>587</v>
      </c>
      <c r="N9" s="145">
        <v>456</v>
      </c>
      <c r="O9" s="145">
        <v>394</v>
      </c>
      <c r="P9" s="145">
        <v>335</v>
      </c>
      <c r="Q9" s="145">
        <v>514</v>
      </c>
      <c r="R9" s="145">
        <v>454</v>
      </c>
      <c r="S9" s="145">
        <v>306</v>
      </c>
      <c r="T9" s="145">
        <v>178</v>
      </c>
      <c r="U9" s="145">
        <v>77</v>
      </c>
      <c r="V9" s="145">
        <v>20</v>
      </c>
      <c r="W9" s="151">
        <v>5</v>
      </c>
      <c r="X9" s="131" t="s">
        <v>216</v>
      </c>
    </row>
    <row r="10" spans="1:24" ht="13.5" customHeight="1" x14ac:dyDescent="0.15">
      <c r="A10" s="129" t="s">
        <v>217</v>
      </c>
      <c r="B10" s="144">
        <v>4147</v>
      </c>
      <c r="C10" s="145">
        <v>136</v>
      </c>
      <c r="D10" s="145">
        <v>144</v>
      </c>
      <c r="E10" s="145">
        <v>161</v>
      </c>
      <c r="F10" s="145">
        <v>209</v>
      </c>
      <c r="G10" s="145">
        <v>179</v>
      </c>
      <c r="H10" s="145">
        <v>188</v>
      </c>
      <c r="I10" s="145">
        <v>177</v>
      </c>
      <c r="J10" s="145">
        <v>209</v>
      </c>
      <c r="K10" s="145">
        <v>231</v>
      </c>
      <c r="L10" s="145">
        <v>317</v>
      </c>
      <c r="M10" s="145">
        <v>327</v>
      </c>
      <c r="N10" s="145">
        <v>279</v>
      </c>
      <c r="O10" s="145">
        <v>251</v>
      </c>
      <c r="P10" s="145">
        <v>239</v>
      </c>
      <c r="Q10" s="145">
        <v>351</v>
      </c>
      <c r="R10" s="145">
        <v>291</v>
      </c>
      <c r="S10" s="145">
        <v>225</v>
      </c>
      <c r="T10" s="145">
        <v>141</v>
      </c>
      <c r="U10" s="145">
        <v>70</v>
      </c>
      <c r="V10" s="145">
        <v>19</v>
      </c>
      <c r="W10" s="151">
        <v>3</v>
      </c>
      <c r="X10" s="131" t="s">
        <v>217</v>
      </c>
    </row>
    <row r="11" spans="1:24" ht="13.5" customHeight="1" x14ac:dyDescent="0.15">
      <c r="A11" s="129" t="s">
        <v>218</v>
      </c>
      <c r="B11" s="144">
        <v>6372</v>
      </c>
      <c r="C11" s="145">
        <v>209</v>
      </c>
      <c r="D11" s="145">
        <v>251</v>
      </c>
      <c r="E11" s="145">
        <v>286</v>
      </c>
      <c r="F11" s="145">
        <v>323</v>
      </c>
      <c r="G11" s="145">
        <v>411</v>
      </c>
      <c r="H11" s="145">
        <v>346</v>
      </c>
      <c r="I11" s="145">
        <v>305</v>
      </c>
      <c r="J11" s="145">
        <v>318</v>
      </c>
      <c r="K11" s="145">
        <v>378</v>
      </c>
      <c r="L11" s="145">
        <v>561</v>
      </c>
      <c r="M11" s="145">
        <v>595</v>
      </c>
      <c r="N11" s="145">
        <v>476</v>
      </c>
      <c r="O11" s="145">
        <v>334</v>
      </c>
      <c r="P11" s="145">
        <v>269</v>
      </c>
      <c r="Q11" s="145">
        <v>389</v>
      </c>
      <c r="R11" s="145">
        <v>327</v>
      </c>
      <c r="S11" s="145">
        <v>308</v>
      </c>
      <c r="T11" s="145">
        <v>185</v>
      </c>
      <c r="U11" s="145">
        <v>75</v>
      </c>
      <c r="V11" s="145">
        <v>23</v>
      </c>
      <c r="W11" s="151">
        <v>3</v>
      </c>
      <c r="X11" s="131" t="s">
        <v>218</v>
      </c>
    </row>
    <row r="12" spans="1:24" ht="13.5" customHeight="1" x14ac:dyDescent="0.15">
      <c r="A12" s="129" t="s">
        <v>219</v>
      </c>
      <c r="B12" s="144">
        <v>5407</v>
      </c>
      <c r="C12" s="145">
        <v>154</v>
      </c>
      <c r="D12" s="145">
        <v>220</v>
      </c>
      <c r="E12" s="145">
        <v>235</v>
      </c>
      <c r="F12" s="145">
        <v>273</v>
      </c>
      <c r="G12" s="145">
        <v>284</v>
      </c>
      <c r="H12" s="145">
        <v>199</v>
      </c>
      <c r="I12" s="145">
        <v>204</v>
      </c>
      <c r="J12" s="145">
        <v>234</v>
      </c>
      <c r="K12" s="145">
        <v>319</v>
      </c>
      <c r="L12" s="145">
        <v>435</v>
      </c>
      <c r="M12" s="145">
        <v>478</v>
      </c>
      <c r="N12" s="145">
        <v>400</v>
      </c>
      <c r="O12" s="145">
        <v>346</v>
      </c>
      <c r="P12" s="145">
        <v>306</v>
      </c>
      <c r="Q12" s="145">
        <v>392</v>
      </c>
      <c r="R12" s="145">
        <v>345</v>
      </c>
      <c r="S12" s="145">
        <v>269</v>
      </c>
      <c r="T12" s="145">
        <v>203</v>
      </c>
      <c r="U12" s="145">
        <v>83</v>
      </c>
      <c r="V12" s="145">
        <v>25</v>
      </c>
      <c r="W12" s="151">
        <v>3</v>
      </c>
      <c r="X12" s="131" t="s">
        <v>219</v>
      </c>
    </row>
    <row r="13" spans="1:24" ht="13.5" customHeight="1" x14ac:dyDescent="0.15">
      <c r="A13" s="129" t="s">
        <v>220</v>
      </c>
      <c r="B13" s="144">
        <v>6794</v>
      </c>
      <c r="C13" s="145">
        <v>173</v>
      </c>
      <c r="D13" s="145">
        <v>269</v>
      </c>
      <c r="E13" s="145">
        <v>327</v>
      </c>
      <c r="F13" s="145">
        <v>350</v>
      </c>
      <c r="G13" s="145">
        <v>375</v>
      </c>
      <c r="H13" s="145">
        <v>306</v>
      </c>
      <c r="I13" s="145">
        <v>256</v>
      </c>
      <c r="J13" s="145">
        <v>296</v>
      </c>
      <c r="K13" s="145">
        <v>395</v>
      </c>
      <c r="L13" s="145">
        <v>591</v>
      </c>
      <c r="M13" s="145">
        <v>631</v>
      </c>
      <c r="N13" s="145">
        <v>450</v>
      </c>
      <c r="O13" s="145">
        <v>338</v>
      </c>
      <c r="P13" s="145">
        <v>360</v>
      </c>
      <c r="Q13" s="145">
        <v>497</v>
      </c>
      <c r="R13" s="145">
        <v>463</v>
      </c>
      <c r="S13" s="145">
        <v>359</v>
      </c>
      <c r="T13" s="145">
        <v>243</v>
      </c>
      <c r="U13" s="145">
        <v>87</v>
      </c>
      <c r="V13" s="145">
        <v>25</v>
      </c>
      <c r="W13" s="151">
        <v>3</v>
      </c>
      <c r="X13" s="131" t="s">
        <v>220</v>
      </c>
    </row>
    <row r="14" spans="1:24" ht="13.5" customHeight="1" x14ac:dyDescent="0.15">
      <c r="A14" s="129" t="s">
        <v>221</v>
      </c>
      <c r="B14" s="144">
        <v>5153</v>
      </c>
      <c r="C14" s="145">
        <v>120</v>
      </c>
      <c r="D14" s="145">
        <v>165</v>
      </c>
      <c r="E14" s="145">
        <v>222</v>
      </c>
      <c r="F14" s="145">
        <v>243</v>
      </c>
      <c r="G14" s="145">
        <v>251</v>
      </c>
      <c r="H14" s="145">
        <v>231</v>
      </c>
      <c r="I14" s="145">
        <v>218</v>
      </c>
      <c r="J14" s="145">
        <v>221</v>
      </c>
      <c r="K14" s="145">
        <v>309</v>
      </c>
      <c r="L14" s="145">
        <v>349</v>
      </c>
      <c r="M14" s="145">
        <v>445</v>
      </c>
      <c r="N14" s="145">
        <v>405</v>
      </c>
      <c r="O14" s="145">
        <v>301</v>
      </c>
      <c r="P14" s="145">
        <v>258</v>
      </c>
      <c r="Q14" s="145">
        <v>385</v>
      </c>
      <c r="R14" s="145">
        <v>357</v>
      </c>
      <c r="S14" s="145">
        <v>342</v>
      </c>
      <c r="T14" s="145">
        <v>187</v>
      </c>
      <c r="U14" s="145">
        <v>107</v>
      </c>
      <c r="V14" s="145">
        <v>35</v>
      </c>
      <c r="W14" s="151">
        <v>2</v>
      </c>
      <c r="X14" s="131" t="s">
        <v>221</v>
      </c>
    </row>
    <row r="15" spans="1:24" ht="13.5" customHeight="1" x14ac:dyDescent="0.15">
      <c r="A15" s="129" t="s">
        <v>222</v>
      </c>
      <c r="B15" s="144">
        <v>3739</v>
      </c>
      <c r="C15" s="145">
        <v>71</v>
      </c>
      <c r="D15" s="145">
        <v>81</v>
      </c>
      <c r="E15" s="145">
        <v>102</v>
      </c>
      <c r="F15" s="145">
        <v>122</v>
      </c>
      <c r="G15" s="145">
        <v>187</v>
      </c>
      <c r="H15" s="145">
        <v>188</v>
      </c>
      <c r="I15" s="145">
        <v>164</v>
      </c>
      <c r="J15" s="145">
        <v>162</v>
      </c>
      <c r="K15" s="145">
        <v>158</v>
      </c>
      <c r="L15" s="145">
        <v>250</v>
      </c>
      <c r="M15" s="145">
        <v>289</v>
      </c>
      <c r="N15" s="145">
        <v>275</v>
      </c>
      <c r="O15" s="145">
        <v>203</v>
      </c>
      <c r="P15" s="145">
        <v>208</v>
      </c>
      <c r="Q15" s="145">
        <v>327</v>
      </c>
      <c r="R15" s="145">
        <v>364</v>
      </c>
      <c r="S15" s="145">
        <v>300</v>
      </c>
      <c r="T15" s="145">
        <v>204</v>
      </c>
      <c r="U15" s="145">
        <v>64</v>
      </c>
      <c r="V15" s="145">
        <v>18</v>
      </c>
      <c r="W15" s="151">
        <v>2</v>
      </c>
      <c r="X15" s="131" t="s">
        <v>222</v>
      </c>
    </row>
    <row r="16" spans="1:24" ht="13.5" customHeight="1" x14ac:dyDescent="0.15">
      <c r="A16" s="129" t="s">
        <v>223</v>
      </c>
      <c r="B16" s="144">
        <v>3325</v>
      </c>
      <c r="C16" s="145">
        <v>79</v>
      </c>
      <c r="D16" s="145">
        <v>132</v>
      </c>
      <c r="E16" s="145">
        <v>166</v>
      </c>
      <c r="F16" s="145">
        <v>132</v>
      </c>
      <c r="G16" s="145">
        <v>113</v>
      </c>
      <c r="H16" s="145">
        <v>121</v>
      </c>
      <c r="I16" s="145">
        <v>153</v>
      </c>
      <c r="J16" s="145">
        <v>182</v>
      </c>
      <c r="K16" s="145">
        <v>215</v>
      </c>
      <c r="L16" s="145">
        <v>255</v>
      </c>
      <c r="M16" s="145">
        <v>254</v>
      </c>
      <c r="N16" s="145">
        <v>210</v>
      </c>
      <c r="O16" s="145">
        <v>183</v>
      </c>
      <c r="P16" s="145">
        <v>169</v>
      </c>
      <c r="Q16" s="145">
        <v>249</v>
      </c>
      <c r="R16" s="145">
        <v>238</v>
      </c>
      <c r="S16" s="145">
        <v>238</v>
      </c>
      <c r="T16" s="145">
        <v>146</v>
      </c>
      <c r="U16" s="145">
        <v>65</v>
      </c>
      <c r="V16" s="145">
        <v>21</v>
      </c>
      <c r="W16" s="151">
        <v>4</v>
      </c>
      <c r="X16" s="131" t="s">
        <v>223</v>
      </c>
    </row>
    <row r="17" spans="1:24" ht="13.5" customHeight="1" x14ac:dyDescent="0.15">
      <c r="A17" s="129" t="s">
        <v>224</v>
      </c>
      <c r="B17" s="144">
        <v>3742</v>
      </c>
      <c r="C17" s="145">
        <v>109</v>
      </c>
      <c r="D17" s="145">
        <v>123</v>
      </c>
      <c r="E17" s="145">
        <v>124</v>
      </c>
      <c r="F17" s="145">
        <v>136</v>
      </c>
      <c r="G17" s="145">
        <v>174</v>
      </c>
      <c r="H17" s="145">
        <v>182</v>
      </c>
      <c r="I17" s="145">
        <v>184</v>
      </c>
      <c r="J17" s="145">
        <v>161</v>
      </c>
      <c r="K17" s="145">
        <v>193</v>
      </c>
      <c r="L17" s="145">
        <v>293</v>
      </c>
      <c r="M17" s="145">
        <v>293</v>
      </c>
      <c r="N17" s="145">
        <v>231</v>
      </c>
      <c r="O17" s="145">
        <v>186</v>
      </c>
      <c r="P17" s="145">
        <v>172</v>
      </c>
      <c r="Q17" s="145">
        <v>291</v>
      </c>
      <c r="R17" s="145">
        <v>300</v>
      </c>
      <c r="S17" s="145">
        <v>301</v>
      </c>
      <c r="T17" s="145">
        <v>197</v>
      </c>
      <c r="U17" s="145">
        <v>69</v>
      </c>
      <c r="V17" s="145">
        <v>21</v>
      </c>
      <c r="W17" s="151">
        <v>2</v>
      </c>
      <c r="X17" s="131" t="s">
        <v>224</v>
      </c>
    </row>
    <row r="18" spans="1:24" ht="13.5" customHeight="1" x14ac:dyDescent="0.15">
      <c r="A18" s="129" t="s">
        <v>225</v>
      </c>
      <c r="B18" s="144">
        <v>2737</v>
      </c>
      <c r="C18" s="145">
        <v>68</v>
      </c>
      <c r="D18" s="145">
        <v>84</v>
      </c>
      <c r="E18" s="145">
        <v>120</v>
      </c>
      <c r="F18" s="145">
        <v>95</v>
      </c>
      <c r="G18" s="145">
        <v>121</v>
      </c>
      <c r="H18" s="145">
        <v>102</v>
      </c>
      <c r="I18" s="145">
        <v>117</v>
      </c>
      <c r="J18" s="145">
        <v>113</v>
      </c>
      <c r="K18" s="145">
        <v>120</v>
      </c>
      <c r="L18" s="145">
        <v>191</v>
      </c>
      <c r="M18" s="145">
        <v>225</v>
      </c>
      <c r="N18" s="145">
        <v>198</v>
      </c>
      <c r="O18" s="145">
        <v>151</v>
      </c>
      <c r="P18" s="145">
        <v>169</v>
      </c>
      <c r="Q18" s="145">
        <v>226</v>
      </c>
      <c r="R18" s="145">
        <v>223</v>
      </c>
      <c r="S18" s="145">
        <v>191</v>
      </c>
      <c r="T18" s="145">
        <v>135</v>
      </c>
      <c r="U18" s="145">
        <v>65</v>
      </c>
      <c r="V18" s="145">
        <v>19</v>
      </c>
      <c r="W18" s="151">
        <v>4</v>
      </c>
      <c r="X18" s="131" t="s">
        <v>225</v>
      </c>
    </row>
    <row r="19" spans="1:24" ht="13.5" customHeight="1" x14ac:dyDescent="0.15">
      <c r="A19" s="129" t="s">
        <v>604</v>
      </c>
      <c r="B19" s="144">
        <v>7745</v>
      </c>
      <c r="C19" s="145">
        <v>258</v>
      </c>
      <c r="D19" s="145">
        <v>256</v>
      </c>
      <c r="E19" s="145">
        <v>305</v>
      </c>
      <c r="F19" s="145">
        <v>349</v>
      </c>
      <c r="G19" s="145">
        <v>357</v>
      </c>
      <c r="H19" s="145">
        <v>384</v>
      </c>
      <c r="I19" s="145">
        <v>356</v>
      </c>
      <c r="J19" s="145">
        <v>385</v>
      </c>
      <c r="K19" s="145">
        <v>407</v>
      </c>
      <c r="L19" s="145">
        <v>514</v>
      </c>
      <c r="M19" s="145">
        <v>650</v>
      </c>
      <c r="N19" s="145">
        <v>546</v>
      </c>
      <c r="O19" s="145">
        <v>440</v>
      </c>
      <c r="P19" s="145">
        <v>442</v>
      </c>
      <c r="Q19" s="145">
        <v>629</v>
      </c>
      <c r="R19" s="145">
        <v>549</v>
      </c>
      <c r="S19" s="145">
        <v>485</v>
      </c>
      <c r="T19" s="145">
        <v>275</v>
      </c>
      <c r="U19" s="145">
        <v>123</v>
      </c>
      <c r="V19" s="145">
        <v>31</v>
      </c>
      <c r="W19" s="151">
        <v>4</v>
      </c>
      <c r="X19" s="131" t="s">
        <v>604</v>
      </c>
    </row>
    <row r="20" spans="1:24" ht="13.5" customHeight="1" x14ac:dyDescent="0.15">
      <c r="A20" s="129" t="s">
        <v>605</v>
      </c>
      <c r="B20" s="144">
        <v>6119</v>
      </c>
      <c r="C20" s="145">
        <v>212</v>
      </c>
      <c r="D20" s="145">
        <v>210</v>
      </c>
      <c r="E20" s="145">
        <v>227</v>
      </c>
      <c r="F20" s="145">
        <v>235</v>
      </c>
      <c r="G20" s="145">
        <v>284</v>
      </c>
      <c r="H20" s="145">
        <v>290</v>
      </c>
      <c r="I20" s="145">
        <v>314</v>
      </c>
      <c r="J20" s="145">
        <v>326</v>
      </c>
      <c r="K20" s="145">
        <v>311</v>
      </c>
      <c r="L20" s="145">
        <v>405</v>
      </c>
      <c r="M20" s="145">
        <v>454</v>
      </c>
      <c r="N20" s="145">
        <v>435</v>
      </c>
      <c r="O20" s="145">
        <v>306</v>
      </c>
      <c r="P20" s="145">
        <v>320</v>
      </c>
      <c r="Q20" s="145">
        <v>543</v>
      </c>
      <c r="R20" s="145">
        <v>461</v>
      </c>
      <c r="S20" s="145">
        <v>423</v>
      </c>
      <c r="T20" s="145">
        <v>254</v>
      </c>
      <c r="U20" s="145">
        <v>83</v>
      </c>
      <c r="V20" s="145">
        <v>21</v>
      </c>
      <c r="W20" s="151">
        <v>5</v>
      </c>
      <c r="X20" s="131" t="s">
        <v>605</v>
      </c>
    </row>
    <row r="21" spans="1:24" ht="12.75" customHeight="1" x14ac:dyDescent="0.15">
      <c r="A21" s="129"/>
      <c r="B21" s="144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51"/>
      <c r="X21" s="131"/>
    </row>
    <row r="22" spans="1:24" ht="13.5" customHeight="1" x14ac:dyDescent="0.15">
      <c r="A22" s="129" t="s">
        <v>226</v>
      </c>
      <c r="B22" s="144">
        <v>9785</v>
      </c>
      <c r="C22" s="145">
        <v>343</v>
      </c>
      <c r="D22" s="145">
        <v>391</v>
      </c>
      <c r="E22" s="145">
        <v>460</v>
      </c>
      <c r="F22" s="145">
        <v>505</v>
      </c>
      <c r="G22" s="145">
        <v>537</v>
      </c>
      <c r="H22" s="145">
        <v>450</v>
      </c>
      <c r="I22" s="145">
        <v>467</v>
      </c>
      <c r="J22" s="145">
        <v>503</v>
      </c>
      <c r="K22" s="145">
        <v>639</v>
      </c>
      <c r="L22" s="145">
        <v>821</v>
      </c>
      <c r="M22" s="145">
        <v>880</v>
      </c>
      <c r="N22" s="145">
        <v>630</v>
      </c>
      <c r="O22" s="145">
        <v>511</v>
      </c>
      <c r="P22" s="145">
        <v>499</v>
      </c>
      <c r="Q22" s="145">
        <v>599</v>
      </c>
      <c r="R22" s="145">
        <v>594</v>
      </c>
      <c r="S22" s="145">
        <v>471</v>
      </c>
      <c r="T22" s="145">
        <v>289</v>
      </c>
      <c r="U22" s="145">
        <v>150</v>
      </c>
      <c r="V22" s="145">
        <v>39</v>
      </c>
      <c r="W22" s="151">
        <v>7</v>
      </c>
      <c r="X22" s="131" t="s">
        <v>226</v>
      </c>
    </row>
    <row r="23" spans="1:24" ht="13.5" customHeight="1" x14ac:dyDescent="0.15">
      <c r="A23" s="129" t="s">
        <v>227</v>
      </c>
      <c r="B23" s="144">
        <v>5160</v>
      </c>
      <c r="C23" s="145">
        <v>142</v>
      </c>
      <c r="D23" s="145">
        <v>183</v>
      </c>
      <c r="E23" s="145">
        <v>198</v>
      </c>
      <c r="F23" s="145">
        <v>209</v>
      </c>
      <c r="G23" s="145">
        <v>249</v>
      </c>
      <c r="H23" s="145">
        <v>222</v>
      </c>
      <c r="I23" s="145">
        <v>207</v>
      </c>
      <c r="J23" s="145">
        <v>204</v>
      </c>
      <c r="K23" s="145">
        <v>279</v>
      </c>
      <c r="L23" s="145">
        <v>418</v>
      </c>
      <c r="M23" s="145">
        <v>476</v>
      </c>
      <c r="N23" s="145">
        <v>366</v>
      </c>
      <c r="O23" s="145">
        <v>262</v>
      </c>
      <c r="P23" s="145">
        <v>280</v>
      </c>
      <c r="Q23" s="145">
        <v>414</v>
      </c>
      <c r="R23" s="145">
        <v>356</v>
      </c>
      <c r="S23" s="145">
        <v>370</v>
      </c>
      <c r="T23" s="145">
        <v>217</v>
      </c>
      <c r="U23" s="145">
        <v>82</v>
      </c>
      <c r="V23" s="145">
        <v>21</v>
      </c>
      <c r="W23" s="151">
        <v>5</v>
      </c>
      <c r="X23" s="131" t="s">
        <v>227</v>
      </c>
    </row>
    <row r="24" spans="1:24" s="28" customFormat="1" ht="13.5" customHeight="1" x14ac:dyDescent="0.15">
      <c r="A24" s="129" t="s">
        <v>228</v>
      </c>
      <c r="B24" s="144">
        <v>3867</v>
      </c>
      <c r="C24" s="145">
        <v>138</v>
      </c>
      <c r="D24" s="145">
        <v>181</v>
      </c>
      <c r="E24" s="145">
        <v>188</v>
      </c>
      <c r="F24" s="145">
        <v>165</v>
      </c>
      <c r="G24" s="145">
        <v>223</v>
      </c>
      <c r="H24" s="145">
        <v>230</v>
      </c>
      <c r="I24" s="145">
        <v>186</v>
      </c>
      <c r="J24" s="145">
        <v>250</v>
      </c>
      <c r="K24" s="145">
        <v>259</v>
      </c>
      <c r="L24" s="145">
        <v>355</v>
      </c>
      <c r="M24" s="145">
        <v>343</v>
      </c>
      <c r="N24" s="145">
        <v>284</v>
      </c>
      <c r="O24" s="145">
        <v>174</v>
      </c>
      <c r="P24" s="145">
        <v>147</v>
      </c>
      <c r="Q24" s="145">
        <v>237</v>
      </c>
      <c r="R24" s="145">
        <v>208</v>
      </c>
      <c r="S24" s="145">
        <v>159</v>
      </c>
      <c r="T24" s="145">
        <v>91</v>
      </c>
      <c r="U24" s="145">
        <v>39</v>
      </c>
      <c r="V24" s="145">
        <v>8</v>
      </c>
      <c r="W24" s="151">
        <v>2</v>
      </c>
      <c r="X24" s="131" t="s">
        <v>228</v>
      </c>
    </row>
    <row r="25" spans="1:24" ht="13.5" customHeight="1" x14ac:dyDescent="0.15">
      <c r="A25" s="129" t="s">
        <v>229</v>
      </c>
      <c r="B25" s="144">
        <v>5353</v>
      </c>
      <c r="C25" s="145">
        <v>162</v>
      </c>
      <c r="D25" s="145">
        <v>233</v>
      </c>
      <c r="E25" s="145">
        <v>295</v>
      </c>
      <c r="F25" s="145">
        <v>245</v>
      </c>
      <c r="G25" s="145">
        <v>251</v>
      </c>
      <c r="H25" s="145">
        <v>256</v>
      </c>
      <c r="I25" s="145">
        <v>239</v>
      </c>
      <c r="J25" s="145">
        <v>282</v>
      </c>
      <c r="K25" s="145">
        <v>335</v>
      </c>
      <c r="L25" s="145">
        <v>407</v>
      </c>
      <c r="M25" s="145">
        <v>433</v>
      </c>
      <c r="N25" s="145">
        <v>380</v>
      </c>
      <c r="O25" s="145">
        <v>359</v>
      </c>
      <c r="P25" s="145">
        <v>337</v>
      </c>
      <c r="Q25" s="145">
        <v>357</v>
      </c>
      <c r="R25" s="145">
        <v>316</v>
      </c>
      <c r="S25" s="145">
        <v>232</v>
      </c>
      <c r="T25" s="145">
        <v>152</v>
      </c>
      <c r="U25" s="145">
        <v>69</v>
      </c>
      <c r="V25" s="145">
        <v>12</v>
      </c>
      <c r="W25" s="151">
        <v>1</v>
      </c>
      <c r="X25" s="131" t="s">
        <v>229</v>
      </c>
    </row>
    <row r="26" spans="1:24" ht="13.5" customHeight="1" x14ac:dyDescent="0.15">
      <c r="A26" s="129" t="s">
        <v>230</v>
      </c>
      <c r="B26" s="144">
        <v>5439</v>
      </c>
      <c r="C26" s="145">
        <v>197</v>
      </c>
      <c r="D26" s="145">
        <v>189</v>
      </c>
      <c r="E26" s="145">
        <v>235</v>
      </c>
      <c r="F26" s="145">
        <v>297</v>
      </c>
      <c r="G26" s="145">
        <v>372</v>
      </c>
      <c r="H26" s="145">
        <v>318</v>
      </c>
      <c r="I26" s="145">
        <v>299</v>
      </c>
      <c r="J26" s="145">
        <v>299</v>
      </c>
      <c r="K26" s="145">
        <v>342</v>
      </c>
      <c r="L26" s="145">
        <v>467</v>
      </c>
      <c r="M26" s="145">
        <v>522</v>
      </c>
      <c r="N26" s="145">
        <v>345</v>
      </c>
      <c r="O26" s="145">
        <v>260</v>
      </c>
      <c r="P26" s="145">
        <v>206</v>
      </c>
      <c r="Q26" s="145">
        <v>337</v>
      </c>
      <c r="R26" s="145">
        <v>257</v>
      </c>
      <c r="S26" s="145">
        <v>257</v>
      </c>
      <c r="T26" s="145">
        <v>139</v>
      </c>
      <c r="U26" s="145">
        <v>75</v>
      </c>
      <c r="V26" s="145">
        <v>19</v>
      </c>
      <c r="W26" s="151">
        <v>7</v>
      </c>
      <c r="X26" s="131" t="s">
        <v>230</v>
      </c>
    </row>
    <row r="27" spans="1:24" ht="13.5" customHeight="1" x14ac:dyDescent="0.15">
      <c r="A27" s="129" t="s">
        <v>231</v>
      </c>
      <c r="B27" s="144">
        <v>7496</v>
      </c>
      <c r="C27" s="145">
        <v>217</v>
      </c>
      <c r="D27" s="145">
        <v>275</v>
      </c>
      <c r="E27" s="145">
        <v>311</v>
      </c>
      <c r="F27" s="145">
        <v>428</v>
      </c>
      <c r="G27" s="145">
        <v>444</v>
      </c>
      <c r="H27" s="145">
        <v>386</v>
      </c>
      <c r="I27" s="145">
        <v>348</v>
      </c>
      <c r="J27" s="145">
        <v>370</v>
      </c>
      <c r="K27" s="145">
        <v>381</v>
      </c>
      <c r="L27" s="145">
        <v>680</v>
      </c>
      <c r="M27" s="145">
        <v>742</v>
      </c>
      <c r="N27" s="145">
        <v>554</v>
      </c>
      <c r="O27" s="145">
        <v>364</v>
      </c>
      <c r="P27" s="145">
        <v>349</v>
      </c>
      <c r="Q27" s="145">
        <v>502</v>
      </c>
      <c r="R27" s="145">
        <v>448</v>
      </c>
      <c r="S27" s="145">
        <v>368</v>
      </c>
      <c r="T27" s="145">
        <v>221</v>
      </c>
      <c r="U27" s="145">
        <v>82</v>
      </c>
      <c r="V27" s="145">
        <v>22</v>
      </c>
      <c r="W27" s="151">
        <v>4</v>
      </c>
      <c r="X27" s="131" t="s">
        <v>231</v>
      </c>
    </row>
    <row r="28" spans="1:24" ht="13.5" customHeight="1" x14ac:dyDescent="0.15">
      <c r="A28" s="129" t="s">
        <v>232</v>
      </c>
      <c r="B28" s="144">
        <v>6241</v>
      </c>
      <c r="C28" s="145">
        <v>232</v>
      </c>
      <c r="D28" s="145">
        <v>210</v>
      </c>
      <c r="E28" s="145">
        <v>232</v>
      </c>
      <c r="F28" s="145">
        <v>275</v>
      </c>
      <c r="G28" s="145">
        <v>297</v>
      </c>
      <c r="H28" s="145">
        <v>337</v>
      </c>
      <c r="I28" s="145">
        <v>344</v>
      </c>
      <c r="J28" s="145">
        <v>330</v>
      </c>
      <c r="K28" s="145">
        <v>322</v>
      </c>
      <c r="L28" s="145">
        <v>485</v>
      </c>
      <c r="M28" s="145">
        <v>488</v>
      </c>
      <c r="N28" s="145">
        <v>417</v>
      </c>
      <c r="O28" s="145">
        <v>354</v>
      </c>
      <c r="P28" s="145">
        <v>293</v>
      </c>
      <c r="Q28" s="145">
        <v>480</v>
      </c>
      <c r="R28" s="145">
        <v>430</v>
      </c>
      <c r="S28" s="145">
        <v>388</v>
      </c>
      <c r="T28" s="145">
        <v>225</v>
      </c>
      <c r="U28" s="145">
        <v>75</v>
      </c>
      <c r="V28" s="145">
        <v>23</v>
      </c>
      <c r="W28" s="151">
        <v>4</v>
      </c>
      <c r="X28" s="131" t="s">
        <v>232</v>
      </c>
    </row>
    <row r="29" spans="1:24" ht="13.5" customHeight="1" x14ac:dyDescent="0.15">
      <c r="A29" s="129" t="s">
        <v>233</v>
      </c>
      <c r="B29" s="144">
        <v>5363</v>
      </c>
      <c r="C29" s="145">
        <v>194</v>
      </c>
      <c r="D29" s="145">
        <v>189</v>
      </c>
      <c r="E29" s="145">
        <v>184</v>
      </c>
      <c r="F29" s="145">
        <v>215</v>
      </c>
      <c r="G29" s="145">
        <v>316</v>
      </c>
      <c r="H29" s="145">
        <v>271</v>
      </c>
      <c r="I29" s="145">
        <v>331</v>
      </c>
      <c r="J29" s="145">
        <v>302</v>
      </c>
      <c r="K29" s="145">
        <v>293</v>
      </c>
      <c r="L29" s="145">
        <v>412</v>
      </c>
      <c r="M29" s="145">
        <v>434</v>
      </c>
      <c r="N29" s="145">
        <v>356</v>
      </c>
      <c r="O29" s="145">
        <v>253</v>
      </c>
      <c r="P29" s="145">
        <v>265</v>
      </c>
      <c r="Q29" s="145">
        <v>421</v>
      </c>
      <c r="R29" s="145">
        <v>344</v>
      </c>
      <c r="S29" s="145">
        <v>291</v>
      </c>
      <c r="T29" s="145">
        <v>170</v>
      </c>
      <c r="U29" s="145">
        <v>97</v>
      </c>
      <c r="V29" s="145">
        <v>20</v>
      </c>
      <c r="W29" s="151">
        <v>5</v>
      </c>
      <c r="X29" s="131" t="s">
        <v>233</v>
      </c>
    </row>
    <row r="30" spans="1:24" ht="13.5" customHeight="1" x14ac:dyDescent="0.15">
      <c r="A30" s="129" t="s">
        <v>234</v>
      </c>
      <c r="B30" s="144">
        <v>6001</v>
      </c>
      <c r="C30" s="145">
        <v>188</v>
      </c>
      <c r="D30" s="145">
        <v>173</v>
      </c>
      <c r="E30" s="145">
        <v>220</v>
      </c>
      <c r="F30" s="145">
        <v>292</v>
      </c>
      <c r="G30" s="145">
        <v>318</v>
      </c>
      <c r="H30" s="145">
        <v>337</v>
      </c>
      <c r="I30" s="145">
        <v>267</v>
      </c>
      <c r="J30" s="145">
        <v>283</v>
      </c>
      <c r="K30" s="145">
        <v>329</v>
      </c>
      <c r="L30" s="145">
        <v>493</v>
      </c>
      <c r="M30" s="145">
        <v>519</v>
      </c>
      <c r="N30" s="145">
        <v>393</v>
      </c>
      <c r="O30" s="145">
        <v>319</v>
      </c>
      <c r="P30" s="145">
        <v>325</v>
      </c>
      <c r="Q30" s="145">
        <v>537</v>
      </c>
      <c r="R30" s="145">
        <v>400</v>
      </c>
      <c r="S30" s="145">
        <v>331</v>
      </c>
      <c r="T30" s="145">
        <v>178</v>
      </c>
      <c r="U30" s="145">
        <v>71</v>
      </c>
      <c r="V30" s="145">
        <v>26</v>
      </c>
      <c r="W30" s="151">
        <v>2</v>
      </c>
      <c r="X30" s="131" t="s">
        <v>234</v>
      </c>
    </row>
    <row r="31" spans="1:24" ht="13.5" customHeight="1" x14ac:dyDescent="0.15">
      <c r="A31" s="129" t="s">
        <v>235</v>
      </c>
      <c r="B31" s="144">
        <v>3857</v>
      </c>
      <c r="C31" s="145">
        <v>110</v>
      </c>
      <c r="D31" s="145">
        <v>121</v>
      </c>
      <c r="E31" s="145">
        <v>145</v>
      </c>
      <c r="F31" s="145">
        <v>144</v>
      </c>
      <c r="G31" s="145">
        <v>204</v>
      </c>
      <c r="H31" s="145">
        <v>190</v>
      </c>
      <c r="I31" s="145">
        <v>196</v>
      </c>
      <c r="J31" s="145">
        <v>183</v>
      </c>
      <c r="K31" s="145">
        <v>194</v>
      </c>
      <c r="L31" s="145">
        <v>275</v>
      </c>
      <c r="M31" s="145">
        <v>329</v>
      </c>
      <c r="N31" s="145">
        <v>270</v>
      </c>
      <c r="O31" s="145">
        <v>196</v>
      </c>
      <c r="P31" s="145">
        <v>203</v>
      </c>
      <c r="Q31" s="145">
        <v>311</v>
      </c>
      <c r="R31" s="145">
        <v>298</v>
      </c>
      <c r="S31" s="145">
        <v>266</v>
      </c>
      <c r="T31" s="145">
        <v>158</v>
      </c>
      <c r="U31" s="145">
        <v>49</v>
      </c>
      <c r="V31" s="145">
        <v>11</v>
      </c>
      <c r="W31" s="151">
        <v>4</v>
      </c>
      <c r="X31" s="131" t="s">
        <v>235</v>
      </c>
    </row>
    <row r="32" spans="1:24" ht="13.5" customHeight="1" x14ac:dyDescent="0.15">
      <c r="A32" s="129" t="s">
        <v>236</v>
      </c>
      <c r="B32" s="144">
        <v>6061</v>
      </c>
      <c r="C32" s="145">
        <v>235</v>
      </c>
      <c r="D32" s="145">
        <v>205</v>
      </c>
      <c r="E32" s="145">
        <v>260</v>
      </c>
      <c r="F32" s="145">
        <v>311</v>
      </c>
      <c r="G32" s="145">
        <v>324</v>
      </c>
      <c r="H32" s="145">
        <v>312</v>
      </c>
      <c r="I32" s="145">
        <v>272</v>
      </c>
      <c r="J32" s="145">
        <v>280</v>
      </c>
      <c r="K32" s="145">
        <v>344</v>
      </c>
      <c r="L32" s="145">
        <v>515</v>
      </c>
      <c r="M32" s="145">
        <v>448</v>
      </c>
      <c r="N32" s="145">
        <v>374</v>
      </c>
      <c r="O32" s="145">
        <v>316</v>
      </c>
      <c r="P32" s="145">
        <v>266</v>
      </c>
      <c r="Q32" s="145">
        <v>499</v>
      </c>
      <c r="R32" s="145">
        <v>431</v>
      </c>
      <c r="S32" s="145">
        <v>324</v>
      </c>
      <c r="T32" s="145">
        <v>222</v>
      </c>
      <c r="U32" s="145">
        <v>84</v>
      </c>
      <c r="V32" s="145">
        <v>36</v>
      </c>
      <c r="W32" s="151">
        <v>3</v>
      </c>
      <c r="X32" s="131" t="s">
        <v>236</v>
      </c>
    </row>
    <row r="33" spans="1:24" ht="13.5" customHeight="1" x14ac:dyDescent="0.15">
      <c r="A33" s="129" t="s">
        <v>237</v>
      </c>
      <c r="B33" s="144">
        <v>2509</v>
      </c>
      <c r="C33" s="145">
        <v>66</v>
      </c>
      <c r="D33" s="145">
        <v>112</v>
      </c>
      <c r="E33" s="145">
        <v>92</v>
      </c>
      <c r="F33" s="145">
        <v>96</v>
      </c>
      <c r="G33" s="145">
        <v>123</v>
      </c>
      <c r="H33" s="145">
        <v>138</v>
      </c>
      <c r="I33" s="145">
        <v>115</v>
      </c>
      <c r="J33" s="145">
        <v>113</v>
      </c>
      <c r="K33" s="145">
        <v>159</v>
      </c>
      <c r="L33" s="145">
        <v>174</v>
      </c>
      <c r="M33" s="145">
        <v>178</v>
      </c>
      <c r="N33" s="145">
        <v>157</v>
      </c>
      <c r="O33" s="145">
        <v>147</v>
      </c>
      <c r="P33" s="145">
        <v>106</v>
      </c>
      <c r="Q33" s="145">
        <v>186</v>
      </c>
      <c r="R33" s="145">
        <v>183</v>
      </c>
      <c r="S33" s="145">
        <v>174</v>
      </c>
      <c r="T33" s="145">
        <v>121</v>
      </c>
      <c r="U33" s="145">
        <v>47</v>
      </c>
      <c r="V33" s="145">
        <v>18</v>
      </c>
      <c r="W33" s="151">
        <v>4</v>
      </c>
      <c r="X33" s="131" t="s">
        <v>237</v>
      </c>
    </row>
    <row r="34" spans="1:24" ht="13.5" customHeight="1" x14ac:dyDescent="0.15">
      <c r="A34" s="129" t="s">
        <v>238</v>
      </c>
      <c r="B34" s="144">
        <v>3655</v>
      </c>
      <c r="C34" s="145">
        <v>111</v>
      </c>
      <c r="D34" s="145">
        <v>110</v>
      </c>
      <c r="E34" s="145">
        <v>115</v>
      </c>
      <c r="F34" s="145">
        <v>154</v>
      </c>
      <c r="G34" s="145">
        <v>207</v>
      </c>
      <c r="H34" s="145">
        <v>191</v>
      </c>
      <c r="I34" s="145">
        <v>169</v>
      </c>
      <c r="J34" s="145">
        <v>163</v>
      </c>
      <c r="K34" s="145">
        <v>157</v>
      </c>
      <c r="L34" s="145">
        <v>277</v>
      </c>
      <c r="M34" s="145">
        <v>303</v>
      </c>
      <c r="N34" s="145">
        <v>262</v>
      </c>
      <c r="O34" s="145">
        <v>199</v>
      </c>
      <c r="P34" s="145">
        <v>190</v>
      </c>
      <c r="Q34" s="145">
        <v>291</v>
      </c>
      <c r="R34" s="145">
        <v>264</v>
      </c>
      <c r="S34" s="145">
        <v>247</v>
      </c>
      <c r="T34" s="145">
        <v>152</v>
      </c>
      <c r="U34" s="145">
        <v>71</v>
      </c>
      <c r="V34" s="145">
        <v>19</v>
      </c>
      <c r="W34" s="151">
        <v>3</v>
      </c>
      <c r="X34" s="131" t="s">
        <v>238</v>
      </c>
    </row>
    <row r="35" spans="1:24" ht="13.5" customHeight="1" x14ac:dyDescent="0.15">
      <c r="A35" s="129" t="s">
        <v>239</v>
      </c>
      <c r="B35" s="144">
        <v>5179</v>
      </c>
      <c r="C35" s="145">
        <v>192</v>
      </c>
      <c r="D35" s="145">
        <v>183</v>
      </c>
      <c r="E35" s="145">
        <v>180</v>
      </c>
      <c r="F35" s="145">
        <v>188</v>
      </c>
      <c r="G35" s="145">
        <v>283</v>
      </c>
      <c r="H35" s="145">
        <v>282</v>
      </c>
      <c r="I35" s="145">
        <v>292</v>
      </c>
      <c r="J35" s="145">
        <v>282</v>
      </c>
      <c r="K35" s="145">
        <v>254</v>
      </c>
      <c r="L35" s="145">
        <v>354</v>
      </c>
      <c r="M35" s="145">
        <v>447</v>
      </c>
      <c r="N35" s="145">
        <v>356</v>
      </c>
      <c r="O35" s="145">
        <v>255</v>
      </c>
      <c r="P35" s="145">
        <v>300</v>
      </c>
      <c r="Q35" s="145">
        <v>438</v>
      </c>
      <c r="R35" s="145">
        <v>348</v>
      </c>
      <c r="S35" s="145">
        <v>300</v>
      </c>
      <c r="T35" s="145">
        <v>168</v>
      </c>
      <c r="U35" s="145">
        <v>57</v>
      </c>
      <c r="V35" s="145">
        <v>17</v>
      </c>
      <c r="W35" s="151">
        <v>3</v>
      </c>
      <c r="X35" s="131" t="s">
        <v>239</v>
      </c>
    </row>
    <row r="36" spans="1:24" ht="12.75" customHeight="1" x14ac:dyDescent="0.15">
      <c r="A36" s="129"/>
      <c r="B36" s="144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51"/>
      <c r="X36" s="131"/>
    </row>
    <row r="37" spans="1:24" ht="13.5" customHeight="1" x14ac:dyDescent="0.15">
      <c r="A37" s="129" t="s">
        <v>240</v>
      </c>
      <c r="B37" s="144">
        <v>5381</v>
      </c>
      <c r="C37" s="145">
        <v>178</v>
      </c>
      <c r="D37" s="145">
        <v>209</v>
      </c>
      <c r="E37" s="145">
        <v>262</v>
      </c>
      <c r="F37" s="145">
        <v>263</v>
      </c>
      <c r="G37" s="145">
        <v>247</v>
      </c>
      <c r="H37" s="145">
        <v>351</v>
      </c>
      <c r="I37" s="145">
        <v>308</v>
      </c>
      <c r="J37" s="145">
        <v>288</v>
      </c>
      <c r="K37" s="145">
        <v>353</v>
      </c>
      <c r="L37" s="145">
        <v>426</v>
      </c>
      <c r="M37" s="145">
        <v>441</v>
      </c>
      <c r="N37" s="145">
        <v>369</v>
      </c>
      <c r="O37" s="145">
        <v>257</v>
      </c>
      <c r="P37" s="145">
        <v>215</v>
      </c>
      <c r="Q37" s="145">
        <v>339</v>
      </c>
      <c r="R37" s="145">
        <v>307</v>
      </c>
      <c r="S37" s="145">
        <v>293</v>
      </c>
      <c r="T37" s="145">
        <v>188</v>
      </c>
      <c r="U37" s="145">
        <v>68</v>
      </c>
      <c r="V37" s="145">
        <v>15</v>
      </c>
      <c r="W37" s="151">
        <v>4</v>
      </c>
      <c r="X37" s="131" t="s">
        <v>240</v>
      </c>
    </row>
    <row r="38" spans="1:24" ht="13.5" customHeight="1" x14ac:dyDescent="0.15">
      <c r="A38" s="129" t="s">
        <v>241</v>
      </c>
      <c r="B38" s="144">
        <v>5955</v>
      </c>
      <c r="C38" s="145">
        <v>203</v>
      </c>
      <c r="D38" s="145">
        <v>187</v>
      </c>
      <c r="E38" s="145">
        <v>219</v>
      </c>
      <c r="F38" s="145">
        <v>243</v>
      </c>
      <c r="G38" s="145">
        <v>283</v>
      </c>
      <c r="H38" s="145">
        <v>415</v>
      </c>
      <c r="I38" s="145">
        <v>316</v>
      </c>
      <c r="J38" s="145">
        <v>291</v>
      </c>
      <c r="K38" s="145">
        <v>337</v>
      </c>
      <c r="L38" s="145">
        <v>396</v>
      </c>
      <c r="M38" s="145">
        <v>522</v>
      </c>
      <c r="N38" s="145">
        <v>385</v>
      </c>
      <c r="O38" s="145">
        <v>310</v>
      </c>
      <c r="P38" s="145">
        <v>267</v>
      </c>
      <c r="Q38" s="145">
        <v>413</v>
      </c>
      <c r="R38" s="145">
        <v>413</v>
      </c>
      <c r="S38" s="145">
        <v>369</v>
      </c>
      <c r="T38" s="145">
        <v>238</v>
      </c>
      <c r="U38" s="145">
        <v>115</v>
      </c>
      <c r="V38" s="145">
        <v>28</v>
      </c>
      <c r="W38" s="151">
        <v>5</v>
      </c>
      <c r="X38" s="131" t="s">
        <v>241</v>
      </c>
    </row>
    <row r="39" spans="1:24" ht="13.5" customHeight="1" x14ac:dyDescent="0.15">
      <c r="A39" s="129" t="s">
        <v>242</v>
      </c>
      <c r="B39" s="144">
        <v>6932</v>
      </c>
      <c r="C39" s="145">
        <v>205</v>
      </c>
      <c r="D39" s="145">
        <v>230</v>
      </c>
      <c r="E39" s="145">
        <v>280</v>
      </c>
      <c r="F39" s="145">
        <v>345</v>
      </c>
      <c r="G39" s="145">
        <v>363</v>
      </c>
      <c r="H39" s="145">
        <v>373</v>
      </c>
      <c r="I39" s="145">
        <v>339</v>
      </c>
      <c r="J39" s="145">
        <v>381</v>
      </c>
      <c r="K39" s="145">
        <v>418</v>
      </c>
      <c r="L39" s="145">
        <v>542</v>
      </c>
      <c r="M39" s="145">
        <v>599</v>
      </c>
      <c r="N39" s="145">
        <v>420</v>
      </c>
      <c r="O39" s="145">
        <v>335</v>
      </c>
      <c r="P39" s="145">
        <v>349</v>
      </c>
      <c r="Q39" s="145">
        <v>523</v>
      </c>
      <c r="R39" s="145">
        <v>423</v>
      </c>
      <c r="S39" s="145">
        <v>393</v>
      </c>
      <c r="T39" s="145">
        <v>262</v>
      </c>
      <c r="U39" s="145">
        <v>115</v>
      </c>
      <c r="V39" s="145">
        <v>34</v>
      </c>
      <c r="W39" s="151">
        <v>3</v>
      </c>
      <c r="X39" s="131" t="s">
        <v>242</v>
      </c>
    </row>
    <row r="40" spans="1:24" ht="13.5" customHeight="1" x14ac:dyDescent="0.15">
      <c r="A40" s="129" t="s">
        <v>243</v>
      </c>
      <c r="B40" s="144">
        <v>6169</v>
      </c>
      <c r="C40" s="145">
        <v>217</v>
      </c>
      <c r="D40" s="145">
        <v>197</v>
      </c>
      <c r="E40" s="145">
        <v>174</v>
      </c>
      <c r="F40" s="145">
        <v>306</v>
      </c>
      <c r="G40" s="145">
        <v>388</v>
      </c>
      <c r="H40" s="145">
        <v>395</v>
      </c>
      <c r="I40" s="145">
        <v>337</v>
      </c>
      <c r="J40" s="145">
        <v>314</v>
      </c>
      <c r="K40" s="145">
        <v>340</v>
      </c>
      <c r="L40" s="145">
        <v>471</v>
      </c>
      <c r="M40" s="145">
        <v>499</v>
      </c>
      <c r="N40" s="145">
        <v>408</v>
      </c>
      <c r="O40" s="145">
        <v>321</v>
      </c>
      <c r="P40" s="145">
        <v>308</v>
      </c>
      <c r="Q40" s="145">
        <v>471</v>
      </c>
      <c r="R40" s="145">
        <v>407</v>
      </c>
      <c r="S40" s="145">
        <v>307</v>
      </c>
      <c r="T40" s="145">
        <v>185</v>
      </c>
      <c r="U40" s="145">
        <v>82</v>
      </c>
      <c r="V40" s="145">
        <v>35</v>
      </c>
      <c r="W40" s="151">
        <v>7</v>
      </c>
      <c r="X40" s="131" t="s">
        <v>243</v>
      </c>
    </row>
    <row r="41" spans="1:24" ht="13.5" customHeight="1" x14ac:dyDescent="0.15">
      <c r="A41" s="129" t="s">
        <v>244</v>
      </c>
      <c r="B41" s="144">
        <v>4609</v>
      </c>
      <c r="C41" s="145">
        <v>133</v>
      </c>
      <c r="D41" s="145">
        <v>127</v>
      </c>
      <c r="E41" s="145">
        <v>161</v>
      </c>
      <c r="F41" s="145">
        <v>186</v>
      </c>
      <c r="G41" s="145">
        <v>280</v>
      </c>
      <c r="H41" s="145">
        <v>328</v>
      </c>
      <c r="I41" s="145">
        <v>277</v>
      </c>
      <c r="J41" s="145">
        <v>247</v>
      </c>
      <c r="K41" s="145">
        <v>278</v>
      </c>
      <c r="L41" s="145">
        <v>353</v>
      </c>
      <c r="M41" s="145">
        <v>405</v>
      </c>
      <c r="N41" s="145">
        <v>289</v>
      </c>
      <c r="O41" s="145">
        <v>254</v>
      </c>
      <c r="P41" s="145">
        <v>233</v>
      </c>
      <c r="Q41" s="145">
        <v>314</v>
      </c>
      <c r="R41" s="145">
        <v>271</v>
      </c>
      <c r="S41" s="145">
        <v>257</v>
      </c>
      <c r="T41" s="145">
        <v>139</v>
      </c>
      <c r="U41" s="145">
        <v>61</v>
      </c>
      <c r="V41" s="145">
        <v>14</v>
      </c>
      <c r="W41" s="151">
        <v>2</v>
      </c>
      <c r="X41" s="131" t="s">
        <v>244</v>
      </c>
    </row>
    <row r="42" spans="1:24" ht="13.5" customHeight="1" x14ac:dyDescent="0.15">
      <c r="A42" s="129" t="s">
        <v>245</v>
      </c>
      <c r="B42" s="144">
        <v>4801</v>
      </c>
      <c r="C42" s="145">
        <v>124</v>
      </c>
      <c r="D42" s="145">
        <v>117</v>
      </c>
      <c r="E42" s="145">
        <v>134</v>
      </c>
      <c r="F42" s="145">
        <v>195</v>
      </c>
      <c r="G42" s="145">
        <v>264</v>
      </c>
      <c r="H42" s="145">
        <v>248</v>
      </c>
      <c r="I42" s="145">
        <v>208</v>
      </c>
      <c r="J42" s="145">
        <v>231</v>
      </c>
      <c r="K42" s="145">
        <v>263</v>
      </c>
      <c r="L42" s="145">
        <v>333</v>
      </c>
      <c r="M42" s="145">
        <v>377</v>
      </c>
      <c r="N42" s="145">
        <v>323</v>
      </c>
      <c r="O42" s="145">
        <v>256</v>
      </c>
      <c r="P42" s="145">
        <v>312</v>
      </c>
      <c r="Q42" s="145">
        <v>450</v>
      </c>
      <c r="R42" s="145">
        <v>349</v>
      </c>
      <c r="S42" s="145">
        <v>295</v>
      </c>
      <c r="T42" s="145">
        <v>203</v>
      </c>
      <c r="U42" s="145">
        <v>81</v>
      </c>
      <c r="V42" s="145">
        <v>29</v>
      </c>
      <c r="W42" s="151">
        <v>9</v>
      </c>
      <c r="X42" s="131" t="s">
        <v>245</v>
      </c>
    </row>
    <row r="43" spans="1:24" ht="13.5" customHeight="1" x14ac:dyDescent="0.15">
      <c r="A43" s="129" t="s">
        <v>246</v>
      </c>
      <c r="B43" s="144">
        <v>2032</v>
      </c>
      <c r="C43" s="145">
        <v>56</v>
      </c>
      <c r="D43" s="145">
        <v>37</v>
      </c>
      <c r="E43" s="145">
        <v>72</v>
      </c>
      <c r="F43" s="145">
        <v>98</v>
      </c>
      <c r="G43" s="145">
        <v>136</v>
      </c>
      <c r="H43" s="145">
        <v>139</v>
      </c>
      <c r="I43" s="145">
        <v>117</v>
      </c>
      <c r="J43" s="145">
        <v>111</v>
      </c>
      <c r="K43" s="145">
        <v>119</v>
      </c>
      <c r="L43" s="145">
        <v>159</v>
      </c>
      <c r="M43" s="145">
        <v>200</v>
      </c>
      <c r="N43" s="145">
        <v>130</v>
      </c>
      <c r="O43" s="145">
        <v>119</v>
      </c>
      <c r="P43" s="145">
        <v>86</v>
      </c>
      <c r="Q43" s="145">
        <v>139</v>
      </c>
      <c r="R43" s="145">
        <v>109</v>
      </c>
      <c r="S43" s="145">
        <v>98</v>
      </c>
      <c r="T43" s="145">
        <v>77</v>
      </c>
      <c r="U43" s="145">
        <v>24</v>
      </c>
      <c r="V43" s="145">
        <v>6</v>
      </c>
      <c r="W43" s="151">
        <v>0</v>
      </c>
      <c r="X43" s="131" t="s">
        <v>246</v>
      </c>
    </row>
    <row r="44" spans="1:24" ht="13.5" customHeight="1" x14ac:dyDescent="0.15">
      <c r="A44" s="129" t="s">
        <v>247</v>
      </c>
      <c r="B44" s="144">
        <v>6248</v>
      </c>
      <c r="C44" s="145">
        <v>137</v>
      </c>
      <c r="D44" s="145">
        <v>225</v>
      </c>
      <c r="E44" s="145">
        <v>231</v>
      </c>
      <c r="F44" s="145">
        <v>206</v>
      </c>
      <c r="G44" s="145">
        <v>299</v>
      </c>
      <c r="H44" s="145">
        <v>336</v>
      </c>
      <c r="I44" s="145">
        <v>280</v>
      </c>
      <c r="J44" s="145">
        <v>333</v>
      </c>
      <c r="K44" s="145">
        <v>397</v>
      </c>
      <c r="L44" s="145">
        <v>462</v>
      </c>
      <c r="M44" s="145">
        <v>483</v>
      </c>
      <c r="N44" s="145">
        <v>437</v>
      </c>
      <c r="O44" s="145">
        <v>431</v>
      </c>
      <c r="P44" s="145">
        <v>393</v>
      </c>
      <c r="Q44" s="145">
        <v>482</v>
      </c>
      <c r="R44" s="145">
        <v>408</v>
      </c>
      <c r="S44" s="145">
        <v>350</v>
      </c>
      <c r="T44" s="145">
        <v>222</v>
      </c>
      <c r="U44" s="145">
        <v>98</v>
      </c>
      <c r="V44" s="145">
        <v>35</v>
      </c>
      <c r="W44" s="151">
        <v>3</v>
      </c>
      <c r="X44" s="131" t="s">
        <v>247</v>
      </c>
    </row>
    <row r="45" spans="1:24" ht="13.5" customHeight="1" x14ac:dyDescent="0.15">
      <c r="A45" s="129" t="s">
        <v>248</v>
      </c>
      <c r="B45" s="144">
        <v>2582</v>
      </c>
      <c r="C45" s="145">
        <v>71</v>
      </c>
      <c r="D45" s="145">
        <v>86</v>
      </c>
      <c r="E45" s="145">
        <v>74</v>
      </c>
      <c r="F45" s="145">
        <v>90</v>
      </c>
      <c r="G45" s="145">
        <v>162</v>
      </c>
      <c r="H45" s="145">
        <v>231</v>
      </c>
      <c r="I45" s="145">
        <v>150</v>
      </c>
      <c r="J45" s="145">
        <v>179</v>
      </c>
      <c r="K45" s="145">
        <v>164</v>
      </c>
      <c r="L45" s="145">
        <v>201</v>
      </c>
      <c r="M45" s="145">
        <v>215</v>
      </c>
      <c r="N45" s="145">
        <v>146</v>
      </c>
      <c r="O45" s="145">
        <v>127</v>
      </c>
      <c r="P45" s="145">
        <v>123</v>
      </c>
      <c r="Q45" s="145">
        <v>164</v>
      </c>
      <c r="R45" s="145">
        <v>144</v>
      </c>
      <c r="S45" s="145">
        <v>117</v>
      </c>
      <c r="T45" s="145">
        <v>94</v>
      </c>
      <c r="U45" s="145">
        <v>35</v>
      </c>
      <c r="V45" s="145">
        <v>8</v>
      </c>
      <c r="W45" s="151">
        <v>1</v>
      </c>
      <c r="X45" s="131" t="s">
        <v>248</v>
      </c>
    </row>
    <row r="46" spans="1:24" ht="13.5" customHeight="1" x14ac:dyDescent="0.15">
      <c r="A46" s="129" t="s">
        <v>249</v>
      </c>
      <c r="B46" s="144">
        <v>4983</v>
      </c>
      <c r="C46" s="145">
        <v>122</v>
      </c>
      <c r="D46" s="145">
        <v>119</v>
      </c>
      <c r="E46" s="145">
        <v>114</v>
      </c>
      <c r="F46" s="145">
        <v>142</v>
      </c>
      <c r="G46" s="145">
        <v>415</v>
      </c>
      <c r="H46" s="145">
        <v>439</v>
      </c>
      <c r="I46" s="145">
        <v>345</v>
      </c>
      <c r="J46" s="145">
        <v>316</v>
      </c>
      <c r="K46" s="145">
        <v>288</v>
      </c>
      <c r="L46" s="145">
        <v>363</v>
      </c>
      <c r="M46" s="145">
        <v>358</v>
      </c>
      <c r="N46" s="145">
        <v>295</v>
      </c>
      <c r="O46" s="145">
        <v>286</v>
      </c>
      <c r="P46" s="145">
        <v>235</v>
      </c>
      <c r="Q46" s="145">
        <v>356</v>
      </c>
      <c r="R46" s="145">
        <v>267</v>
      </c>
      <c r="S46" s="145">
        <v>246</v>
      </c>
      <c r="T46" s="145">
        <v>163</v>
      </c>
      <c r="U46" s="145">
        <v>89</v>
      </c>
      <c r="V46" s="145">
        <v>21</v>
      </c>
      <c r="W46" s="151">
        <v>4</v>
      </c>
      <c r="X46" s="131" t="s">
        <v>249</v>
      </c>
    </row>
    <row r="47" spans="1:24" ht="13.5" customHeight="1" x14ac:dyDescent="0.15">
      <c r="A47" s="129" t="s">
        <v>571</v>
      </c>
      <c r="B47" s="144">
        <v>5303</v>
      </c>
      <c r="C47" s="145">
        <v>166</v>
      </c>
      <c r="D47" s="145">
        <v>179</v>
      </c>
      <c r="E47" s="145">
        <v>158</v>
      </c>
      <c r="F47" s="145">
        <v>174</v>
      </c>
      <c r="G47" s="145">
        <v>300</v>
      </c>
      <c r="H47" s="145">
        <v>319</v>
      </c>
      <c r="I47" s="145">
        <v>281</v>
      </c>
      <c r="J47" s="145">
        <v>277</v>
      </c>
      <c r="K47" s="145">
        <v>278</v>
      </c>
      <c r="L47" s="145">
        <v>336</v>
      </c>
      <c r="M47" s="145">
        <v>393</v>
      </c>
      <c r="N47" s="145">
        <v>317</v>
      </c>
      <c r="O47" s="145">
        <v>285</v>
      </c>
      <c r="P47" s="145">
        <v>293</v>
      </c>
      <c r="Q47" s="145">
        <v>386</v>
      </c>
      <c r="R47" s="145">
        <v>372</v>
      </c>
      <c r="S47" s="145">
        <v>341</v>
      </c>
      <c r="T47" s="145">
        <v>244</v>
      </c>
      <c r="U47" s="145">
        <v>140</v>
      </c>
      <c r="V47" s="145">
        <v>51</v>
      </c>
      <c r="W47" s="151">
        <v>13</v>
      </c>
      <c r="X47" s="131" t="s">
        <v>571</v>
      </c>
    </row>
    <row r="48" spans="1:24" ht="13.5" customHeight="1" x14ac:dyDescent="0.15">
      <c r="A48" s="129" t="s">
        <v>252</v>
      </c>
      <c r="B48" s="144">
        <v>4978</v>
      </c>
      <c r="C48" s="145">
        <v>153</v>
      </c>
      <c r="D48" s="145">
        <v>150</v>
      </c>
      <c r="E48" s="145">
        <v>147</v>
      </c>
      <c r="F48" s="145">
        <v>195</v>
      </c>
      <c r="G48" s="145">
        <v>293</v>
      </c>
      <c r="H48" s="145">
        <v>314</v>
      </c>
      <c r="I48" s="145">
        <v>257</v>
      </c>
      <c r="J48" s="145">
        <v>260</v>
      </c>
      <c r="K48" s="145">
        <v>260</v>
      </c>
      <c r="L48" s="145">
        <v>337</v>
      </c>
      <c r="M48" s="145">
        <v>386</v>
      </c>
      <c r="N48" s="145">
        <v>357</v>
      </c>
      <c r="O48" s="145">
        <v>309</v>
      </c>
      <c r="P48" s="145">
        <v>269</v>
      </c>
      <c r="Q48" s="145">
        <v>318</v>
      </c>
      <c r="R48" s="145">
        <v>321</v>
      </c>
      <c r="S48" s="145">
        <v>300</v>
      </c>
      <c r="T48" s="145">
        <v>208</v>
      </c>
      <c r="U48" s="145">
        <v>123</v>
      </c>
      <c r="V48" s="145">
        <v>15</v>
      </c>
      <c r="W48" s="151">
        <v>6</v>
      </c>
      <c r="X48" s="131" t="s">
        <v>252</v>
      </c>
    </row>
    <row r="49" spans="1:24" ht="13.5" customHeight="1" x14ac:dyDescent="0.15">
      <c r="A49" s="129" t="s">
        <v>475</v>
      </c>
      <c r="B49" s="144">
        <v>5435</v>
      </c>
      <c r="C49" s="145">
        <v>156</v>
      </c>
      <c r="D49" s="145">
        <v>190</v>
      </c>
      <c r="E49" s="145">
        <v>183</v>
      </c>
      <c r="F49" s="145">
        <v>182</v>
      </c>
      <c r="G49" s="145">
        <v>260</v>
      </c>
      <c r="H49" s="145">
        <v>253</v>
      </c>
      <c r="I49" s="145">
        <v>251</v>
      </c>
      <c r="J49" s="145">
        <v>293</v>
      </c>
      <c r="K49" s="145">
        <v>270</v>
      </c>
      <c r="L49" s="145">
        <v>351</v>
      </c>
      <c r="M49" s="145">
        <v>398</v>
      </c>
      <c r="N49" s="145">
        <v>374</v>
      </c>
      <c r="O49" s="145">
        <v>362</v>
      </c>
      <c r="P49" s="145">
        <v>305</v>
      </c>
      <c r="Q49" s="145">
        <v>448</v>
      </c>
      <c r="R49" s="145">
        <v>396</v>
      </c>
      <c r="S49" s="145">
        <v>301</v>
      </c>
      <c r="T49" s="145">
        <v>267</v>
      </c>
      <c r="U49" s="145">
        <v>151</v>
      </c>
      <c r="V49" s="145">
        <v>36</v>
      </c>
      <c r="W49" s="151">
        <v>8</v>
      </c>
      <c r="X49" s="131" t="s">
        <v>475</v>
      </c>
    </row>
    <row r="50" spans="1:24" ht="13.5" customHeight="1" x14ac:dyDescent="0.15">
      <c r="A50" s="129" t="s">
        <v>255</v>
      </c>
      <c r="B50" s="144">
        <v>4662</v>
      </c>
      <c r="C50" s="145">
        <v>133</v>
      </c>
      <c r="D50" s="145">
        <v>139</v>
      </c>
      <c r="E50" s="145">
        <v>150</v>
      </c>
      <c r="F50" s="145">
        <v>150</v>
      </c>
      <c r="G50" s="145">
        <v>276</v>
      </c>
      <c r="H50" s="145">
        <v>261</v>
      </c>
      <c r="I50" s="145">
        <v>244</v>
      </c>
      <c r="J50" s="145">
        <v>280</v>
      </c>
      <c r="K50" s="145">
        <v>289</v>
      </c>
      <c r="L50" s="145">
        <v>290</v>
      </c>
      <c r="M50" s="145">
        <v>380</v>
      </c>
      <c r="N50" s="145">
        <v>316</v>
      </c>
      <c r="O50" s="145">
        <v>255</v>
      </c>
      <c r="P50" s="145">
        <v>240</v>
      </c>
      <c r="Q50" s="145">
        <v>369</v>
      </c>
      <c r="R50" s="145">
        <v>307</v>
      </c>
      <c r="S50" s="145">
        <v>278</v>
      </c>
      <c r="T50" s="145">
        <v>193</v>
      </c>
      <c r="U50" s="145">
        <v>80</v>
      </c>
      <c r="V50" s="145">
        <v>29</v>
      </c>
      <c r="W50" s="151">
        <v>3</v>
      </c>
      <c r="X50" s="131" t="s">
        <v>255</v>
      </c>
    </row>
    <row r="51" spans="1:24" ht="13.5" customHeight="1" x14ac:dyDescent="0.15">
      <c r="A51" s="129" t="s">
        <v>256</v>
      </c>
      <c r="B51" s="144">
        <v>4664</v>
      </c>
      <c r="C51" s="145">
        <v>159</v>
      </c>
      <c r="D51" s="145">
        <v>216</v>
      </c>
      <c r="E51" s="145">
        <v>197</v>
      </c>
      <c r="F51" s="145">
        <v>180</v>
      </c>
      <c r="G51" s="145">
        <v>219</v>
      </c>
      <c r="H51" s="145">
        <v>194</v>
      </c>
      <c r="I51" s="145">
        <v>186</v>
      </c>
      <c r="J51" s="145">
        <v>261</v>
      </c>
      <c r="K51" s="145">
        <v>304</v>
      </c>
      <c r="L51" s="145">
        <v>354</v>
      </c>
      <c r="M51" s="145">
        <v>379</v>
      </c>
      <c r="N51" s="145">
        <v>287</v>
      </c>
      <c r="O51" s="145">
        <v>242</v>
      </c>
      <c r="P51" s="145">
        <v>246</v>
      </c>
      <c r="Q51" s="145">
        <v>403</v>
      </c>
      <c r="R51" s="145">
        <v>330</v>
      </c>
      <c r="S51" s="145">
        <v>260</v>
      </c>
      <c r="T51" s="145">
        <v>159</v>
      </c>
      <c r="U51" s="145">
        <v>68</v>
      </c>
      <c r="V51" s="145">
        <v>18</v>
      </c>
      <c r="W51" s="151">
        <v>2</v>
      </c>
      <c r="X51" s="131" t="s">
        <v>256</v>
      </c>
    </row>
    <row r="52" spans="1:24" ht="13.5" customHeight="1" x14ac:dyDescent="0.15">
      <c r="A52" s="129" t="s">
        <v>257</v>
      </c>
      <c r="B52" s="144">
        <v>3381</v>
      </c>
      <c r="C52" s="145">
        <v>126</v>
      </c>
      <c r="D52" s="145">
        <v>124</v>
      </c>
      <c r="E52" s="145">
        <v>148</v>
      </c>
      <c r="F52" s="145">
        <v>153</v>
      </c>
      <c r="G52" s="145">
        <v>172</v>
      </c>
      <c r="H52" s="145">
        <v>143</v>
      </c>
      <c r="I52" s="145">
        <v>140</v>
      </c>
      <c r="J52" s="145">
        <v>194</v>
      </c>
      <c r="K52" s="145">
        <v>167</v>
      </c>
      <c r="L52" s="145">
        <v>228</v>
      </c>
      <c r="M52" s="145">
        <v>250</v>
      </c>
      <c r="N52" s="145">
        <v>243</v>
      </c>
      <c r="O52" s="145">
        <v>220</v>
      </c>
      <c r="P52" s="145">
        <v>189</v>
      </c>
      <c r="Q52" s="145">
        <v>218</v>
      </c>
      <c r="R52" s="145">
        <v>206</v>
      </c>
      <c r="S52" s="145">
        <v>172</v>
      </c>
      <c r="T52" s="145">
        <v>189</v>
      </c>
      <c r="U52" s="145">
        <v>79</v>
      </c>
      <c r="V52" s="145">
        <v>16</v>
      </c>
      <c r="W52" s="151">
        <v>4</v>
      </c>
      <c r="X52" s="131" t="s">
        <v>257</v>
      </c>
    </row>
    <row r="53" spans="1:24" ht="13.5" customHeight="1" x14ac:dyDescent="0.15">
      <c r="A53" s="129" t="s">
        <v>258</v>
      </c>
      <c r="B53" s="144">
        <v>5399</v>
      </c>
      <c r="C53" s="145">
        <v>138</v>
      </c>
      <c r="D53" s="145">
        <v>202</v>
      </c>
      <c r="E53" s="145">
        <v>232</v>
      </c>
      <c r="F53" s="145">
        <v>258</v>
      </c>
      <c r="G53" s="145">
        <v>362</v>
      </c>
      <c r="H53" s="145">
        <v>215</v>
      </c>
      <c r="I53" s="145">
        <v>193</v>
      </c>
      <c r="J53" s="145">
        <v>240</v>
      </c>
      <c r="K53" s="145">
        <v>244</v>
      </c>
      <c r="L53" s="145">
        <v>355</v>
      </c>
      <c r="M53" s="145">
        <v>431</v>
      </c>
      <c r="N53" s="145">
        <v>356</v>
      </c>
      <c r="O53" s="145">
        <v>265</v>
      </c>
      <c r="P53" s="145">
        <v>262</v>
      </c>
      <c r="Q53" s="145">
        <v>442</v>
      </c>
      <c r="R53" s="145">
        <v>397</v>
      </c>
      <c r="S53" s="145">
        <v>378</v>
      </c>
      <c r="T53" s="145">
        <v>275</v>
      </c>
      <c r="U53" s="145">
        <v>104</v>
      </c>
      <c r="V53" s="145">
        <v>44</v>
      </c>
      <c r="W53" s="151">
        <v>6</v>
      </c>
      <c r="X53" s="131" t="s">
        <v>258</v>
      </c>
    </row>
    <row r="54" spans="1:24" ht="13.5" customHeight="1" x14ac:dyDescent="0.15">
      <c r="A54" s="129" t="s">
        <v>259</v>
      </c>
      <c r="B54" s="144">
        <v>4059</v>
      </c>
      <c r="C54" s="145">
        <v>105</v>
      </c>
      <c r="D54" s="145">
        <v>106</v>
      </c>
      <c r="E54" s="145">
        <v>131</v>
      </c>
      <c r="F54" s="145">
        <v>171</v>
      </c>
      <c r="G54" s="145">
        <v>245</v>
      </c>
      <c r="H54" s="145">
        <v>247</v>
      </c>
      <c r="I54" s="145">
        <v>178</v>
      </c>
      <c r="J54" s="145">
        <v>174</v>
      </c>
      <c r="K54" s="145">
        <v>179</v>
      </c>
      <c r="L54" s="145">
        <v>251</v>
      </c>
      <c r="M54" s="145">
        <v>330</v>
      </c>
      <c r="N54" s="145">
        <v>290</v>
      </c>
      <c r="O54" s="145">
        <v>253</v>
      </c>
      <c r="P54" s="145">
        <v>199</v>
      </c>
      <c r="Q54" s="145">
        <v>330</v>
      </c>
      <c r="R54" s="145">
        <v>290</v>
      </c>
      <c r="S54" s="145">
        <v>308</v>
      </c>
      <c r="T54" s="145">
        <v>182</v>
      </c>
      <c r="U54" s="145">
        <v>70</v>
      </c>
      <c r="V54" s="145">
        <v>18</v>
      </c>
      <c r="W54" s="151">
        <v>2</v>
      </c>
      <c r="X54" s="131" t="s">
        <v>259</v>
      </c>
    </row>
    <row r="55" spans="1:24" ht="13.5" customHeight="1" x14ac:dyDescent="0.15">
      <c r="A55" s="129" t="s">
        <v>260</v>
      </c>
      <c r="B55" s="144">
        <v>4132</v>
      </c>
      <c r="C55" s="145">
        <v>78</v>
      </c>
      <c r="D55" s="145">
        <v>111</v>
      </c>
      <c r="E55" s="145">
        <v>139</v>
      </c>
      <c r="F55" s="145">
        <v>157</v>
      </c>
      <c r="G55" s="145">
        <v>287</v>
      </c>
      <c r="H55" s="145">
        <v>216</v>
      </c>
      <c r="I55" s="145">
        <v>166</v>
      </c>
      <c r="J55" s="145">
        <v>162</v>
      </c>
      <c r="K55" s="145">
        <v>189</v>
      </c>
      <c r="L55" s="145">
        <v>283</v>
      </c>
      <c r="M55" s="145">
        <v>328</v>
      </c>
      <c r="N55" s="145">
        <v>293</v>
      </c>
      <c r="O55" s="145">
        <v>255</v>
      </c>
      <c r="P55" s="145">
        <v>191</v>
      </c>
      <c r="Q55" s="145">
        <v>344</v>
      </c>
      <c r="R55" s="145">
        <v>321</v>
      </c>
      <c r="S55" s="145">
        <v>287</v>
      </c>
      <c r="T55" s="145">
        <v>203</v>
      </c>
      <c r="U55" s="145">
        <v>87</v>
      </c>
      <c r="V55" s="145">
        <v>30</v>
      </c>
      <c r="W55" s="151">
        <v>5</v>
      </c>
      <c r="X55" s="131" t="s">
        <v>260</v>
      </c>
    </row>
    <row r="56" spans="1:24" ht="13.5" customHeight="1" x14ac:dyDescent="0.15">
      <c r="A56" s="129" t="s">
        <v>261</v>
      </c>
      <c r="B56" s="144">
        <v>2960</v>
      </c>
      <c r="C56" s="145">
        <v>98</v>
      </c>
      <c r="D56" s="145">
        <v>78</v>
      </c>
      <c r="E56" s="145">
        <v>70</v>
      </c>
      <c r="F56" s="145">
        <v>113</v>
      </c>
      <c r="G56" s="145">
        <v>164</v>
      </c>
      <c r="H56" s="145">
        <v>154</v>
      </c>
      <c r="I56" s="145">
        <v>158</v>
      </c>
      <c r="J56" s="145">
        <v>159</v>
      </c>
      <c r="K56" s="145">
        <v>147</v>
      </c>
      <c r="L56" s="145">
        <v>165</v>
      </c>
      <c r="M56" s="145">
        <v>224</v>
      </c>
      <c r="N56" s="145">
        <v>203</v>
      </c>
      <c r="O56" s="145">
        <v>157</v>
      </c>
      <c r="P56" s="145">
        <v>187</v>
      </c>
      <c r="Q56" s="145">
        <v>238</v>
      </c>
      <c r="R56" s="145">
        <v>205</v>
      </c>
      <c r="S56" s="145">
        <v>201</v>
      </c>
      <c r="T56" s="145">
        <v>148</v>
      </c>
      <c r="U56" s="145">
        <v>64</v>
      </c>
      <c r="V56" s="145">
        <v>22</v>
      </c>
      <c r="W56" s="151">
        <v>5</v>
      </c>
      <c r="X56" s="131" t="s">
        <v>261</v>
      </c>
    </row>
    <row r="57" spans="1:24" ht="13.5" customHeight="1" x14ac:dyDescent="0.15">
      <c r="A57" s="129" t="s">
        <v>262</v>
      </c>
      <c r="B57" s="144">
        <v>2526</v>
      </c>
      <c r="C57" s="145">
        <v>67</v>
      </c>
      <c r="D57" s="145">
        <v>76</v>
      </c>
      <c r="E57" s="145">
        <v>91</v>
      </c>
      <c r="F57" s="145">
        <v>124</v>
      </c>
      <c r="G57" s="145">
        <v>247</v>
      </c>
      <c r="H57" s="145">
        <v>167</v>
      </c>
      <c r="I57" s="145">
        <v>129</v>
      </c>
      <c r="J57" s="145">
        <v>102</v>
      </c>
      <c r="K57" s="145">
        <v>130</v>
      </c>
      <c r="L57" s="145">
        <v>163</v>
      </c>
      <c r="M57" s="145">
        <v>190</v>
      </c>
      <c r="N57" s="145">
        <v>144</v>
      </c>
      <c r="O57" s="145">
        <v>123</v>
      </c>
      <c r="P57" s="145">
        <v>132</v>
      </c>
      <c r="Q57" s="145">
        <v>166</v>
      </c>
      <c r="R57" s="145">
        <v>156</v>
      </c>
      <c r="S57" s="145">
        <v>148</v>
      </c>
      <c r="T57" s="145">
        <v>120</v>
      </c>
      <c r="U57" s="145">
        <v>39</v>
      </c>
      <c r="V57" s="145">
        <v>9</v>
      </c>
      <c r="W57" s="151">
        <v>3</v>
      </c>
      <c r="X57" s="131" t="s">
        <v>262</v>
      </c>
    </row>
    <row r="58" spans="1:24" ht="13.5" customHeight="1" x14ac:dyDescent="0.15">
      <c r="A58" s="129" t="s">
        <v>263</v>
      </c>
      <c r="B58" s="144">
        <v>3220</v>
      </c>
      <c r="C58" s="145">
        <v>133</v>
      </c>
      <c r="D58" s="145">
        <v>138</v>
      </c>
      <c r="E58" s="145">
        <v>111</v>
      </c>
      <c r="F58" s="145">
        <v>128</v>
      </c>
      <c r="G58" s="145">
        <v>195</v>
      </c>
      <c r="H58" s="145">
        <v>174</v>
      </c>
      <c r="I58" s="145">
        <v>175</v>
      </c>
      <c r="J58" s="145">
        <v>169</v>
      </c>
      <c r="K58" s="145">
        <v>166</v>
      </c>
      <c r="L58" s="145">
        <v>192</v>
      </c>
      <c r="M58" s="145">
        <v>238</v>
      </c>
      <c r="N58" s="145">
        <v>205</v>
      </c>
      <c r="O58" s="145">
        <v>156</v>
      </c>
      <c r="P58" s="145">
        <v>159</v>
      </c>
      <c r="Q58" s="145">
        <v>245</v>
      </c>
      <c r="R58" s="145">
        <v>219</v>
      </c>
      <c r="S58" s="145">
        <v>215</v>
      </c>
      <c r="T58" s="145">
        <v>129</v>
      </c>
      <c r="U58" s="145">
        <v>65</v>
      </c>
      <c r="V58" s="145">
        <v>6</v>
      </c>
      <c r="W58" s="151">
        <v>2</v>
      </c>
      <c r="X58" s="131" t="s">
        <v>263</v>
      </c>
    </row>
    <row r="59" spans="1:24" ht="13.5" customHeight="1" x14ac:dyDescent="0.15">
      <c r="A59" s="129" t="s">
        <v>264</v>
      </c>
      <c r="B59" s="144">
        <v>2459</v>
      </c>
      <c r="C59" s="145">
        <v>63</v>
      </c>
      <c r="D59" s="145">
        <v>54</v>
      </c>
      <c r="E59" s="145">
        <v>71</v>
      </c>
      <c r="F59" s="145">
        <v>78</v>
      </c>
      <c r="G59" s="145">
        <v>137</v>
      </c>
      <c r="H59" s="145">
        <v>135</v>
      </c>
      <c r="I59" s="145">
        <v>115</v>
      </c>
      <c r="J59" s="145">
        <v>110</v>
      </c>
      <c r="K59" s="145">
        <v>121</v>
      </c>
      <c r="L59" s="145">
        <v>157</v>
      </c>
      <c r="M59" s="145">
        <v>179</v>
      </c>
      <c r="N59" s="145">
        <v>181</v>
      </c>
      <c r="O59" s="145">
        <v>160</v>
      </c>
      <c r="P59" s="145">
        <v>125</v>
      </c>
      <c r="Q59" s="145">
        <v>167</v>
      </c>
      <c r="R59" s="145">
        <v>191</v>
      </c>
      <c r="S59" s="145">
        <v>200</v>
      </c>
      <c r="T59" s="145">
        <v>136</v>
      </c>
      <c r="U59" s="145">
        <v>55</v>
      </c>
      <c r="V59" s="145">
        <v>22</v>
      </c>
      <c r="W59" s="151">
        <v>2</v>
      </c>
      <c r="X59" s="131" t="s">
        <v>264</v>
      </c>
    </row>
    <row r="60" spans="1:24" ht="13.5" customHeight="1" x14ac:dyDescent="0.15">
      <c r="A60" s="129" t="s">
        <v>265</v>
      </c>
      <c r="B60" s="144">
        <v>2452</v>
      </c>
      <c r="C60" s="145">
        <v>66</v>
      </c>
      <c r="D60" s="145">
        <v>88</v>
      </c>
      <c r="E60" s="145">
        <v>78</v>
      </c>
      <c r="F60" s="145">
        <v>89</v>
      </c>
      <c r="G60" s="145">
        <v>115</v>
      </c>
      <c r="H60" s="145">
        <v>143</v>
      </c>
      <c r="I60" s="145">
        <v>99</v>
      </c>
      <c r="J60" s="145">
        <v>122</v>
      </c>
      <c r="K60" s="145">
        <v>113</v>
      </c>
      <c r="L60" s="145">
        <v>153</v>
      </c>
      <c r="M60" s="145">
        <v>208</v>
      </c>
      <c r="N60" s="145">
        <v>159</v>
      </c>
      <c r="O60" s="145">
        <v>126</v>
      </c>
      <c r="P60" s="145">
        <v>111</v>
      </c>
      <c r="Q60" s="145">
        <v>177</v>
      </c>
      <c r="R60" s="145">
        <v>198</v>
      </c>
      <c r="S60" s="145">
        <v>222</v>
      </c>
      <c r="T60" s="145">
        <v>135</v>
      </c>
      <c r="U60" s="145">
        <v>41</v>
      </c>
      <c r="V60" s="145">
        <v>8</v>
      </c>
      <c r="W60" s="151">
        <v>1</v>
      </c>
      <c r="X60" s="131" t="s">
        <v>265</v>
      </c>
    </row>
    <row r="61" spans="1:24" ht="13.5" customHeight="1" thickBot="1" x14ac:dyDescent="0.2">
      <c r="A61" s="133" t="s">
        <v>266</v>
      </c>
      <c r="B61" s="147">
        <v>4228</v>
      </c>
      <c r="C61" s="148">
        <v>114</v>
      </c>
      <c r="D61" s="148">
        <v>112</v>
      </c>
      <c r="E61" s="148">
        <v>146</v>
      </c>
      <c r="F61" s="148">
        <v>168</v>
      </c>
      <c r="G61" s="148">
        <v>185</v>
      </c>
      <c r="H61" s="148">
        <v>190</v>
      </c>
      <c r="I61" s="148">
        <v>166</v>
      </c>
      <c r="J61" s="148">
        <v>151</v>
      </c>
      <c r="K61" s="148">
        <v>213</v>
      </c>
      <c r="L61" s="148">
        <v>279</v>
      </c>
      <c r="M61" s="148">
        <v>330</v>
      </c>
      <c r="N61" s="148">
        <v>282</v>
      </c>
      <c r="O61" s="148">
        <v>184</v>
      </c>
      <c r="P61" s="148">
        <v>197</v>
      </c>
      <c r="Q61" s="148">
        <v>394</v>
      </c>
      <c r="R61" s="148">
        <v>419</v>
      </c>
      <c r="S61" s="148">
        <v>391</v>
      </c>
      <c r="T61" s="148">
        <v>219</v>
      </c>
      <c r="U61" s="148">
        <v>65</v>
      </c>
      <c r="V61" s="148">
        <v>20</v>
      </c>
      <c r="W61" s="152">
        <v>3</v>
      </c>
      <c r="X61" s="137" t="s">
        <v>266</v>
      </c>
    </row>
    <row r="62" spans="1:24" ht="15" customHeight="1" x14ac:dyDescent="0.15">
      <c r="A62" s="369" t="s">
        <v>603</v>
      </c>
      <c r="B62" s="369"/>
      <c r="C62" s="369"/>
      <c r="D62" s="369"/>
      <c r="E62" s="369"/>
      <c r="F62" s="369"/>
      <c r="G62" s="369"/>
      <c r="H62" s="369"/>
      <c r="I62" s="369"/>
      <c r="J62" s="369"/>
      <c r="K62" s="369"/>
      <c r="L62" s="17"/>
      <c r="M62" s="29"/>
      <c r="N62" s="29"/>
      <c r="O62" s="30"/>
      <c r="P62" s="29"/>
      <c r="Q62" s="29"/>
      <c r="R62" s="29"/>
      <c r="T62" s="29"/>
      <c r="U62" s="29"/>
    </row>
    <row r="63" spans="1:24" ht="15" customHeight="1" x14ac:dyDescent="0.15">
      <c r="A63" s="369" t="s">
        <v>534</v>
      </c>
      <c r="B63" s="369"/>
      <c r="C63" s="369"/>
      <c r="D63" s="369"/>
      <c r="E63" s="369"/>
      <c r="F63" s="369"/>
      <c r="G63" s="369"/>
      <c r="H63" s="369"/>
      <c r="I63" s="369"/>
      <c r="J63" s="369"/>
      <c r="K63" s="30"/>
    </row>
    <row r="64" spans="1:24" x14ac:dyDescent="0.15">
      <c r="A64" s="30"/>
      <c r="B64" s="17"/>
      <c r="C64" s="29"/>
      <c r="D64" s="29"/>
      <c r="E64" s="30"/>
      <c r="F64" s="29"/>
      <c r="G64" s="29"/>
      <c r="H64" s="29"/>
      <c r="I64" s="29"/>
      <c r="J64" s="29"/>
      <c r="K64" s="30"/>
    </row>
    <row r="65" spans="1:11" x14ac:dyDescent="0.15">
      <c r="A65" s="30"/>
      <c r="B65" s="17"/>
      <c r="C65" s="29"/>
      <c r="D65" s="29"/>
      <c r="E65" s="29"/>
      <c r="F65" s="29"/>
      <c r="G65" s="29"/>
      <c r="H65" s="29"/>
      <c r="I65" s="29"/>
      <c r="J65" s="29"/>
      <c r="K65" s="30"/>
    </row>
    <row r="66" spans="1:11" x14ac:dyDescent="0.15">
      <c r="A66" s="31"/>
      <c r="B66" s="32"/>
      <c r="C66" s="32"/>
      <c r="D66" s="32"/>
      <c r="E66" s="29"/>
      <c r="F66" s="29"/>
      <c r="G66" s="29"/>
      <c r="H66" s="29"/>
      <c r="I66" s="29"/>
      <c r="J66" s="29"/>
      <c r="K66" s="31"/>
    </row>
    <row r="67" spans="1:11" x14ac:dyDescent="0.15">
      <c r="A67" s="30"/>
      <c r="B67" s="17"/>
      <c r="C67" s="29"/>
      <c r="D67" s="29"/>
      <c r="E67" s="30"/>
      <c r="F67" s="29"/>
      <c r="G67" s="29"/>
      <c r="H67" s="29"/>
      <c r="I67" s="29"/>
      <c r="J67" s="29"/>
      <c r="K67" s="30"/>
    </row>
    <row r="68" spans="1:11" x14ac:dyDescent="0.15">
      <c r="A68" s="30"/>
      <c r="B68" s="17"/>
      <c r="C68" s="29"/>
      <c r="D68" s="29"/>
      <c r="E68" s="30"/>
      <c r="F68" s="29"/>
      <c r="G68" s="29"/>
      <c r="H68" s="29"/>
      <c r="I68" s="29"/>
      <c r="J68" s="29"/>
      <c r="K68" s="30"/>
    </row>
    <row r="69" spans="1:11" x14ac:dyDescent="0.15">
      <c r="A69" s="30"/>
      <c r="B69" s="17"/>
      <c r="C69" s="29"/>
      <c r="D69" s="29"/>
      <c r="E69" s="30"/>
      <c r="F69" s="29"/>
      <c r="G69" s="29"/>
      <c r="H69" s="29"/>
      <c r="I69" s="29"/>
      <c r="J69" s="29"/>
      <c r="K69" s="30"/>
    </row>
    <row r="70" spans="1:11" x14ac:dyDescent="0.15">
      <c r="A70" s="30"/>
      <c r="B70" s="17"/>
      <c r="C70" s="29"/>
      <c r="D70" s="29"/>
      <c r="E70" s="30"/>
      <c r="F70" s="29"/>
      <c r="G70" s="29"/>
      <c r="H70" s="29"/>
      <c r="I70" s="29"/>
      <c r="J70" s="29"/>
      <c r="K70" s="30"/>
    </row>
    <row r="71" spans="1:11" x14ac:dyDescent="0.15">
      <c r="A71" s="30"/>
      <c r="B71" s="29"/>
      <c r="C71" s="29"/>
      <c r="D71" s="29"/>
      <c r="E71" s="29"/>
      <c r="F71" s="29"/>
      <c r="G71" s="29"/>
      <c r="H71" s="29"/>
      <c r="I71" s="29"/>
      <c r="J71" s="29"/>
      <c r="K71" s="30"/>
    </row>
    <row r="72" spans="1:11" x14ac:dyDescent="0.15">
      <c r="E72" s="29"/>
    </row>
    <row r="73" spans="1:11" x14ac:dyDescent="0.15">
      <c r="E73" s="29"/>
    </row>
    <row r="74" spans="1:11" x14ac:dyDescent="0.15">
      <c r="E74" s="29"/>
    </row>
    <row r="75" spans="1:11" x14ac:dyDescent="0.15">
      <c r="E75" s="29"/>
    </row>
    <row r="76" spans="1:11" x14ac:dyDescent="0.15">
      <c r="E76" s="29"/>
    </row>
    <row r="77" spans="1:11" x14ac:dyDescent="0.15">
      <c r="E77" s="29"/>
    </row>
  </sheetData>
  <sheetProtection formatCells="0" formatColumns="0" insertColumns="0" selectLockedCells="1"/>
  <mergeCells count="11">
    <mergeCell ref="A62:K62"/>
    <mergeCell ref="A63:J63"/>
    <mergeCell ref="A1:L1"/>
    <mergeCell ref="M1:X1"/>
    <mergeCell ref="A3:L3"/>
    <mergeCell ref="M3:X3"/>
    <mergeCell ref="R4:X4"/>
    <mergeCell ref="A5:A6"/>
    <mergeCell ref="B5:B6"/>
    <mergeCell ref="W5:W6"/>
    <mergeCell ref="X5:X6"/>
  </mergeCells>
  <phoneticPr fontId="3"/>
  <printOptions horizontalCentered="1"/>
  <pageMargins left="0.59055118110236227" right="0.59055118110236227" top="0.78740157480314965" bottom="0.39370078740157483" header="0.51181102362204722" footer="0.11811023622047245"/>
  <pageSetup paperSize="9" scale="90" firstPageNumber="28" fitToWidth="2" orientation="portrait" r:id="rId1"/>
  <headerFooter scaleWithDoc="0" alignWithMargins="0">
    <oddFooter>&amp;C- &amp;P -</oddFooter>
  </headerFooter>
  <colBreaks count="1" manualBreakCount="1">
    <brk id="1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view="pageBreakPreview" zoomScaleNormal="100" zoomScaleSheetLayoutView="100" workbookViewId="0">
      <selection sqref="A1:H1"/>
    </sheetView>
  </sheetViews>
  <sheetFormatPr defaultRowHeight="13.5" x14ac:dyDescent="0.15"/>
  <cols>
    <col min="1" max="1" width="1.875" style="14" customWidth="1"/>
    <col min="2" max="3" width="10.25" style="14" customWidth="1"/>
    <col min="4" max="8" width="11.875" style="14" customWidth="1"/>
    <col min="9" max="9" width="1.875" style="14" customWidth="1"/>
    <col min="10" max="11" width="10.25" style="14" customWidth="1"/>
    <col min="12" max="16" width="11.875" style="14" customWidth="1"/>
    <col min="17" max="16384" width="9" style="14"/>
  </cols>
  <sheetData>
    <row r="1" spans="1:16" ht="19.5" customHeight="1" x14ac:dyDescent="0.15">
      <c r="A1" s="382" t="s">
        <v>470</v>
      </c>
      <c r="B1" s="382"/>
      <c r="C1" s="382"/>
      <c r="D1" s="382"/>
      <c r="E1" s="382"/>
      <c r="F1" s="382"/>
      <c r="G1" s="382"/>
      <c r="H1" s="382"/>
      <c r="I1" s="383" t="s">
        <v>471</v>
      </c>
      <c r="J1" s="383"/>
      <c r="K1" s="383"/>
      <c r="L1" s="383"/>
      <c r="M1" s="383"/>
      <c r="N1" s="383"/>
      <c r="O1" s="383"/>
      <c r="P1" s="383"/>
    </row>
    <row r="2" spans="1:16" s="12" customFormat="1" ht="12" customHeight="1" x14ac:dyDescent="0.15">
      <c r="A2" s="19"/>
      <c r="B2" s="19"/>
      <c r="C2" s="19"/>
      <c r="D2" s="19"/>
      <c r="E2" s="19"/>
      <c r="F2" s="19"/>
      <c r="G2" s="19"/>
      <c r="H2" s="19"/>
    </row>
    <row r="3" spans="1:16" ht="18" customHeight="1" x14ac:dyDescent="0.15">
      <c r="A3" s="403" t="s">
        <v>505</v>
      </c>
      <c r="B3" s="403"/>
      <c r="C3" s="403"/>
      <c r="D3" s="403"/>
      <c r="E3" s="403"/>
      <c r="F3" s="403"/>
      <c r="G3" s="403"/>
      <c r="H3" s="403"/>
      <c r="I3" s="404" t="s">
        <v>472</v>
      </c>
      <c r="J3" s="404"/>
      <c r="K3" s="404"/>
      <c r="L3" s="404"/>
      <c r="M3" s="404"/>
      <c r="N3" s="404"/>
      <c r="O3" s="404"/>
      <c r="P3" s="404"/>
    </row>
    <row r="4" spans="1:16" s="12" customFormat="1" ht="12" customHeight="1" thickBot="1" x14ac:dyDescent="0.2">
      <c r="O4" s="395" t="s">
        <v>680</v>
      </c>
      <c r="P4" s="395"/>
    </row>
    <row r="5" spans="1:16" ht="14.25" customHeight="1" x14ac:dyDescent="0.15">
      <c r="A5" s="330" t="s">
        <v>268</v>
      </c>
      <c r="B5" s="330"/>
      <c r="C5" s="331"/>
      <c r="D5" s="287" t="s">
        <v>509</v>
      </c>
      <c r="E5" s="288"/>
      <c r="F5" s="289"/>
      <c r="G5" s="290" t="s">
        <v>510</v>
      </c>
      <c r="H5" s="54" t="s">
        <v>511</v>
      </c>
      <c r="I5" s="330" t="s">
        <v>268</v>
      </c>
      <c r="J5" s="330"/>
      <c r="K5" s="331"/>
      <c r="L5" s="287" t="s">
        <v>509</v>
      </c>
      <c r="M5" s="288"/>
      <c r="N5" s="289"/>
      <c r="O5" s="336" t="s">
        <v>510</v>
      </c>
      <c r="P5" s="153" t="s">
        <v>511</v>
      </c>
    </row>
    <row r="6" spans="1:16" ht="14.25" customHeight="1" x14ac:dyDescent="0.15">
      <c r="A6" s="332"/>
      <c r="B6" s="332"/>
      <c r="C6" s="333"/>
      <c r="D6" s="42" t="s">
        <v>460</v>
      </c>
      <c r="E6" s="42" t="s">
        <v>2</v>
      </c>
      <c r="F6" s="42" t="s">
        <v>3</v>
      </c>
      <c r="G6" s="291"/>
      <c r="H6" s="154" t="s">
        <v>535</v>
      </c>
      <c r="I6" s="332"/>
      <c r="J6" s="332"/>
      <c r="K6" s="333"/>
      <c r="L6" s="42" t="s">
        <v>460</v>
      </c>
      <c r="M6" s="42" t="s">
        <v>2</v>
      </c>
      <c r="N6" s="42" t="s">
        <v>3</v>
      </c>
      <c r="O6" s="398"/>
      <c r="P6" s="155" t="s">
        <v>535</v>
      </c>
    </row>
    <row r="7" spans="1:16" ht="13.5" customHeight="1" x14ac:dyDescent="0.15">
      <c r="A7" s="405" t="s">
        <v>5</v>
      </c>
      <c r="B7" s="405"/>
      <c r="C7" s="406"/>
      <c r="D7" s="156">
        <v>480829</v>
      </c>
      <c r="E7" s="90">
        <v>233902</v>
      </c>
      <c r="F7" s="90">
        <v>246927</v>
      </c>
      <c r="G7" s="157">
        <v>245841</v>
      </c>
      <c r="H7" s="158">
        <v>6178</v>
      </c>
      <c r="I7" s="159"/>
      <c r="J7" s="160"/>
      <c r="K7" s="161"/>
      <c r="L7" s="162"/>
      <c r="M7" s="162"/>
      <c r="N7" s="162"/>
      <c r="O7" s="162"/>
      <c r="P7" s="163"/>
    </row>
    <row r="8" spans="1:16" s="21" customFormat="1" ht="13.5" customHeight="1" x14ac:dyDescent="0.15">
      <c r="A8" s="20"/>
      <c r="B8" s="20"/>
      <c r="C8" s="164"/>
      <c r="D8" s="104"/>
      <c r="E8" s="104"/>
      <c r="F8" s="104"/>
      <c r="G8" s="104"/>
      <c r="H8" s="20"/>
      <c r="I8" s="18"/>
      <c r="J8" s="400" t="s">
        <v>269</v>
      </c>
      <c r="K8" s="401"/>
      <c r="L8" s="104">
        <v>3135</v>
      </c>
      <c r="M8" s="104">
        <v>1523</v>
      </c>
      <c r="N8" s="104">
        <v>1612</v>
      </c>
      <c r="O8" s="104">
        <v>1358</v>
      </c>
      <c r="P8" s="165">
        <v>18.100000000000001</v>
      </c>
    </row>
    <row r="9" spans="1:16" ht="13.5" customHeight="1" x14ac:dyDescent="0.15">
      <c r="A9" s="20"/>
      <c r="B9" s="166" t="s">
        <v>270</v>
      </c>
      <c r="C9" s="167" t="s">
        <v>271</v>
      </c>
      <c r="D9" s="57">
        <v>906</v>
      </c>
      <c r="E9" s="57">
        <v>434</v>
      </c>
      <c r="F9" s="57">
        <v>472</v>
      </c>
      <c r="G9" s="57">
        <v>404</v>
      </c>
      <c r="H9" s="165">
        <v>95.399999999999991</v>
      </c>
      <c r="I9" s="18"/>
      <c r="J9" s="400" t="s">
        <v>272</v>
      </c>
      <c r="K9" s="401"/>
      <c r="L9" s="104">
        <v>1331</v>
      </c>
      <c r="M9" s="57">
        <v>636</v>
      </c>
      <c r="N9" s="57">
        <v>695</v>
      </c>
      <c r="O9" s="57">
        <v>600</v>
      </c>
      <c r="P9" s="165">
        <v>11.9</v>
      </c>
    </row>
    <row r="10" spans="1:16" ht="13.5" customHeight="1" x14ac:dyDescent="0.15">
      <c r="A10" s="20"/>
      <c r="B10" s="166" t="s">
        <v>536</v>
      </c>
      <c r="C10" s="167" t="s">
        <v>273</v>
      </c>
      <c r="D10" s="57">
        <v>751</v>
      </c>
      <c r="E10" s="57">
        <v>380</v>
      </c>
      <c r="F10" s="57">
        <v>371</v>
      </c>
      <c r="G10" s="57">
        <v>340</v>
      </c>
      <c r="H10" s="165">
        <v>6.7</v>
      </c>
      <c r="I10" s="18"/>
      <c r="J10" s="400" t="s">
        <v>274</v>
      </c>
      <c r="K10" s="401"/>
      <c r="L10" s="104">
        <v>2226</v>
      </c>
      <c r="M10" s="57">
        <v>1066</v>
      </c>
      <c r="N10" s="57">
        <v>1160</v>
      </c>
      <c r="O10" s="57">
        <v>998</v>
      </c>
      <c r="P10" s="165">
        <v>11.2</v>
      </c>
    </row>
    <row r="11" spans="1:16" ht="13.5" customHeight="1" x14ac:dyDescent="0.15">
      <c r="A11" s="20"/>
      <c r="B11" s="166" t="s">
        <v>536</v>
      </c>
      <c r="C11" s="167" t="s">
        <v>275</v>
      </c>
      <c r="D11" s="57">
        <v>631</v>
      </c>
      <c r="E11" s="57">
        <v>336</v>
      </c>
      <c r="F11" s="57">
        <v>295</v>
      </c>
      <c r="G11" s="57">
        <v>260</v>
      </c>
      <c r="H11" s="165">
        <v>10.4</v>
      </c>
      <c r="I11" s="18"/>
      <c r="J11" s="400" t="s">
        <v>276</v>
      </c>
      <c r="K11" s="401"/>
      <c r="L11" s="104">
        <v>1163</v>
      </c>
      <c r="M11" s="57">
        <v>537</v>
      </c>
      <c r="N11" s="57">
        <v>626</v>
      </c>
      <c r="O11" s="57">
        <v>608</v>
      </c>
      <c r="P11" s="165">
        <v>10.199999999999999</v>
      </c>
    </row>
    <row r="12" spans="1:16" ht="13.5" customHeight="1" x14ac:dyDescent="0.15">
      <c r="A12" s="20"/>
      <c r="B12" s="166" t="s">
        <v>536</v>
      </c>
      <c r="C12" s="167" t="s">
        <v>277</v>
      </c>
      <c r="D12" s="57">
        <v>1108</v>
      </c>
      <c r="E12" s="57">
        <v>555</v>
      </c>
      <c r="F12" s="57">
        <v>553</v>
      </c>
      <c r="G12" s="57">
        <v>522</v>
      </c>
      <c r="H12" s="165">
        <v>17.899999999999999</v>
      </c>
      <c r="I12" s="18"/>
      <c r="J12" s="400" t="s">
        <v>278</v>
      </c>
      <c r="K12" s="401"/>
      <c r="L12" s="104">
        <v>1670</v>
      </c>
      <c r="M12" s="57">
        <v>810</v>
      </c>
      <c r="N12" s="57">
        <v>860</v>
      </c>
      <c r="O12" s="57">
        <v>737</v>
      </c>
      <c r="P12" s="165">
        <v>13.9</v>
      </c>
    </row>
    <row r="13" spans="1:16" ht="13.5" customHeight="1" x14ac:dyDescent="0.15">
      <c r="A13" s="20"/>
      <c r="B13" s="166" t="s">
        <v>536</v>
      </c>
      <c r="C13" s="167" t="s">
        <v>279</v>
      </c>
      <c r="D13" s="57">
        <v>919</v>
      </c>
      <c r="E13" s="57">
        <v>451</v>
      </c>
      <c r="F13" s="57">
        <v>468</v>
      </c>
      <c r="G13" s="57">
        <v>455</v>
      </c>
      <c r="H13" s="165">
        <v>9.1999999999999993</v>
      </c>
      <c r="I13" s="18"/>
      <c r="J13" s="400" t="s">
        <v>280</v>
      </c>
      <c r="K13" s="401"/>
      <c r="L13" s="104">
        <v>1228</v>
      </c>
      <c r="M13" s="57">
        <v>565</v>
      </c>
      <c r="N13" s="57">
        <v>663</v>
      </c>
      <c r="O13" s="57">
        <v>551</v>
      </c>
      <c r="P13" s="165">
        <v>150.19999999999999</v>
      </c>
    </row>
    <row r="14" spans="1:16" ht="13.5" customHeight="1" x14ac:dyDescent="0.15">
      <c r="A14" s="20"/>
      <c r="B14" s="166" t="s">
        <v>536</v>
      </c>
      <c r="C14" s="167" t="s">
        <v>281</v>
      </c>
      <c r="D14" s="57">
        <v>594</v>
      </c>
      <c r="E14" s="57">
        <v>291</v>
      </c>
      <c r="F14" s="57">
        <v>303</v>
      </c>
      <c r="G14" s="57">
        <v>266</v>
      </c>
      <c r="H14" s="165">
        <v>38.299999999999997</v>
      </c>
      <c r="I14" s="18"/>
      <c r="J14" s="400" t="s">
        <v>282</v>
      </c>
      <c r="K14" s="401"/>
      <c r="L14" s="104">
        <v>1591</v>
      </c>
      <c r="M14" s="57">
        <v>756</v>
      </c>
      <c r="N14" s="57">
        <v>835</v>
      </c>
      <c r="O14" s="57">
        <v>742</v>
      </c>
      <c r="P14" s="165">
        <v>12.4</v>
      </c>
    </row>
    <row r="15" spans="1:16" ht="13.5" customHeight="1" x14ac:dyDescent="0.15">
      <c r="A15" s="20"/>
      <c r="B15" s="400" t="s">
        <v>283</v>
      </c>
      <c r="C15" s="401"/>
      <c r="D15" s="57">
        <v>1695</v>
      </c>
      <c r="E15" s="57">
        <v>840</v>
      </c>
      <c r="F15" s="57">
        <v>855</v>
      </c>
      <c r="G15" s="57">
        <v>754</v>
      </c>
      <c r="H15" s="165">
        <v>15</v>
      </c>
      <c r="I15" s="18"/>
      <c r="J15" s="400" t="s">
        <v>284</v>
      </c>
      <c r="K15" s="401"/>
      <c r="L15" s="104">
        <v>1086</v>
      </c>
      <c r="M15" s="57">
        <v>519</v>
      </c>
      <c r="N15" s="57">
        <v>567</v>
      </c>
      <c r="O15" s="57">
        <v>512</v>
      </c>
      <c r="P15" s="165">
        <v>148.20000000000002</v>
      </c>
    </row>
    <row r="16" spans="1:16" ht="13.5" customHeight="1" x14ac:dyDescent="0.15">
      <c r="A16" s="20"/>
      <c r="B16" s="166" t="s">
        <v>285</v>
      </c>
      <c r="C16" s="167" t="s">
        <v>271</v>
      </c>
      <c r="D16" s="57">
        <v>354</v>
      </c>
      <c r="E16" s="57">
        <v>180</v>
      </c>
      <c r="F16" s="57">
        <v>174</v>
      </c>
      <c r="G16" s="57">
        <v>148</v>
      </c>
      <c r="H16" s="165">
        <v>8.8000000000000007</v>
      </c>
      <c r="I16" s="18"/>
      <c r="J16" s="400" t="s">
        <v>286</v>
      </c>
      <c r="K16" s="401"/>
      <c r="L16" s="104">
        <v>1250</v>
      </c>
      <c r="M16" s="57">
        <v>577</v>
      </c>
      <c r="N16" s="57">
        <v>673</v>
      </c>
      <c r="O16" s="57">
        <v>641</v>
      </c>
      <c r="P16" s="165">
        <v>7.3999999999999995</v>
      </c>
    </row>
    <row r="17" spans="1:16" ht="13.5" customHeight="1" x14ac:dyDescent="0.15">
      <c r="A17" s="20"/>
      <c r="B17" s="166" t="s">
        <v>537</v>
      </c>
      <c r="C17" s="167" t="s">
        <v>273</v>
      </c>
      <c r="D17" s="57">
        <v>130</v>
      </c>
      <c r="E17" s="57">
        <v>59</v>
      </c>
      <c r="F17" s="57">
        <v>71</v>
      </c>
      <c r="G17" s="57">
        <v>49</v>
      </c>
      <c r="H17" s="165">
        <v>8.4</v>
      </c>
      <c r="I17" s="18"/>
      <c r="J17" s="400" t="s">
        <v>287</v>
      </c>
      <c r="K17" s="401"/>
      <c r="L17" s="104">
        <v>581</v>
      </c>
      <c r="M17" s="57">
        <v>277</v>
      </c>
      <c r="N17" s="57">
        <v>304</v>
      </c>
      <c r="O17" s="57">
        <v>317</v>
      </c>
      <c r="P17" s="165">
        <v>54.5</v>
      </c>
    </row>
    <row r="18" spans="1:16" ht="13.5" customHeight="1" x14ac:dyDescent="0.15">
      <c r="A18" s="20"/>
      <c r="B18" s="166" t="s">
        <v>288</v>
      </c>
      <c r="C18" s="167" t="s">
        <v>271</v>
      </c>
      <c r="D18" s="57">
        <v>1324</v>
      </c>
      <c r="E18" s="57">
        <v>661</v>
      </c>
      <c r="F18" s="57">
        <v>663</v>
      </c>
      <c r="G18" s="57">
        <v>633</v>
      </c>
      <c r="H18" s="165">
        <v>12.3</v>
      </c>
      <c r="I18" s="18"/>
      <c r="J18" s="400" t="s">
        <v>289</v>
      </c>
      <c r="K18" s="401"/>
      <c r="L18" s="104">
        <v>589</v>
      </c>
      <c r="M18" s="57">
        <v>295</v>
      </c>
      <c r="N18" s="57">
        <v>294</v>
      </c>
      <c r="O18" s="57">
        <v>311</v>
      </c>
      <c r="P18" s="165">
        <v>8.6</v>
      </c>
    </row>
    <row r="19" spans="1:16" ht="13.5" customHeight="1" x14ac:dyDescent="0.15">
      <c r="A19" s="20"/>
      <c r="B19" s="166" t="s">
        <v>537</v>
      </c>
      <c r="C19" s="167" t="s">
        <v>273</v>
      </c>
      <c r="D19" s="57">
        <v>524</v>
      </c>
      <c r="E19" s="57">
        <v>279</v>
      </c>
      <c r="F19" s="57">
        <v>245</v>
      </c>
      <c r="G19" s="57">
        <v>260</v>
      </c>
      <c r="H19" s="165">
        <v>10.6</v>
      </c>
      <c r="I19" s="18"/>
      <c r="J19" s="400" t="s">
        <v>290</v>
      </c>
      <c r="K19" s="401"/>
      <c r="L19" s="104">
        <v>2775</v>
      </c>
      <c r="M19" s="57">
        <v>1286</v>
      </c>
      <c r="N19" s="57">
        <v>1489</v>
      </c>
      <c r="O19" s="57">
        <v>1445</v>
      </c>
      <c r="P19" s="165">
        <v>17.7</v>
      </c>
    </row>
    <row r="20" spans="1:16" ht="13.5" customHeight="1" x14ac:dyDescent="0.15">
      <c r="A20" s="20"/>
      <c r="B20" s="166" t="s">
        <v>537</v>
      </c>
      <c r="C20" s="167" t="s">
        <v>275</v>
      </c>
      <c r="D20" s="57">
        <v>333</v>
      </c>
      <c r="E20" s="57">
        <v>163</v>
      </c>
      <c r="F20" s="57">
        <v>170</v>
      </c>
      <c r="G20" s="57">
        <v>159</v>
      </c>
      <c r="H20" s="165">
        <v>16.400000000000002</v>
      </c>
      <c r="I20" s="18"/>
      <c r="J20" s="400" t="s">
        <v>291</v>
      </c>
      <c r="K20" s="401"/>
      <c r="L20" s="104">
        <v>1907</v>
      </c>
      <c r="M20" s="57">
        <v>888</v>
      </c>
      <c r="N20" s="57">
        <v>1019</v>
      </c>
      <c r="O20" s="57">
        <v>1029</v>
      </c>
      <c r="P20" s="165">
        <v>16.2</v>
      </c>
    </row>
    <row r="21" spans="1:16" ht="13.5" customHeight="1" x14ac:dyDescent="0.15">
      <c r="A21" s="20"/>
      <c r="B21" s="166" t="s">
        <v>537</v>
      </c>
      <c r="C21" s="167" t="s">
        <v>277</v>
      </c>
      <c r="D21" s="57">
        <v>1076</v>
      </c>
      <c r="E21" s="57">
        <v>535</v>
      </c>
      <c r="F21" s="57">
        <v>541</v>
      </c>
      <c r="G21" s="57">
        <v>470</v>
      </c>
      <c r="H21" s="165">
        <v>8.1</v>
      </c>
      <c r="I21" s="18"/>
      <c r="J21" s="400" t="s">
        <v>292</v>
      </c>
      <c r="K21" s="401"/>
      <c r="L21" s="104">
        <v>2317</v>
      </c>
      <c r="M21" s="57">
        <v>1076</v>
      </c>
      <c r="N21" s="57">
        <v>1241</v>
      </c>
      <c r="O21" s="57">
        <v>1207</v>
      </c>
      <c r="P21" s="165">
        <v>16.600000000000001</v>
      </c>
    </row>
    <row r="22" spans="1:16" ht="13.5" customHeight="1" x14ac:dyDescent="0.15">
      <c r="A22" s="20"/>
      <c r="B22" s="166" t="s">
        <v>293</v>
      </c>
      <c r="C22" s="167" t="s">
        <v>271</v>
      </c>
      <c r="D22" s="57">
        <v>1540</v>
      </c>
      <c r="E22" s="57">
        <v>750</v>
      </c>
      <c r="F22" s="57">
        <v>790</v>
      </c>
      <c r="G22" s="57">
        <v>722</v>
      </c>
      <c r="H22" s="165">
        <v>19.8</v>
      </c>
      <c r="I22" s="18"/>
      <c r="J22" s="400" t="s">
        <v>294</v>
      </c>
      <c r="K22" s="401"/>
      <c r="L22" s="104">
        <v>1733</v>
      </c>
      <c r="M22" s="57">
        <v>796</v>
      </c>
      <c r="N22" s="57">
        <v>937</v>
      </c>
      <c r="O22" s="57">
        <v>1008</v>
      </c>
      <c r="P22" s="165">
        <v>12.4</v>
      </c>
    </row>
    <row r="23" spans="1:16" ht="13.5" customHeight="1" x14ac:dyDescent="0.15">
      <c r="A23" s="20"/>
      <c r="B23" s="166" t="s">
        <v>537</v>
      </c>
      <c r="C23" s="167" t="s">
        <v>273</v>
      </c>
      <c r="D23" s="57">
        <v>1205</v>
      </c>
      <c r="E23" s="57">
        <v>564</v>
      </c>
      <c r="F23" s="57">
        <v>641</v>
      </c>
      <c r="G23" s="57">
        <v>553</v>
      </c>
      <c r="H23" s="165">
        <v>13.4</v>
      </c>
      <c r="I23" s="18"/>
      <c r="J23" s="400" t="s">
        <v>295</v>
      </c>
      <c r="K23" s="401"/>
      <c r="L23" s="104">
        <v>1167</v>
      </c>
      <c r="M23" s="57">
        <v>561</v>
      </c>
      <c r="N23" s="57">
        <v>606</v>
      </c>
      <c r="O23" s="57">
        <v>541</v>
      </c>
      <c r="P23" s="165">
        <v>9.1</v>
      </c>
    </row>
    <row r="24" spans="1:16" ht="13.5" customHeight="1" x14ac:dyDescent="0.15">
      <c r="A24" s="20"/>
      <c r="B24" s="166" t="s">
        <v>537</v>
      </c>
      <c r="C24" s="167" t="s">
        <v>275</v>
      </c>
      <c r="D24" s="57">
        <v>1542</v>
      </c>
      <c r="E24" s="57">
        <v>752</v>
      </c>
      <c r="F24" s="57">
        <v>790</v>
      </c>
      <c r="G24" s="57">
        <v>734</v>
      </c>
      <c r="H24" s="165">
        <v>8.9</v>
      </c>
      <c r="I24" s="18"/>
      <c r="J24" s="400" t="s">
        <v>296</v>
      </c>
      <c r="K24" s="401"/>
      <c r="L24" s="104">
        <v>1128</v>
      </c>
      <c r="M24" s="57">
        <v>534</v>
      </c>
      <c r="N24" s="57">
        <v>594</v>
      </c>
      <c r="O24" s="57">
        <v>552</v>
      </c>
      <c r="P24" s="165">
        <v>36.5</v>
      </c>
    </row>
    <row r="25" spans="1:16" ht="13.5" customHeight="1" x14ac:dyDescent="0.15">
      <c r="A25" s="20"/>
      <c r="B25" s="166" t="s">
        <v>537</v>
      </c>
      <c r="C25" s="167" t="s">
        <v>277</v>
      </c>
      <c r="D25" s="57">
        <v>2026</v>
      </c>
      <c r="E25" s="57">
        <v>940</v>
      </c>
      <c r="F25" s="57">
        <v>1086</v>
      </c>
      <c r="G25" s="57">
        <v>1014</v>
      </c>
      <c r="H25" s="165">
        <v>9.2999999999999989</v>
      </c>
      <c r="I25" s="18"/>
      <c r="J25" s="400" t="s">
        <v>538</v>
      </c>
      <c r="K25" s="401"/>
      <c r="L25" s="104">
        <v>860</v>
      </c>
      <c r="M25" s="57">
        <v>410</v>
      </c>
      <c r="N25" s="57">
        <v>450</v>
      </c>
      <c r="O25" s="57">
        <v>442</v>
      </c>
      <c r="P25" s="165">
        <v>54.9</v>
      </c>
    </row>
    <row r="26" spans="1:16" ht="13.5" customHeight="1" x14ac:dyDescent="0.15">
      <c r="A26" s="20"/>
      <c r="B26" s="166" t="s">
        <v>537</v>
      </c>
      <c r="C26" s="167" t="s">
        <v>279</v>
      </c>
      <c r="D26" s="57">
        <v>1090</v>
      </c>
      <c r="E26" s="57">
        <v>545</v>
      </c>
      <c r="F26" s="57">
        <v>545</v>
      </c>
      <c r="G26" s="57">
        <v>507</v>
      </c>
      <c r="H26" s="165">
        <v>9.6</v>
      </c>
      <c r="I26" s="18"/>
      <c r="J26" s="400" t="s">
        <v>297</v>
      </c>
      <c r="K26" s="401"/>
      <c r="L26" s="104">
        <v>1071</v>
      </c>
      <c r="M26" s="57">
        <v>542</v>
      </c>
      <c r="N26" s="57">
        <v>529</v>
      </c>
      <c r="O26" s="57">
        <v>593</v>
      </c>
      <c r="P26" s="165">
        <v>12</v>
      </c>
    </row>
    <row r="27" spans="1:16" ht="13.5" customHeight="1" x14ac:dyDescent="0.15">
      <c r="A27" s="20"/>
      <c r="B27" s="166" t="s">
        <v>537</v>
      </c>
      <c r="C27" s="167" t="s">
        <v>281</v>
      </c>
      <c r="D27" s="57">
        <v>1320</v>
      </c>
      <c r="E27" s="57">
        <v>658</v>
      </c>
      <c r="F27" s="57">
        <v>662</v>
      </c>
      <c r="G27" s="57">
        <v>616</v>
      </c>
      <c r="H27" s="165">
        <v>10.5</v>
      </c>
      <c r="I27" s="18"/>
      <c r="J27" s="400" t="s">
        <v>298</v>
      </c>
      <c r="K27" s="401"/>
      <c r="L27" s="104">
        <v>1664</v>
      </c>
      <c r="M27" s="57">
        <v>765</v>
      </c>
      <c r="N27" s="57">
        <v>899</v>
      </c>
      <c r="O27" s="57">
        <v>878</v>
      </c>
      <c r="P27" s="165">
        <v>10.7</v>
      </c>
    </row>
    <row r="28" spans="1:16" ht="13.5" customHeight="1" x14ac:dyDescent="0.15">
      <c r="A28" s="20"/>
      <c r="B28" s="166" t="s">
        <v>537</v>
      </c>
      <c r="C28" s="167" t="s">
        <v>299</v>
      </c>
      <c r="D28" s="57">
        <v>725</v>
      </c>
      <c r="E28" s="57">
        <v>356</v>
      </c>
      <c r="F28" s="57">
        <v>369</v>
      </c>
      <c r="G28" s="57">
        <v>366</v>
      </c>
      <c r="H28" s="165">
        <v>14.7</v>
      </c>
      <c r="I28" s="18"/>
      <c r="J28" s="400" t="s">
        <v>300</v>
      </c>
      <c r="K28" s="401"/>
      <c r="L28" s="104">
        <v>1577</v>
      </c>
      <c r="M28" s="57">
        <v>741</v>
      </c>
      <c r="N28" s="57">
        <v>836</v>
      </c>
      <c r="O28" s="57">
        <v>865</v>
      </c>
      <c r="P28" s="165">
        <v>10.6</v>
      </c>
    </row>
    <row r="29" spans="1:16" ht="13.5" customHeight="1" x14ac:dyDescent="0.15">
      <c r="A29" s="20"/>
      <c r="B29" s="166" t="s">
        <v>537</v>
      </c>
      <c r="C29" s="167" t="s">
        <v>301</v>
      </c>
      <c r="D29" s="57">
        <v>504</v>
      </c>
      <c r="E29" s="57">
        <v>266</v>
      </c>
      <c r="F29" s="57">
        <v>238</v>
      </c>
      <c r="G29" s="57">
        <v>207</v>
      </c>
      <c r="H29" s="165">
        <v>100.19999999999999</v>
      </c>
      <c r="I29" s="18"/>
      <c r="J29" s="400" t="s">
        <v>302</v>
      </c>
      <c r="K29" s="401"/>
      <c r="L29" s="104">
        <v>1922</v>
      </c>
      <c r="M29" s="57">
        <v>929</v>
      </c>
      <c r="N29" s="57">
        <v>993</v>
      </c>
      <c r="O29" s="57">
        <v>1022</v>
      </c>
      <c r="P29" s="165">
        <v>11.9</v>
      </c>
    </row>
    <row r="30" spans="1:16" ht="13.5" customHeight="1" x14ac:dyDescent="0.15">
      <c r="A30" s="20"/>
      <c r="B30" s="400" t="s">
        <v>303</v>
      </c>
      <c r="C30" s="401"/>
      <c r="D30" s="57">
        <v>1707</v>
      </c>
      <c r="E30" s="57">
        <v>806</v>
      </c>
      <c r="F30" s="57">
        <v>901</v>
      </c>
      <c r="G30" s="57">
        <v>723</v>
      </c>
      <c r="H30" s="165">
        <v>15.5</v>
      </c>
      <c r="I30" s="18"/>
      <c r="J30" s="400" t="s">
        <v>304</v>
      </c>
      <c r="K30" s="401"/>
      <c r="L30" s="104">
        <v>1575</v>
      </c>
      <c r="M30" s="57">
        <v>771</v>
      </c>
      <c r="N30" s="57">
        <v>804</v>
      </c>
      <c r="O30" s="57">
        <v>897</v>
      </c>
      <c r="P30" s="165">
        <v>12.9</v>
      </c>
    </row>
    <row r="31" spans="1:16" ht="13.5" customHeight="1" x14ac:dyDescent="0.15">
      <c r="A31" s="20"/>
      <c r="B31" s="166" t="s">
        <v>305</v>
      </c>
      <c r="C31" s="167" t="s">
        <v>271</v>
      </c>
      <c r="D31" s="57">
        <v>810</v>
      </c>
      <c r="E31" s="57">
        <v>387</v>
      </c>
      <c r="F31" s="57">
        <v>423</v>
      </c>
      <c r="G31" s="57">
        <v>385</v>
      </c>
      <c r="H31" s="165">
        <v>8.8000000000000007</v>
      </c>
      <c r="I31" s="18"/>
      <c r="J31" s="400" t="s">
        <v>306</v>
      </c>
      <c r="K31" s="401"/>
      <c r="L31" s="104">
        <v>1525</v>
      </c>
      <c r="M31" s="57">
        <v>711</v>
      </c>
      <c r="N31" s="57">
        <v>814</v>
      </c>
      <c r="O31" s="57">
        <v>698</v>
      </c>
      <c r="P31" s="165">
        <v>13.6</v>
      </c>
    </row>
    <row r="32" spans="1:16" ht="13.5" customHeight="1" x14ac:dyDescent="0.15">
      <c r="A32" s="20"/>
      <c r="B32" s="166" t="s">
        <v>537</v>
      </c>
      <c r="C32" s="167" t="s">
        <v>273</v>
      </c>
      <c r="D32" s="57">
        <v>1588</v>
      </c>
      <c r="E32" s="57">
        <v>787</v>
      </c>
      <c r="F32" s="57">
        <v>801</v>
      </c>
      <c r="G32" s="57">
        <v>701</v>
      </c>
      <c r="H32" s="165">
        <v>14.299999999999999</v>
      </c>
      <c r="I32" s="18"/>
      <c r="J32" s="400" t="s">
        <v>307</v>
      </c>
      <c r="K32" s="401"/>
      <c r="L32" s="104">
        <v>1526</v>
      </c>
      <c r="M32" s="57">
        <v>712</v>
      </c>
      <c r="N32" s="57">
        <v>814</v>
      </c>
      <c r="O32" s="57">
        <v>783</v>
      </c>
      <c r="P32" s="165">
        <v>12.2</v>
      </c>
    </row>
    <row r="33" spans="1:16" ht="13.5" customHeight="1" x14ac:dyDescent="0.15">
      <c r="A33" s="20"/>
      <c r="B33" s="166" t="s">
        <v>537</v>
      </c>
      <c r="C33" s="167" t="s">
        <v>275</v>
      </c>
      <c r="D33" s="57">
        <v>1096</v>
      </c>
      <c r="E33" s="57">
        <v>544</v>
      </c>
      <c r="F33" s="57">
        <v>552</v>
      </c>
      <c r="G33" s="57">
        <v>487</v>
      </c>
      <c r="H33" s="165">
        <v>16.5</v>
      </c>
      <c r="I33" s="18"/>
      <c r="J33" s="400" t="s">
        <v>308</v>
      </c>
      <c r="K33" s="401"/>
      <c r="L33" s="104">
        <v>2575</v>
      </c>
      <c r="M33" s="57">
        <v>1264</v>
      </c>
      <c r="N33" s="57">
        <v>1311</v>
      </c>
      <c r="O33" s="57">
        <v>1282</v>
      </c>
      <c r="P33" s="165">
        <v>183.60000000000002</v>
      </c>
    </row>
    <row r="34" spans="1:16" ht="13.5" customHeight="1" x14ac:dyDescent="0.15">
      <c r="A34" s="20"/>
      <c r="B34" s="166" t="s">
        <v>537</v>
      </c>
      <c r="C34" s="167" t="s">
        <v>277</v>
      </c>
      <c r="D34" s="57">
        <v>1260</v>
      </c>
      <c r="E34" s="57">
        <v>610</v>
      </c>
      <c r="F34" s="57">
        <v>650</v>
      </c>
      <c r="G34" s="57">
        <v>629</v>
      </c>
      <c r="H34" s="165">
        <v>11.7</v>
      </c>
      <c r="I34" s="18"/>
      <c r="J34" s="168" t="s">
        <v>309</v>
      </c>
      <c r="K34" s="169" t="s">
        <v>271</v>
      </c>
      <c r="L34" s="104">
        <v>1975</v>
      </c>
      <c r="M34" s="57">
        <v>947</v>
      </c>
      <c r="N34" s="57">
        <v>1028</v>
      </c>
      <c r="O34" s="57">
        <v>976</v>
      </c>
      <c r="P34" s="165">
        <v>13.7</v>
      </c>
    </row>
    <row r="35" spans="1:16" ht="13.5" customHeight="1" x14ac:dyDescent="0.15">
      <c r="A35" s="20"/>
      <c r="B35" s="166" t="s">
        <v>537</v>
      </c>
      <c r="C35" s="167" t="s">
        <v>279</v>
      </c>
      <c r="D35" s="57">
        <v>2151</v>
      </c>
      <c r="E35" s="57">
        <v>1084</v>
      </c>
      <c r="F35" s="57">
        <v>1067</v>
      </c>
      <c r="G35" s="57">
        <v>934</v>
      </c>
      <c r="H35" s="165">
        <v>20.5</v>
      </c>
      <c r="I35" s="18"/>
      <c r="J35" s="168" t="s">
        <v>537</v>
      </c>
      <c r="K35" s="169" t="s">
        <v>273</v>
      </c>
      <c r="L35" s="104">
        <v>2465</v>
      </c>
      <c r="M35" s="57">
        <v>1148</v>
      </c>
      <c r="N35" s="57">
        <v>1317</v>
      </c>
      <c r="O35" s="57">
        <v>1176</v>
      </c>
      <c r="P35" s="165">
        <v>13.8</v>
      </c>
    </row>
    <row r="36" spans="1:16" ht="13.5" customHeight="1" x14ac:dyDescent="0.15">
      <c r="A36" s="20"/>
      <c r="B36" s="166" t="s">
        <v>537</v>
      </c>
      <c r="C36" s="167" t="s">
        <v>281</v>
      </c>
      <c r="D36" s="399">
        <v>34</v>
      </c>
      <c r="E36" s="402">
        <v>20</v>
      </c>
      <c r="F36" s="402">
        <v>14</v>
      </c>
      <c r="G36" s="402">
        <v>24</v>
      </c>
      <c r="H36" s="165">
        <v>10.8</v>
      </c>
      <c r="I36" s="18"/>
      <c r="J36" s="168" t="s">
        <v>537</v>
      </c>
      <c r="K36" s="169" t="s">
        <v>275</v>
      </c>
      <c r="L36" s="104">
        <v>2165</v>
      </c>
      <c r="M36" s="170">
        <v>1047</v>
      </c>
      <c r="N36" s="170">
        <v>1118</v>
      </c>
      <c r="O36" s="170">
        <v>1010</v>
      </c>
      <c r="P36" s="165">
        <v>13.1</v>
      </c>
    </row>
    <row r="37" spans="1:16" ht="13.5" customHeight="1" x14ac:dyDescent="0.15">
      <c r="A37" s="20"/>
      <c r="B37" s="166" t="s">
        <v>537</v>
      </c>
      <c r="C37" s="167" t="s">
        <v>299</v>
      </c>
      <c r="D37" s="399"/>
      <c r="E37" s="402"/>
      <c r="F37" s="402"/>
      <c r="G37" s="402"/>
      <c r="H37" s="165">
        <v>7.1</v>
      </c>
      <c r="I37" s="18"/>
      <c r="J37" s="168" t="s">
        <v>537</v>
      </c>
      <c r="K37" s="169" t="s">
        <v>277</v>
      </c>
      <c r="L37" s="104">
        <v>379</v>
      </c>
      <c r="M37" s="170">
        <v>176</v>
      </c>
      <c r="N37" s="170">
        <v>203</v>
      </c>
      <c r="O37" s="170">
        <v>196</v>
      </c>
      <c r="P37" s="165">
        <v>5.6999999999999993</v>
      </c>
    </row>
    <row r="38" spans="1:16" ht="13.5" customHeight="1" x14ac:dyDescent="0.15">
      <c r="A38" s="20"/>
      <c r="B38" s="166" t="s">
        <v>310</v>
      </c>
      <c r="C38" s="167" t="s">
        <v>271</v>
      </c>
      <c r="D38" s="57">
        <v>1588</v>
      </c>
      <c r="E38" s="57">
        <v>751</v>
      </c>
      <c r="F38" s="57">
        <v>837</v>
      </c>
      <c r="G38" s="57">
        <v>768</v>
      </c>
      <c r="H38" s="165">
        <v>11.9</v>
      </c>
      <c r="I38" s="18"/>
      <c r="J38" s="168" t="s">
        <v>311</v>
      </c>
      <c r="K38" s="169" t="s">
        <v>271</v>
      </c>
      <c r="L38" s="104">
        <v>463</v>
      </c>
      <c r="M38" s="57">
        <v>220</v>
      </c>
      <c r="N38" s="57">
        <v>243</v>
      </c>
      <c r="O38" s="57">
        <v>203</v>
      </c>
      <c r="P38" s="165">
        <v>5.3</v>
      </c>
    </row>
    <row r="39" spans="1:16" ht="13.5" customHeight="1" x14ac:dyDescent="0.15">
      <c r="A39" s="20"/>
      <c r="B39" s="166" t="s">
        <v>336</v>
      </c>
      <c r="C39" s="167" t="s">
        <v>273</v>
      </c>
      <c r="D39" s="57">
        <v>1547</v>
      </c>
      <c r="E39" s="57">
        <v>740</v>
      </c>
      <c r="F39" s="57">
        <v>807</v>
      </c>
      <c r="G39" s="57">
        <v>702</v>
      </c>
      <c r="H39" s="165">
        <v>9.4</v>
      </c>
      <c r="I39" s="18"/>
      <c r="J39" s="168" t="s">
        <v>336</v>
      </c>
      <c r="K39" s="169" t="s">
        <v>273</v>
      </c>
      <c r="L39" s="104">
        <v>589</v>
      </c>
      <c r="M39" s="57">
        <v>288</v>
      </c>
      <c r="N39" s="57">
        <v>301</v>
      </c>
      <c r="O39" s="57">
        <v>237</v>
      </c>
      <c r="P39" s="165">
        <v>7</v>
      </c>
    </row>
    <row r="40" spans="1:16" ht="13.5" customHeight="1" x14ac:dyDescent="0.15">
      <c r="A40" s="20"/>
      <c r="B40" s="166" t="s">
        <v>336</v>
      </c>
      <c r="C40" s="167" t="s">
        <v>275</v>
      </c>
      <c r="D40" s="57">
        <v>549</v>
      </c>
      <c r="E40" s="57">
        <v>259</v>
      </c>
      <c r="F40" s="57">
        <v>290</v>
      </c>
      <c r="G40" s="57">
        <v>300</v>
      </c>
      <c r="H40" s="165">
        <v>9.4</v>
      </c>
      <c r="I40" s="18"/>
      <c r="J40" s="168" t="s">
        <v>336</v>
      </c>
      <c r="K40" s="169" t="s">
        <v>275</v>
      </c>
      <c r="L40" s="104">
        <v>1001</v>
      </c>
      <c r="M40" s="57">
        <v>497</v>
      </c>
      <c r="N40" s="57">
        <v>504</v>
      </c>
      <c r="O40" s="57">
        <v>506</v>
      </c>
      <c r="P40" s="165">
        <v>15.3</v>
      </c>
    </row>
    <row r="41" spans="1:16" ht="13.5" customHeight="1" x14ac:dyDescent="0.15">
      <c r="A41" s="20"/>
      <c r="B41" s="166" t="s">
        <v>336</v>
      </c>
      <c r="C41" s="167" t="s">
        <v>277</v>
      </c>
      <c r="D41" s="57">
        <v>275</v>
      </c>
      <c r="E41" s="57">
        <v>132</v>
      </c>
      <c r="F41" s="57">
        <v>143</v>
      </c>
      <c r="G41" s="57">
        <v>142</v>
      </c>
      <c r="H41" s="165">
        <v>7.3</v>
      </c>
      <c r="I41" s="18"/>
      <c r="J41" s="168" t="s">
        <v>336</v>
      </c>
      <c r="K41" s="169" t="s">
        <v>277</v>
      </c>
      <c r="L41" s="104">
        <v>415</v>
      </c>
      <c r="M41" s="57">
        <v>203</v>
      </c>
      <c r="N41" s="57">
        <v>212</v>
      </c>
      <c r="O41" s="57">
        <v>210</v>
      </c>
      <c r="P41" s="165">
        <v>14.8</v>
      </c>
    </row>
    <row r="42" spans="1:16" ht="13.5" customHeight="1" x14ac:dyDescent="0.15">
      <c r="A42" s="20"/>
      <c r="B42" s="166" t="s">
        <v>336</v>
      </c>
      <c r="C42" s="167" t="s">
        <v>279</v>
      </c>
      <c r="D42" s="57">
        <v>484</v>
      </c>
      <c r="E42" s="57">
        <v>245</v>
      </c>
      <c r="F42" s="57">
        <v>239</v>
      </c>
      <c r="G42" s="57">
        <v>261</v>
      </c>
      <c r="H42" s="165">
        <v>7.8</v>
      </c>
      <c r="I42" s="18"/>
      <c r="J42" s="168" t="s">
        <v>336</v>
      </c>
      <c r="K42" s="169" t="s">
        <v>279</v>
      </c>
      <c r="L42" s="399">
        <v>44</v>
      </c>
      <c r="M42" s="402">
        <v>20</v>
      </c>
      <c r="N42" s="402">
        <v>24</v>
      </c>
      <c r="O42" s="402">
        <v>36</v>
      </c>
      <c r="P42" s="165">
        <v>15.6</v>
      </c>
    </row>
    <row r="43" spans="1:16" ht="13.5" customHeight="1" x14ac:dyDescent="0.15">
      <c r="A43" s="20"/>
      <c r="B43" s="166" t="s">
        <v>336</v>
      </c>
      <c r="C43" s="167" t="s">
        <v>281</v>
      </c>
      <c r="D43" s="57">
        <v>10</v>
      </c>
      <c r="E43" s="57">
        <v>5</v>
      </c>
      <c r="F43" s="57">
        <v>5</v>
      </c>
      <c r="G43" s="57">
        <v>5</v>
      </c>
      <c r="H43" s="165">
        <v>7.3999999999999995</v>
      </c>
      <c r="I43" s="18"/>
      <c r="J43" s="168" t="s">
        <v>336</v>
      </c>
      <c r="K43" s="169" t="s">
        <v>281</v>
      </c>
      <c r="L43" s="399"/>
      <c r="M43" s="402"/>
      <c r="N43" s="402"/>
      <c r="O43" s="402"/>
      <c r="P43" s="165">
        <v>10.799999999999999</v>
      </c>
    </row>
    <row r="44" spans="1:16" ht="13.5" customHeight="1" x14ac:dyDescent="0.15">
      <c r="A44" s="20"/>
      <c r="B44" s="166" t="s">
        <v>336</v>
      </c>
      <c r="C44" s="167" t="s">
        <v>299</v>
      </c>
      <c r="D44" s="57">
        <v>1110</v>
      </c>
      <c r="E44" s="57">
        <v>566</v>
      </c>
      <c r="F44" s="57">
        <v>544</v>
      </c>
      <c r="G44" s="57">
        <v>465</v>
      </c>
      <c r="H44" s="165">
        <v>7.9</v>
      </c>
      <c r="I44" s="18"/>
      <c r="J44" s="168" t="s">
        <v>336</v>
      </c>
      <c r="K44" s="169" t="s">
        <v>299</v>
      </c>
      <c r="L44" s="399"/>
      <c r="M44" s="402"/>
      <c r="N44" s="402"/>
      <c r="O44" s="402"/>
      <c r="P44" s="165">
        <v>14.8</v>
      </c>
    </row>
    <row r="45" spans="1:16" ht="13.5" customHeight="1" x14ac:dyDescent="0.15">
      <c r="A45" s="20"/>
      <c r="B45" s="166" t="s">
        <v>312</v>
      </c>
      <c r="C45" s="167" t="s">
        <v>271</v>
      </c>
      <c r="D45" s="57">
        <v>657</v>
      </c>
      <c r="E45" s="57">
        <v>311</v>
      </c>
      <c r="F45" s="57">
        <v>346</v>
      </c>
      <c r="G45" s="57">
        <v>297</v>
      </c>
      <c r="H45" s="165">
        <v>9.9</v>
      </c>
      <c r="I45" s="18"/>
      <c r="J45" s="168" t="s">
        <v>336</v>
      </c>
      <c r="K45" s="169" t="s">
        <v>301</v>
      </c>
      <c r="L45" s="399"/>
      <c r="M45" s="402"/>
      <c r="N45" s="402"/>
      <c r="O45" s="402"/>
      <c r="P45" s="165">
        <v>15.8</v>
      </c>
    </row>
    <row r="46" spans="1:16" ht="13.5" customHeight="1" x14ac:dyDescent="0.15">
      <c r="A46" s="20"/>
      <c r="B46" s="166" t="s">
        <v>336</v>
      </c>
      <c r="C46" s="167" t="s">
        <v>273</v>
      </c>
      <c r="D46" s="57">
        <v>920</v>
      </c>
      <c r="E46" s="57">
        <v>426</v>
      </c>
      <c r="F46" s="57">
        <v>494</v>
      </c>
      <c r="G46" s="57">
        <v>420</v>
      </c>
      <c r="H46" s="165">
        <v>9.1999999999999993</v>
      </c>
      <c r="I46" s="18"/>
      <c r="J46" s="168" t="s">
        <v>313</v>
      </c>
      <c r="K46" s="169" t="s">
        <v>271</v>
      </c>
      <c r="L46" s="57">
        <v>946</v>
      </c>
      <c r="M46" s="57">
        <v>450</v>
      </c>
      <c r="N46" s="57">
        <v>496</v>
      </c>
      <c r="O46" s="57">
        <v>440</v>
      </c>
      <c r="P46" s="165">
        <v>7.6</v>
      </c>
    </row>
    <row r="47" spans="1:16" ht="13.5" customHeight="1" x14ac:dyDescent="0.15">
      <c r="A47" s="20"/>
      <c r="B47" s="166" t="s">
        <v>336</v>
      </c>
      <c r="C47" s="167" t="s">
        <v>275</v>
      </c>
      <c r="D47" s="57">
        <v>854</v>
      </c>
      <c r="E47" s="57">
        <v>391</v>
      </c>
      <c r="F47" s="57">
        <v>463</v>
      </c>
      <c r="G47" s="57">
        <v>429</v>
      </c>
      <c r="H47" s="165">
        <v>8.6999999999999993</v>
      </c>
      <c r="I47" s="18"/>
      <c r="J47" s="168" t="s">
        <v>336</v>
      </c>
      <c r="K47" s="169" t="s">
        <v>273</v>
      </c>
      <c r="L47" s="57">
        <v>495</v>
      </c>
      <c r="M47" s="57">
        <v>242</v>
      </c>
      <c r="N47" s="57">
        <v>253</v>
      </c>
      <c r="O47" s="57">
        <v>209</v>
      </c>
      <c r="P47" s="165">
        <v>7</v>
      </c>
    </row>
    <row r="48" spans="1:16" ht="13.5" customHeight="1" x14ac:dyDescent="0.15">
      <c r="A48" s="20"/>
      <c r="B48" s="166" t="s">
        <v>336</v>
      </c>
      <c r="C48" s="167" t="s">
        <v>277</v>
      </c>
      <c r="D48" s="57">
        <v>1388</v>
      </c>
      <c r="E48" s="57">
        <v>658</v>
      </c>
      <c r="F48" s="57">
        <v>730</v>
      </c>
      <c r="G48" s="57">
        <v>685</v>
      </c>
      <c r="H48" s="165">
        <v>16.100000000000001</v>
      </c>
      <c r="I48" s="18"/>
      <c r="J48" s="168" t="s">
        <v>336</v>
      </c>
      <c r="K48" s="169" t="s">
        <v>275</v>
      </c>
      <c r="L48" s="57">
        <v>1057</v>
      </c>
      <c r="M48" s="57">
        <v>530</v>
      </c>
      <c r="N48" s="57">
        <v>527</v>
      </c>
      <c r="O48" s="57">
        <v>548</v>
      </c>
      <c r="P48" s="165">
        <v>10.4</v>
      </c>
    </row>
    <row r="49" spans="1:16" ht="13.5" customHeight="1" x14ac:dyDescent="0.15">
      <c r="A49" s="20"/>
      <c r="B49" s="166" t="s">
        <v>336</v>
      </c>
      <c r="C49" s="167" t="s">
        <v>279</v>
      </c>
      <c r="D49" s="57">
        <v>1133</v>
      </c>
      <c r="E49" s="57">
        <v>570</v>
      </c>
      <c r="F49" s="57">
        <v>563</v>
      </c>
      <c r="G49" s="57">
        <v>497</v>
      </c>
      <c r="H49" s="165">
        <v>8.1999999999999993</v>
      </c>
      <c r="I49" s="18"/>
      <c r="J49" s="400" t="s">
        <v>314</v>
      </c>
      <c r="K49" s="401"/>
      <c r="L49" s="57">
        <v>2034</v>
      </c>
      <c r="M49" s="57">
        <v>1003</v>
      </c>
      <c r="N49" s="57">
        <v>1031</v>
      </c>
      <c r="O49" s="57">
        <v>960</v>
      </c>
      <c r="P49" s="165">
        <v>57.8</v>
      </c>
    </row>
    <row r="50" spans="1:16" ht="13.5" customHeight="1" x14ac:dyDescent="0.15">
      <c r="A50" s="20"/>
      <c r="B50" s="166" t="s">
        <v>336</v>
      </c>
      <c r="C50" s="167" t="s">
        <v>281</v>
      </c>
      <c r="D50" s="57">
        <v>1160</v>
      </c>
      <c r="E50" s="57">
        <v>565</v>
      </c>
      <c r="F50" s="57">
        <v>595</v>
      </c>
      <c r="G50" s="57">
        <v>499</v>
      </c>
      <c r="H50" s="165">
        <v>10</v>
      </c>
      <c r="I50" s="18"/>
      <c r="J50" s="168" t="s">
        <v>315</v>
      </c>
      <c r="K50" s="169" t="s">
        <v>271</v>
      </c>
      <c r="L50" s="57">
        <v>2910</v>
      </c>
      <c r="M50" s="57">
        <v>1463</v>
      </c>
      <c r="N50" s="57">
        <v>1447</v>
      </c>
      <c r="O50" s="57">
        <v>1437</v>
      </c>
      <c r="P50" s="165">
        <v>75.900000000000006</v>
      </c>
    </row>
    <row r="51" spans="1:16" ht="13.5" customHeight="1" x14ac:dyDescent="0.15">
      <c r="A51" s="20"/>
      <c r="B51" s="166" t="s">
        <v>316</v>
      </c>
      <c r="C51" s="167" t="s">
        <v>271</v>
      </c>
      <c r="D51" s="57">
        <v>1279</v>
      </c>
      <c r="E51" s="57">
        <v>631</v>
      </c>
      <c r="F51" s="57">
        <v>648</v>
      </c>
      <c r="G51" s="57">
        <v>601</v>
      </c>
      <c r="H51" s="165">
        <v>11.6</v>
      </c>
      <c r="I51" s="18"/>
      <c r="J51" s="168" t="s">
        <v>336</v>
      </c>
      <c r="K51" s="169" t="s">
        <v>273</v>
      </c>
      <c r="L51" s="57">
        <v>1091</v>
      </c>
      <c r="M51" s="57">
        <v>510</v>
      </c>
      <c r="N51" s="57">
        <v>581</v>
      </c>
      <c r="O51" s="57">
        <v>520</v>
      </c>
      <c r="P51" s="165">
        <v>10.7</v>
      </c>
    </row>
    <row r="52" spans="1:16" ht="13.5" customHeight="1" x14ac:dyDescent="0.15">
      <c r="A52" s="20"/>
      <c r="B52" s="166" t="s">
        <v>336</v>
      </c>
      <c r="C52" s="167" t="s">
        <v>273</v>
      </c>
      <c r="D52" s="57">
        <v>1190</v>
      </c>
      <c r="E52" s="57">
        <v>547</v>
      </c>
      <c r="F52" s="57">
        <v>643</v>
      </c>
      <c r="G52" s="57">
        <v>546</v>
      </c>
      <c r="H52" s="165">
        <v>225.1</v>
      </c>
      <c r="I52" s="18"/>
      <c r="J52" s="168" t="s">
        <v>336</v>
      </c>
      <c r="K52" s="169" t="s">
        <v>275</v>
      </c>
      <c r="L52" s="57">
        <v>2145</v>
      </c>
      <c r="M52" s="57">
        <v>1024</v>
      </c>
      <c r="N52" s="57">
        <v>1121</v>
      </c>
      <c r="O52" s="57">
        <v>1041</v>
      </c>
      <c r="P52" s="165">
        <v>14.9</v>
      </c>
    </row>
    <row r="53" spans="1:16" ht="13.5" customHeight="1" x14ac:dyDescent="0.15">
      <c r="A53" s="20"/>
      <c r="B53" s="400" t="s">
        <v>317</v>
      </c>
      <c r="C53" s="401"/>
      <c r="D53" s="57">
        <v>1357</v>
      </c>
      <c r="E53" s="57">
        <v>668</v>
      </c>
      <c r="F53" s="57">
        <v>689</v>
      </c>
      <c r="G53" s="57">
        <v>618</v>
      </c>
      <c r="H53" s="165">
        <v>20</v>
      </c>
      <c r="I53" s="18"/>
      <c r="J53" s="168" t="s">
        <v>318</v>
      </c>
      <c r="K53" s="169" t="s">
        <v>271</v>
      </c>
      <c r="L53" s="57">
        <v>747</v>
      </c>
      <c r="M53" s="57">
        <v>397</v>
      </c>
      <c r="N53" s="57">
        <v>350</v>
      </c>
      <c r="O53" s="57">
        <v>425</v>
      </c>
      <c r="P53" s="165">
        <v>124.39999999999999</v>
      </c>
    </row>
    <row r="54" spans="1:16" ht="13.5" customHeight="1" x14ac:dyDescent="0.15">
      <c r="A54" s="20"/>
      <c r="B54" s="400" t="s">
        <v>319</v>
      </c>
      <c r="C54" s="401"/>
      <c r="D54" s="57">
        <v>448</v>
      </c>
      <c r="E54" s="57">
        <v>233</v>
      </c>
      <c r="F54" s="57">
        <v>215</v>
      </c>
      <c r="G54" s="57">
        <v>221</v>
      </c>
      <c r="H54" s="165">
        <v>28.700000000000003</v>
      </c>
      <c r="I54" s="18"/>
      <c r="J54" s="168" t="s">
        <v>336</v>
      </c>
      <c r="K54" s="169" t="s">
        <v>273</v>
      </c>
      <c r="L54" s="57">
        <v>596</v>
      </c>
      <c r="M54" s="57">
        <v>279</v>
      </c>
      <c r="N54" s="57">
        <v>317</v>
      </c>
      <c r="O54" s="57">
        <v>259</v>
      </c>
      <c r="P54" s="165">
        <v>16</v>
      </c>
    </row>
    <row r="55" spans="1:16" ht="13.5" customHeight="1" x14ac:dyDescent="0.15">
      <c r="A55" s="20"/>
      <c r="B55" s="400" t="s">
        <v>320</v>
      </c>
      <c r="C55" s="401"/>
      <c r="D55" s="57">
        <v>1737</v>
      </c>
      <c r="E55" s="57">
        <v>832</v>
      </c>
      <c r="F55" s="57">
        <v>905</v>
      </c>
      <c r="G55" s="57">
        <v>843</v>
      </c>
      <c r="H55" s="165">
        <v>21.9</v>
      </c>
      <c r="I55" s="18"/>
      <c r="J55" s="168" t="s">
        <v>336</v>
      </c>
      <c r="K55" s="169" t="s">
        <v>275</v>
      </c>
      <c r="L55" s="57">
        <v>667</v>
      </c>
      <c r="M55" s="57">
        <v>334</v>
      </c>
      <c r="N55" s="57">
        <v>333</v>
      </c>
      <c r="O55" s="57">
        <v>348</v>
      </c>
      <c r="P55" s="165">
        <v>12.899999999999999</v>
      </c>
    </row>
    <row r="56" spans="1:16" ht="13.5" customHeight="1" x14ac:dyDescent="0.15">
      <c r="A56" s="20"/>
      <c r="B56" s="400" t="s">
        <v>321</v>
      </c>
      <c r="C56" s="401"/>
      <c r="D56" s="57">
        <v>2600</v>
      </c>
      <c r="E56" s="57">
        <v>1258</v>
      </c>
      <c r="F56" s="57">
        <v>1342</v>
      </c>
      <c r="G56" s="57">
        <v>1260</v>
      </c>
      <c r="H56" s="171">
        <v>23.700000000000003</v>
      </c>
      <c r="I56" s="12"/>
      <c r="J56" s="168" t="s">
        <v>336</v>
      </c>
      <c r="K56" s="169" t="s">
        <v>277</v>
      </c>
      <c r="L56" s="57">
        <v>1545</v>
      </c>
      <c r="M56" s="57">
        <v>737</v>
      </c>
      <c r="N56" s="57">
        <v>808</v>
      </c>
      <c r="O56" s="57">
        <v>713</v>
      </c>
      <c r="P56" s="165">
        <v>15.5</v>
      </c>
    </row>
    <row r="57" spans="1:16" ht="13.5" customHeight="1" x14ac:dyDescent="0.15">
      <c r="A57" s="20"/>
      <c r="B57" s="400" t="s">
        <v>322</v>
      </c>
      <c r="C57" s="401"/>
      <c r="D57" s="57">
        <v>2458</v>
      </c>
      <c r="E57" s="57">
        <v>1223</v>
      </c>
      <c r="F57" s="57">
        <v>1235</v>
      </c>
      <c r="G57" s="57">
        <v>1117</v>
      </c>
      <c r="H57" s="171">
        <v>23.2</v>
      </c>
      <c r="I57" s="12"/>
      <c r="J57" s="168" t="s">
        <v>336</v>
      </c>
      <c r="K57" s="169" t="s">
        <v>279</v>
      </c>
      <c r="L57" s="57">
        <v>1672</v>
      </c>
      <c r="M57" s="57">
        <v>823</v>
      </c>
      <c r="N57" s="57">
        <v>849</v>
      </c>
      <c r="O57" s="57">
        <v>833</v>
      </c>
      <c r="P57" s="165">
        <v>15.700000000000001</v>
      </c>
    </row>
    <row r="58" spans="1:16" s="21" customFormat="1" ht="13.5" customHeight="1" thickBot="1" x14ac:dyDescent="0.2">
      <c r="A58" s="115"/>
      <c r="B58" s="115"/>
      <c r="C58" s="172"/>
      <c r="D58" s="115"/>
      <c r="E58" s="115"/>
      <c r="F58" s="115"/>
      <c r="G58" s="115"/>
      <c r="H58" s="173"/>
      <c r="I58" s="115"/>
      <c r="J58" s="174" t="s">
        <v>336</v>
      </c>
      <c r="K58" s="175" t="s">
        <v>281</v>
      </c>
      <c r="L58" s="57">
        <v>570</v>
      </c>
      <c r="M58" s="115">
        <v>290</v>
      </c>
      <c r="N58" s="115">
        <v>280</v>
      </c>
      <c r="O58" s="115">
        <v>267</v>
      </c>
      <c r="P58" s="173">
        <v>15.4</v>
      </c>
    </row>
    <row r="59" spans="1:16" x14ac:dyDescent="0.15">
      <c r="A59" s="292" t="s">
        <v>603</v>
      </c>
      <c r="B59" s="292"/>
      <c r="C59" s="292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</row>
    <row r="60" spans="1:16" x14ac:dyDescent="0.15">
      <c r="A60" s="21" t="s">
        <v>539</v>
      </c>
      <c r="B60" s="21"/>
      <c r="C60" s="21"/>
      <c r="D60" s="21"/>
      <c r="E60" s="21"/>
      <c r="F60" s="21"/>
      <c r="G60" s="21"/>
      <c r="H60" s="21"/>
    </row>
  </sheetData>
  <mergeCells count="56">
    <mergeCell ref="J11:K11"/>
    <mergeCell ref="A1:H1"/>
    <mergeCell ref="I1:P1"/>
    <mergeCell ref="A3:H3"/>
    <mergeCell ref="I3:P3"/>
    <mergeCell ref="O4:P4"/>
    <mergeCell ref="A5:C6"/>
    <mergeCell ref="D5:F5"/>
    <mergeCell ref="G5:G6"/>
    <mergeCell ref="I5:K6"/>
    <mergeCell ref="L5:N5"/>
    <mergeCell ref="O5:O6"/>
    <mergeCell ref="A7:C7"/>
    <mergeCell ref="J8:K8"/>
    <mergeCell ref="J9:K9"/>
    <mergeCell ref="J10:K10"/>
    <mergeCell ref="B15:C15"/>
    <mergeCell ref="J15:K15"/>
    <mergeCell ref="J16:K16"/>
    <mergeCell ref="J17:K17"/>
    <mergeCell ref="J18:K18"/>
    <mergeCell ref="J28:K28"/>
    <mergeCell ref="J29:K29"/>
    <mergeCell ref="J22:K22"/>
    <mergeCell ref="J12:K12"/>
    <mergeCell ref="J13:K13"/>
    <mergeCell ref="J14:K14"/>
    <mergeCell ref="J19:K19"/>
    <mergeCell ref="J20:K20"/>
    <mergeCell ref="J21:K21"/>
    <mergeCell ref="J23:K23"/>
    <mergeCell ref="J24:K24"/>
    <mergeCell ref="J25:K25"/>
    <mergeCell ref="J26:K26"/>
    <mergeCell ref="J27:K27"/>
    <mergeCell ref="B30:C30"/>
    <mergeCell ref="J30:K30"/>
    <mergeCell ref="J31:K31"/>
    <mergeCell ref="J32:K32"/>
    <mergeCell ref="D36:D37"/>
    <mergeCell ref="E36:E37"/>
    <mergeCell ref="F36:F37"/>
    <mergeCell ref="G36:G37"/>
    <mergeCell ref="J33:K33"/>
    <mergeCell ref="L42:L45"/>
    <mergeCell ref="B56:C56"/>
    <mergeCell ref="B57:C57"/>
    <mergeCell ref="A59:H59"/>
    <mergeCell ref="I59:P59"/>
    <mergeCell ref="N42:N45"/>
    <mergeCell ref="O42:O45"/>
    <mergeCell ref="J49:K49"/>
    <mergeCell ref="B53:C53"/>
    <mergeCell ref="B54:C54"/>
    <mergeCell ref="B55:C55"/>
    <mergeCell ref="M42:M45"/>
  </mergeCells>
  <phoneticPr fontId="3"/>
  <printOptions horizontalCentered="1"/>
  <pageMargins left="0.59055118110236227" right="0.59055118110236227" top="0.59055118110236227" bottom="0.39370078740157483" header="0.51181102362204722" footer="0.11811023622047245"/>
  <pageSetup paperSize="9" firstPageNumber="30" fitToWidth="2" orientation="portrait" r:id="rId1"/>
  <headerFooter scaleWithDoc="0" alignWithMargins="0">
    <oddFooter>&amp;C- &amp;P -</oddFooter>
  </headerFooter>
  <colBreaks count="1" manualBreakCount="1">
    <brk id="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view="pageBreakPreview" zoomScaleNormal="100" zoomScaleSheetLayoutView="100" workbookViewId="0">
      <selection sqref="A1:H1"/>
    </sheetView>
  </sheetViews>
  <sheetFormatPr defaultRowHeight="13.5" x14ac:dyDescent="0.15"/>
  <cols>
    <col min="1" max="1" width="1.875" style="14" customWidth="1"/>
    <col min="2" max="3" width="10.25" style="14" customWidth="1"/>
    <col min="4" max="7" width="11.875" style="14" customWidth="1"/>
    <col min="8" max="8" width="11.875" style="24" customWidth="1"/>
    <col min="9" max="9" width="1.875" style="14" customWidth="1"/>
    <col min="10" max="11" width="10.25" style="14" customWidth="1"/>
    <col min="12" max="16" width="11.875" style="14" customWidth="1"/>
    <col min="17" max="16384" width="9" style="14"/>
  </cols>
  <sheetData>
    <row r="1" spans="1:16" ht="19.5" customHeight="1" x14ac:dyDescent="0.15">
      <c r="A1" s="382" t="s">
        <v>470</v>
      </c>
      <c r="B1" s="382"/>
      <c r="C1" s="382"/>
      <c r="D1" s="382"/>
      <c r="E1" s="382"/>
      <c r="F1" s="382"/>
      <c r="G1" s="382"/>
      <c r="H1" s="382"/>
      <c r="I1" s="383" t="s">
        <v>471</v>
      </c>
      <c r="J1" s="383"/>
      <c r="K1" s="383"/>
      <c r="L1" s="383"/>
      <c r="M1" s="383"/>
      <c r="N1" s="383"/>
      <c r="O1" s="383"/>
      <c r="P1" s="383"/>
    </row>
    <row r="2" spans="1:16" s="12" customFormat="1" ht="12" customHeight="1" x14ac:dyDescent="0.15">
      <c r="A2" s="19"/>
      <c r="B2" s="19"/>
      <c r="C2" s="19"/>
      <c r="D2" s="19"/>
      <c r="E2" s="19"/>
      <c r="F2" s="19"/>
      <c r="G2" s="19"/>
      <c r="H2" s="19"/>
    </row>
    <row r="3" spans="1:16" ht="18" customHeight="1" x14ac:dyDescent="0.15">
      <c r="A3" s="403" t="s">
        <v>506</v>
      </c>
      <c r="B3" s="403"/>
      <c r="C3" s="403"/>
      <c r="D3" s="403"/>
      <c r="E3" s="403"/>
      <c r="F3" s="403"/>
      <c r="G3" s="403"/>
      <c r="H3" s="403"/>
      <c r="I3" s="404" t="s">
        <v>473</v>
      </c>
      <c r="J3" s="404"/>
      <c r="K3" s="404"/>
      <c r="L3" s="404"/>
      <c r="M3" s="404"/>
      <c r="N3" s="404"/>
      <c r="O3" s="404"/>
      <c r="P3" s="404"/>
    </row>
    <row r="4" spans="1:16" s="12" customFormat="1" ht="12" customHeight="1" thickBot="1" x14ac:dyDescent="0.2">
      <c r="H4" s="67"/>
      <c r="O4" s="395" t="s">
        <v>682</v>
      </c>
      <c r="P4" s="395"/>
    </row>
    <row r="5" spans="1:16" ht="14.25" customHeight="1" x14ac:dyDescent="0.15">
      <c r="A5" s="330" t="s">
        <v>268</v>
      </c>
      <c r="B5" s="330"/>
      <c r="C5" s="331"/>
      <c r="D5" s="287" t="s">
        <v>509</v>
      </c>
      <c r="E5" s="288"/>
      <c r="F5" s="289"/>
      <c r="G5" s="290" t="s">
        <v>510</v>
      </c>
      <c r="H5" s="54" t="s">
        <v>511</v>
      </c>
      <c r="I5" s="330" t="s">
        <v>268</v>
      </c>
      <c r="J5" s="330"/>
      <c r="K5" s="331"/>
      <c r="L5" s="287" t="s">
        <v>509</v>
      </c>
      <c r="M5" s="288"/>
      <c r="N5" s="289"/>
      <c r="O5" s="336" t="s">
        <v>510</v>
      </c>
      <c r="P5" s="153" t="s">
        <v>511</v>
      </c>
    </row>
    <row r="6" spans="1:16" ht="14.25" customHeight="1" x14ac:dyDescent="0.15">
      <c r="A6" s="332"/>
      <c r="B6" s="332"/>
      <c r="C6" s="333"/>
      <c r="D6" s="42" t="s">
        <v>460</v>
      </c>
      <c r="E6" s="42" t="s">
        <v>2</v>
      </c>
      <c r="F6" s="42" t="s">
        <v>3</v>
      </c>
      <c r="G6" s="291"/>
      <c r="H6" s="154" t="s">
        <v>535</v>
      </c>
      <c r="I6" s="332"/>
      <c r="J6" s="332"/>
      <c r="K6" s="333"/>
      <c r="L6" s="42" t="s">
        <v>460</v>
      </c>
      <c r="M6" s="42" t="s">
        <v>2</v>
      </c>
      <c r="N6" s="42" t="s">
        <v>3</v>
      </c>
      <c r="O6" s="398"/>
      <c r="P6" s="155" t="s">
        <v>535</v>
      </c>
    </row>
    <row r="7" spans="1:16" ht="13.5" customHeight="1" x14ac:dyDescent="0.15">
      <c r="A7" s="176"/>
      <c r="B7" s="176"/>
      <c r="C7" s="177"/>
      <c r="D7" s="98"/>
      <c r="E7" s="98"/>
      <c r="F7" s="98"/>
      <c r="G7" s="98"/>
      <c r="H7" s="178"/>
      <c r="I7" s="18"/>
      <c r="J7" s="166"/>
      <c r="K7" s="167"/>
      <c r="L7" s="27"/>
      <c r="M7" s="56"/>
      <c r="N7" s="56"/>
      <c r="O7" s="179"/>
      <c r="P7" s="67"/>
    </row>
    <row r="8" spans="1:16" ht="13.5" customHeight="1" x14ac:dyDescent="0.15">
      <c r="A8" s="180"/>
      <c r="B8" s="400" t="s">
        <v>323</v>
      </c>
      <c r="C8" s="408"/>
      <c r="D8" s="95">
        <v>914</v>
      </c>
      <c r="E8" s="57">
        <v>450</v>
      </c>
      <c r="F8" s="57">
        <v>464</v>
      </c>
      <c r="G8" s="181">
        <v>446</v>
      </c>
      <c r="H8" s="165">
        <v>12.2</v>
      </c>
      <c r="I8" s="18"/>
      <c r="J8" s="166" t="s">
        <v>229</v>
      </c>
      <c r="K8" s="167" t="s">
        <v>271</v>
      </c>
      <c r="L8" s="57">
        <v>836</v>
      </c>
      <c r="M8" s="57">
        <v>442</v>
      </c>
      <c r="N8" s="57">
        <v>394</v>
      </c>
      <c r="O8" s="179">
        <v>420</v>
      </c>
      <c r="P8" s="165">
        <v>9.8000000000000007</v>
      </c>
    </row>
    <row r="9" spans="1:16" ht="13.5" customHeight="1" x14ac:dyDescent="0.15">
      <c r="A9" s="20"/>
      <c r="B9" s="166" t="s">
        <v>325</v>
      </c>
      <c r="C9" s="167" t="s">
        <v>271</v>
      </c>
      <c r="D9" s="95">
        <v>1135</v>
      </c>
      <c r="E9" s="57">
        <v>553</v>
      </c>
      <c r="F9" s="57">
        <v>582</v>
      </c>
      <c r="G9" s="181">
        <v>481</v>
      </c>
      <c r="H9" s="165">
        <v>10.6</v>
      </c>
      <c r="I9" s="18"/>
      <c r="J9" s="166" t="s">
        <v>540</v>
      </c>
      <c r="K9" s="167" t="s">
        <v>273</v>
      </c>
      <c r="L9" s="57">
        <v>1381</v>
      </c>
      <c r="M9" s="57">
        <v>672</v>
      </c>
      <c r="N9" s="57">
        <v>709</v>
      </c>
      <c r="O9" s="179">
        <v>591</v>
      </c>
      <c r="P9" s="165">
        <v>12.9</v>
      </c>
    </row>
    <row r="10" spans="1:16" ht="13.5" customHeight="1" x14ac:dyDescent="0.15">
      <c r="A10" s="20"/>
      <c r="B10" s="166" t="s">
        <v>540</v>
      </c>
      <c r="C10" s="167" t="s">
        <v>273</v>
      </c>
      <c r="D10" s="95">
        <v>373</v>
      </c>
      <c r="E10" s="57">
        <v>193</v>
      </c>
      <c r="F10" s="57">
        <v>180</v>
      </c>
      <c r="G10" s="181">
        <v>216</v>
      </c>
      <c r="H10" s="165">
        <v>9</v>
      </c>
      <c r="I10" s="18"/>
      <c r="J10" s="166" t="s">
        <v>540</v>
      </c>
      <c r="K10" s="167" t="s">
        <v>275</v>
      </c>
      <c r="L10" s="57">
        <v>2086</v>
      </c>
      <c r="M10" s="57">
        <v>968</v>
      </c>
      <c r="N10" s="57">
        <v>1118</v>
      </c>
      <c r="O10" s="179">
        <v>836</v>
      </c>
      <c r="P10" s="165">
        <v>20.2</v>
      </c>
    </row>
    <row r="11" spans="1:16" ht="13.5" customHeight="1" x14ac:dyDescent="0.15">
      <c r="A11" s="20"/>
      <c r="B11" s="166" t="s">
        <v>540</v>
      </c>
      <c r="C11" s="167" t="s">
        <v>275</v>
      </c>
      <c r="D11" s="399">
        <v>25</v>
      </c>
      <c r="E11" s="402">
        <v>16</v>
      </c>
      <c r="F11" s="402">
        <v>9</v>
      </c>
      <c r="G11" s="407">
        <v>11</v>
      </c>
      <c r="H11" s="165">
        <v>5.9</v>
      </c>
      <c r="I11" s="18"/>
      <c r="J11" s="166" t="s">
        <v>540</v>
      </c>
      <c r="K11" s="167" t="s">
        <v>277</v>
      </c>
      <c r="L11" s="57">
        <v>11</v>
      </c>
      <c r="M11" s="57">
        <v>9</v>
      </c>
      <c r="N11" s="57">
        <v>2</v>
      </c>
      <c r="O11" s="179">
        <v>9</v>
      </c>
      <c r="P11" s="165">
        <v>27.6</v>
      </c>
    </row>
    <row r="12" spans="1:16" ht="13.5" customHeight="1" x14ac:dyDescent="0.15">
      <c r="A12" s="20"/>
      <c r="B12" s="166" t="s">
        <v>540</v>
      </c>
      <c r="C12" s="167" t="s">
        <v>277</v>
      </c>
      <c r="D12" s="399"/>
      <c r="E12" s="402"/>
      <c r="F12" s="402"/>
      <c r="G12" s="407"/>
      <c r="H12" s="165">
        <v>7</v>
      </c>
      <c r="I12" s="18"/>
      <c r="J12" s="166" t="s">
        <v>540</v>
      </c>
      <c r="K12" s="167" t="s">
        <v>279</v>
      </c>
      <c r="L12" s="57">
        <v>77</v>
      </c>
      <c r="M12" s="57">
        <v>37</v>
      </c>
      <c r="N12" s="57">
        <v>40</v>
      </c>
      <c r="O12" s="179">
        <v>38</v>
      </c>
      <c r="P12" s="165">
        <v>26</v>
      </c>
    </row>
    <row r="13" spans="1:16" ht="13.5" customHeight="1" x14ac:dyDescent="0.15">
      <c r="A13" s="20"/>
      <c r="B13" s="400" t="s">
        <v>326</v>
      </c>
      <c r="C13" s="401"/>
      <c r="D13" s="95">
        <v>845</v>
      </c>
      <c r="E13" s="57">
        <v>424</v>
      </c>
      <c r="F13" s="57">
        <v>421</v>
      </c>
      <c r="G13" s="182">
        <v>477</v>
      </c>
      <c r="H13" s="165">
        <v>9.9</v>
      </c>
      <c r="I13" s="18"/>
      <c r="J13" s="166" t="s">
        <v>540</v>
      </c>
      <c r="K13" s="167" t="s">
        <v>281</v>
      </c>
      <c r="L13" s="57">
        <v>851</v>
      </c>
      <c r="M13" s="57">
        <v>423</v>
      </c>
      <c r="N13" s="57">
        <v>428</v>
      </c>
      <c r="O13" s="179">
        <v>376</v>
      </c>
      <c r="P13" s="165">
        <v>15.9</v>
      </c>
    </row>
    <row r="14" spans="1:16" ht="13.5" customHeight="1" x14ac:dyDescent="0.15">
      <c r="A14" s="20"/>
      <c r="B14" s="400" t="s">
        <v>327</v>
      </c>
      <c r="C14" s="401"/>
      <c r="D14" s="95">
        <v>1045</v>
      </c>
      <c r="E14" s="57">
        <v>494</v>
      </c>
      <c r="F14" s="57">
        <v>551</v>
      </c>
      <c r="G14" s="182">
        <v>538</v>
      </c>
      <c r="H14" s="165">
        <v>6.9</v>
      </c>
      <c r="I14" s="18"/>
      <c r="J14" s="166" t="s">
        <v>540</v>
      </c>
      <c r="K14" s="167" t="s">
        <v>299</v>
      </c>
      <c r="L14" s="57">
        <v>3243</v>
      </c>
      <c r="M14" s="57">
        <v>1540</v>
      </c>
      <c r="N14" s="57">
        <v>1703</v>
      </c>
      <c r="O14" s="179">
        <v>1612</v>
      </c>
      <c r="P14" s="165">
        <v>19.399999999999999</v>
      </c>
    </row>
    <row r="15" spans="1:16" ht="13.5" customHeight="1" x14ac:dyDescent="0.15">
      <c r="A15" s="20"/>
      <c r="B15" s="166" t="s">
        <v>328</v>
      </c>
      <c r="C15" s="167" t="s">
        <v>271</v>
      </c>
      <c r="D15" s="95">
        <v>1766</v>
      </c>
      <c r="E15" s="57">
        <v>819</v>
      </c>
      <c r="F15" s="57">
        <v>947</v>
      </c>
      <c r="G15" s="181">
        <v>870</v>
      </c>
      <c r="H15" s="165">
        <v>8.8000000000000007</v>
      </c>
      <c r="I15" s="18"/>
      <c r="J15" s="166" t="s">
        <v>540</v>
      </c>
      <c r="K15" s="167" t="s">
        <v>301</v>
      </c>
      <c r="L15" s="57">
        <v>1880</v>
      </c>
      <c r="M15" s="57">
        <v>921</v>
      </c>
      <c r="N15" s="57">
        <v>959</v>
      </c>
      <c r="O15" s="179">
        <v>939</v>
      </c>
      <c r="P15" s="165">
        <v>16.2</v>
      </c>
    </row>
    <row r="16" spans="1:16" ht="13.5" customHeight="1" x14ac:dyDescent="0.15">
      <c r="A16" s="20"/>
      <c r="B16" s="166" t="s">
        <v>540</v>
      </c>
      <c r="C16" s="167" t="s">
        <v>273</v>
      </c>
      <c r="D16" s="95">
        <v>2665</v>
      </c>
      <c r="E16" s="57">
        <v>1264</v>
      </c>
      <c r="F16" s="57">
        <v>1401</v>
      </c>
      <c r="G16" s="181">
        <v>1419</v>
      </c>
      <c r="H16" s="165">
        <v>15.5</v>
      </c>
      <c r="I16" s="18"/>
      <c r="J16" s="166" t="s">
        <v>541</v>
      </c>
      <c r="K16" s="167" t="s">
        <v>271</v>
      </c>
      <c r="L16" s="57">
        <v>794</v>
      </c>
      <c r="M16" s="57">
        <v>398</v>
      </c>
      <c r="N16" s="57">
        <v>396</v>
      </c>
      <c r="O16" s="179">
        <v>337</v>
      </c>
      <c r="P16" s="165">
        <v>7.4</v>
      </c>
    </row>
    <row r="17" spans="1:16" ht="13.5" customHeight="1" x14ac:dyDescent="0.15">
      <c r="A17" s="20"/>
      <c r="B17" s="400" t="s">
        <v>329</v>
      </c>
      <c r="C17" s="401"/>
      <c r="D17" s="399">
        <v>2253</v>
      </c>
      <c r="E17" s="402">
        <v>1046</v>
      </c>
      <c r="F17" s="402">
        <v>1207</v>
      </c>
      <c r="G17" s="407">
        <v>1068</v>
      </c>
      <c r="H17" s="165">
        <v>12.5</v>
      </c>
      <c r="I17" s="18"/>
      <c r="J17" s="166" t="s">
        <v>540</v>
      </c>
      <c r="K17" s="167" t="s">
        <v>273</v>
      </c>
      <c r="L17" s="57">
        <v>1085</v>
      </c>
      <c r="M17" s="57">
        <v>590</v>
      </c>
      <c r="N17" s="57">
        <v>495</v>
      </c>
      <c r="O17" s="179">
        <v>546</v>
      </c>
      <c r="P17" s="165">
        <v>16.5</v>
      </c>
    </row>
    <row r="18" spans="1:16" ht="13.5" customHeight="1" x14ac:dyDescent="0.15">
      <c r="A18" s="20"/>
      <c r="B18" s="166" t="s">
        <v>330</v>
      </c>
      <c r="C18" s="167" t="s">
        <v>271</v>
      </c>
      <c r="D18" s="399"/>
      <c r="E18" s="402"/>
      <c r="F18" s="402"/>
      <c r="G18" s="407"/>
      <c r="H18" s="165">
        <v>14.1</v>
      </c>
      <c r="I18" s="18"/>
      <c r="J18" s="166" t="s">
        <v>542</v>
      </c>
      <c r="K18" s="167" t="s">
        <v>271</v>
      </c>
      <c r="L18" s="57">
        <v>1037</v>
      </c>
      <c r="M18" s="57">
        <v>535</v>
      </c>
      <c r="N18" s="57">
        <v>502</v>
      </c>
      <c r="O18" s="179">
        <v>505</v>
      </c>
      <c r="P18" s="165">
        <v>10.6</v>
      </c>
    </row>
    <row r="19" spans="1:16" ht="13.5" customHeight="1" x14ac:dyDescent="0.15">
      <c r="A19" s="20"/>
      <c r="B19" s="166" t="s">
        <v>540</v>
      </c>
      <c r="C19" s="167" t="s">
        <v>273</v>
      </c>
      <c r="D19" s="95">
        <v>1539</v>
      </c>
      <c r="E19" s="57">
        <v>723</v>
      </c>
      <c r="F19" s="57">
        <v>816</v>
      </c>
      <c r="G19" s="181">
        <v>778</v>
      </c>
      <c r="H19" s="165">
        <v>5.3</v>
      </c>
      <c r="I19" s="18"/>
      <c r="J19" s="166" t="s">
        <v>540</v>
      </c>
      <c r="K19" s="167" t="s">
        <v>273</v>
      </c>
      <c r="L19" s="57">
        <v>1280</v>
      </c>
      <c r="M19" s="57">
        <v>649</v>
      </c>
      <c r="N19" s="57">
        <v>631</v>
      </c>
      <c r="O19" s="179">
        <v>712</v>
      </c>
      <c r="P19" s="165">
        <v>14.1</v>
      </c>
    </row>
    <row r="20" spans="1:16" ht="13.5" customHeight="1" x14ac:dyDescent="0.15">
      <c r="A20" s="20"/>
      <c r="B20" s="166" t="s">
        <v>331</v>
      </c>
      <c r="C20" s="167" t="s">
        <v>271</v>
      </c>
      <c r="D20" s="95">
        <v>2135</v>
      </c>
      <c r="E20" s="57">
        <v>991</v>
      </c>
      <c r="F20" s="57">
        <v>1144</v>
      </c>
      <c r="G20" s="181">
        <v>972</v>
      </c>
      <c r="H20" s="165">
        <v>11.3</v>
      </c>
      <c r="I20" s="18"/>
      <c r="J20" s="166" t="s">
        <v>543</v>
      </c>
      <c r="K20" s="167" t="s">
        <v>271</v>
      </c>
      <c r="L20" s="57">
        <v>1372</v>
      </c>
      <c r="M20" s="57">
        <v>714</v>
      </c>
      <c r="N20" s="57">
        <v>658</v>
      </c>
      <c r="O20" s="179">
        <v>640</v>
      </c>
      <c r="P20" s="165">
        <v>18.3</v>
      </c>
    </row>
    <row r="21" spans="1:16" ht="13.5" customHeight="1" x14ac:dyDescent="0.15">
      <c r="A21" s="20"/>
      <c r="B21" s="166" t="s">
        <v>540</v>
      </c>
      <c r="C21" s="167" t="s">
        <v>273</v>
      </c>
      <c r="D21" s="95">
        <v>1607</v>
      </c>
      <c r="E21" s="57">
        <v>780</v>
      </c>
      <c r="F21" s="57">
        <v>827</v>
      </c>
      <c r="G21" s="181">
        <v>763</v>
      </c>
      <c r="H21" s="165">
        <v>9.2999999999999989</v>
      </c>
      <c r="I21" s="18"/>
      <c r="J21" s="166" t="s">
        <v>540</v>
      </c>
      <c r="K21" s="167" t="s">
        <v>273</v>
      </c>
      <c r="L21" s="57">
        <v>341</v>
      </c>
      <c r="M21" s="57">
        <v>185</v>
      </c>
      <c r="N21" s="57">
        <v>156</v>
      </c>
      <c r="O21" s="179">
        <v>180</v>
      </c>
      <c r="P21" s="165">
        <v>12.5</v>
      </c>
    </row>
    <row r="22" spans="1:16" ht="13.5" customHeight="1" x14ac:dyDescent="0.15">
      <c r="A22" s="20"/>
      <c r="B22" s="166" t="s">
        <v>540</v>
      </c>
      <c r="C22" s="167" t="s">
        <v>275</v>
      </c>
      <c r="D22" s="95">
        <v>1579</v>
      </c>
      <c r="E22" s="57">
        <v>649</v>
      </c>
      <c r="F22" s="57">
        <v>930</v>
      </c>
      <c r="G22" s="181">
        <v>930</v>
      </c>
      <c r="H22" s="165">
        <v>10.1</v>
      </c>
      <c r="I22" s="18"/>
      <c r="J22" s="400" t="s">
        <v>557</v>
      </c>
      <c r="K22" s="401"/>
      <c r="L22" s="57">
        <v>228</v>
      </c>
      <c r="M22" s="57">
        <v>128</v>
      </c>
      <c r="N22" s="57">
        <v>100</v>
      </c>
      <c r="O22" s="179">
        <v>129</v>
      </c>
      <c r="P22" s="165">
        <v>5.4</v>
      </c>
    </row>
    <row r="23" spans="1:16" ht="13.5" customHeight="1" x14ac:dyDescent="0.15">
      <c r="A23" s="20"/>
      <c r="B23" s="166" t="s">
        <v>332</v>
      </c>
      <c r="C23" s="167" t="s">
        <v>271</v>
      </c>
      <c r="D23" s="95">
        <v>734</v>
      </c>
      <c r="E23" s="57">
        <v>362</v>
      </c>
      <c r="F23" s="57">
        <v>372</v>
      </c>
      <c r="G23" s="181">
        <v>341</v>
      </c>
      <c r="H23" s="165">
        <v>6.8999999999999995</v>
      </c>
      <c r="I23" s="18"/>
      <c r="J23" s="166" t="s">
        <v>544</v>
      </c>
      <c r="K23" s="167" t="s">
        <v>271</v>
      </c>
      <c r="L23" s="57">
        <v>1227</v>
      </c>
      <c r="M23" s="57">
        <v>616</v>
      </c>
      <c r="N23" s="57">
        <v>611</v>
      </c>
      <c r="O23" s="179">
        <v>603</v>
      </c>
      <c r="P23" s="165">
        <v>10.1</v>
      </c>
    </row>
    <row r="24" spans="1:16" ht="13.5" customHeight="1" x14ac:dyDescent="0.15">
      <c r="A24" s="20"/>
      <c r="B24" s="166" t="s">
        <v>540</v>
      </c>
      <c r="C24" s="167" t="s">
        <v>273</v>
      </c>
      <c r="D24" s="95">
        <v>1419</v>
      </c>
      <c r="E24" s="57">
        <v>671</v>
      </c>
      <c r="F24" s="57">
        <v>748</v>
      </c>
      <c r="G24" s="181">
        <v>659</v>
      </c>
      <c r="H24" s="165">
        <v>10</v>
      </c>
      <c r="I24" s="18"/>
      <c r="J24" s="166" t="s">
        <v>540</v>
      </c>
      <c r="K24" s="167" t="s">
        <v>273</v>
      </c>
      <c r="L24" s="57">
        <v>1281</v>
      </c>
      <c r="M24" s="57">
        <v>628</v>
      </c>
      <c r="N24" s="57">
        <v>653</v>
      </c>
      <c r="O24" s="179">
        <v>579</v>
      </c>
      <c r="P24" s="165">
        <v>14</v>
      </c>
    </row>
    <row r="25" spans="1:16" ht="13.5" customHeight="1" x14ac:dyDescent="0.15">
      <c r="A25" s="20"/>
      <c r="B25" s="166" t="s">
        <v>333</v>
      </c>
      <c r="C25" s="167" t="s">
        <v>271</v>
      </c>
      <c r="D25" s="95">
        <v>704</v>
      </c>
      <c r="E25" s="57">
        <v>350</v>
      </c>
      <c r="F25" s="57">
        <v>354</v>
      </c>
      <c r="G25" s="181">
        <v>365</v>
      </c>
      <c r="H25" s="165">
        <v>20.3</v>
      </c>
      <c r="I25" s="18"/>
      <c r="J25" s="166" t="s">
        <v>540</v>
      </c>
      <c r="K25" s="167" t="s">
        <v>275</v>
      </c>
      <c r="L25" s="57">
        <v>246</v>
      </c>
      <c r="M25" s="57">
        <v>129</v>
      </c>
      <c r="N25" s="57">
        <v>117</v>
      </c>
      <c r="O25" s="179">
        <v>109</v>
      </c>
      <c r="P25" s="165">
        <v>13.7</v>
      </c>
    </row>
    <row r="26" spans="1:16" ht="13.5" customHeight="1" x14ac:dyDescent="0.15">
      <c r="A26" s="20"/>
      <c r="B26" s="166" t="s">
        <v>540</v>
      </c>
      <c r="C26" s="167" t="s">
        <v>273</v>
      </c>
      <c r="D26" s="95">
        <v>578</v>
      </c>
      <c r="E26" s="57">
        <v>262</v>
      </c>
      <c r="F26" s="57">
        <v>316</v>
      </c>
      <c r="G26" s="181">
        <v>312</v>
      </c>
      <c r="H26" s="165">
        <v>14.7</v>
      </c>
      <c r="I26" s="18"/>
      <c r="J26" s="166" t="s">
        <v>540</v>
      </c>
      <c r="K26" s="167" t="s">
        <v>277</v>
      </c>
      <c r="L26" s="57">
        <v>14</v>
      </c>
      <c r="M26" s="57">
        <v>8</v>
      </c>
      <c r="N26" s="57">
        <v>6</v>
      </c>
      <c r="O26" s="179">
        <v>9</v>
      </c>
      <c r="P26" s="165">
        <v>12.8</v>
      </c>
    </row>
    <row r="27" spans="1:16" ht="13.5" customHeight="1" x14ac:dyDescent="0.15">
      <c r="A27" s="20"/>
      <c r="B27" s="166" t="s">
        <v>540</v>
      </c>
      <c r="C27" s="167" t="s">
        <v>275</v>
      </c>
      <c r="D27" s="95">
        <v>223</v>
      </c>
      <c r="E27" s="57">
        <v>117</v>
      </c>
      <c r="F27" s="57">
        <v>106</v>
      </c>
      <c r="G27" s="181">
        <v>108</v>
      </c>
      <c r="H27" s="165">
        <v>5.9</v>
      </c>
      <c r="I27" s="18"/>
      <c r="J27" s="166" t="s">
        <v>334</v>
      </c>
      <c r="K27" s="167" t="s">
        <v>271</v>
      </c>
      <c r="L27" s="57">
        <v>811</v>
      </c>
      <c r="M27" s="57">
        <v>432</v>
      </c>
      <c r="N27" s="57">
        <v>379</v>
      </c>
      <c r="O27" s="179">
        <v>350</v>
      </c>
      <c r="P27" s="165">
        <v>23.6</v>
      </c>
    </row>
    <row r="28" spans="1:16" ht="13.5" customHeight="1" x14ac:dyDescent="0.15">
      <c r="A28" s="20"/>
      <c r="B28" s="166" t="s">
        <v>540</v>
      </c>
      <c r="C28" s="167" t="s">
        <v>277</v>
      </c>
      <c r="D28" s="95">
        <v>1125</v>
      </c>
      <c r="E28" s="57">
        <v>544</v>
      </c>
      <c r="F28" s="57">
        <v>581</v>
      </c>
      <c r="G28" s="181">
        <v>501</v>
      </c>
      <c r="H28" s="165">
        <v>9.1</v>
      </c>
      <c r="I28" s="18"/>
      <c r="J28" s="166" t="s">
        <v>540</v>
      </c>
      <c r="K28" s="167" t="s">
        <v>273</v>
      </c>
      <c r="L28" s="57">
        <v>1148</v>
      </c>
      <c r="M28" s="57">
        <v>577</v>
      </c>
      <c r="N28" s="57">
        <v>571</v>
      </c>
      <c r="O28" s="179">
        <v>572</v>
      </c>
      <c r="P28" s="165">
        <v>15.5</v>
      </c>
    </row>
    <row r="29" spans="1:16" ht="13.5" customHeight="1" x14ac:dyDescent="0.15">
      <c r="A29" s="20"/>
      <c r="B29" s="166" t="s">
        <v>540</v>
      </c>
      <c r="C29" s="167" t="s">
        <v>279</v>
      </c>
      <c r="D29" s="95">
        <v>1506</v>
      </c>
      <c r="E29" s="57">
        <v>749</v>
      </c>
      <c r="F29" s="57">
        <v>757</v>
      </c>
      <c r="G29" s="181">
        <v>636</v>
      </c>
      <c r="H29" s="165">
        <v>15.2</v>
      </c>
      <c r="I29" s="18"/>
      <c r="J29" s="166" t="s">
        <v>540</v>
      </c>
      <c r="K29" s="167" t="s">
        <v>275</v>
      </c>
      <c r="L29" s="57">
        <v>52</v>
      </c>
      <c r="M29" s="57">
        <v>33</v>
      </c>
      <c r="N29" s="57">
        <v>19</v>
      </c>
      <c r="O29" s="179">
        <v>34</v>
      </c>
      <c r="P29" s="165">
        <v>20.5</v>
      </c>
    </row>
    <row r="30" spans="1:16" ht="13.5" customHeight="1" x14ac:dyDescent="0.15">
      <c r="A30" s="20"/>
      <c r="B30" s="166" t="s">
        <v>335</v>
      </c>
      <c r="C30" s="167" t="s">
        <v>271</v>
      </c>
      <c r="D30" s="95">
        <v>1343</v>
      </c>
      <c r="E30" s="57">
        <v>657</v>
      </c>
      <c r="F30" s="57">
        <v>686</v>
      </c>
      <c r="G30" s="181">
        <v>603</v>
      </c>
      <c r="H30" s="165">
        <v>15.799999999999999</v>
      </c>
      <c r="I30" s="18"/>
      <c r="J30" s="166" t="s">
        <v>540</v>
      </c>
      <c r="K30" s="167" t="s">
        <v>277</v>
      </c>
      <c r="L30" s="399">
        <v>52</v>
      </c>
      <c r="M30" s="402">
        <v>30</v>
      </c>
      <c r="N30" s="402">
        <v>22</v>
      </c>
      <c r="O30" s="409">
        <v>43</v>
      </c>
      <c r="P30" s="165">
        <v>13.5</v>
      </c>
    </row>
    <row r="31" spans="1:16" ht="13.5" customHeight="1" x14ac:dyDescent="0.15">
      <c r="A31" s="20"/>
      <c r="B31" s="400" t="s">
        <v>337</v>
      </c>
      <c r="C31" s="401"/>
      <c r="D31" s="95">
        <v>1397</v>
      </c>
      <c r="E31" s="57">
        <v>699</v>
      </c>
      <c r="F31" s="57">
        <v>698</v>
      </c>
      <c r="G31" s="181">
        <v>613</v>
      </c>
      <c r="H31" s="165">
        <v>11.6</v>
      </c>
      <c r="I31" s="18"/>
      <c r="J31" s="166" t="s">
        <v>540</v>
      </c>
      <c r="K31" s="167" t="s">
        <v>279</v>
      </c>
      <c r="L31" s="399"/>
      <c r="M31" s="402"/>
      <c r="N31" s="402"/>
      <c r="O31" s="409"/>
      <c r="P31" s="165">
        <v>13.5</v>
      </c>
    </row>
    <row r="32" spans="1:16" ht="13.5" customHeight="1" x14ac:dyDescent="0.15">
      <c r="A32" s="20"/>
      <c r="B32" s="166" t="s">
        <v>338</v>
      </c>
      <c r="C32" s="167" t="s">
        <v>271</v>
      </c>
      <c r="D32" s="95">
        <v>1641</v>
      </c>
      <c r="E32" s="57">
        <v>802</v>
      </c>
      <c r="F32" s="57">
        <v>839</v>
      </c>
      <c r="G32" s="181">
        <v>753</v>
      </c>
      <c r="H32" s="165">
        <v>12.4</v>
      </c>
      <c r="I32" s="18"/>
      <c r="J32" s="166" t="s">
        <v>339</v>
      </c>
      <c r="K32" s="167" t="s">
        <v>271</v>
      </c>
      <c r="L32" s="214">
        <v>1655</v>
      </c>
      <c r="M32" s="214">
        <v>854</v>
      </c>
      <c r="N32" s="214">
        <v>801</v>
      </c>
      <c r="O32" s="215">
        <v>773</v>
      </c>
      <c r="P32" s="165">
        <v>14</v>
      </c>
    </row>
    <row r="33" spans="1:16" ht="13.5" customHeight="1" x14ac:dyDescent="0.15">
      <c r="A33" s="20"/>
      <c r="B33" s="166" t="s">
        <v>545</v>
      </c>
      <c r="C33" s="167" t="s">
        <v>273</v>
      </c>
      <c r="D33" s="95">
        <v>901</v>
      </c>
      <c r="E33" s="57">
        <v>452</v>
      </c>
      <c r="F33" s="57">
        <v>449</v>
      </c>
      <c r="G33" s="181">
        <v>386</v>
      </c>
      <c r="H33" s="165">
        <v>12.8</v>
      </c>
      <c r="I33" s="18"/>
      <c r="J33" s="166" t="s">
        <v>545</v>
      </c>
      <c r="K33" s="167" t="s">
        <v>273</v>
      </c>
      <c r="L33" s="399">
        <v>1070</v>
      </c>
      <c r="M33" s="402">
        <v>547</v>
      </c>
      <c r="N33" s="402">
        <v>523</v>
      </c>
      <c r="O33" s="409">
        <v>491</v>
      </c>
      <c r="P33" s="165">
        <v>6.5</v>
      </c>
    </row>
    <row r="34" spans="1:16" ht="13.5" customHeight="1" x14ac:dyDescent="0.15">
      <c r="A34" s="20"/>
      <c r="B34" s="166" t="s">
        <v>545</v>
      </c>
      <c r="C34" s="167" t="s">
        <v>275</v>
      </c>
      <c r="D34" s="95">
        <v>906</v>
      </c>
      <c r="E34" s="57">
        <v>460</v>
      </c>
      <c r="F34" s="57">
        <v>446</v>
      </c>
      <c r="G34" s="181">
        <v>419</v>
      </c>
      <c r="H34" s="165">
        <v>18.600000000000001</v>
      </c>
      <c r="I34" s="18"/>
      <c r="J34" s="166" t="s">
        <v>341</v>
      </c>
      <c r="K34" s="167" t="s">
        <v>271</v>
      </c>
      <c r="L34" s="399"/>
      <c r="M34" s="402"/>
      <c r="N34" s="402"/>
      <c r="O34" s="409"/>
      <c r="P34" s="165">
        <v>15.4</v>
      </c>
    </row>
    <row r="35" spans="1:16" ht="13.5" customHeight="1" x14ac:dyDescent="0.15">
      <c r="A35" s="20"/>
      <c r="B35" s="166" t="s">
        <v>340</v>
      </c>
      <c r="C35" s="167" t="s">
        <v>271</v>
      </c>
      <c r="D35" s="95">
        <v>1317</v>
      </c>
      <c r="E35" s="57">
        <v>635</v>
      </c>
      <c r="F35" s="57">
        <v>682</v>
      </c>
      <c r="G35" s="181">
        <v>539</v>
      </c>
      <c r="H35" s="165">
        <v>9.1</v>
      </c>
      <c r="I35" s="18"/>
      <c r="J35" s="166" t="s">
        <v>545</v>
      </c>
      <c r="K35" s="167" t="s">
        <v>273</v>
      </c>
      <c r="L35" s="399"/>
      <c r="M35" s="402"/>
      <c r="N35" s="402"/>
      <c r="O35" s="409"/>
      <c r="P35" s="165">
        <v>13.1</v>
      </c>
    </row>
    <row r="36" spans="1:16" ht="13.5" customHeight="1" x14ac:dyDescent="0.15">
      <c r="A36" s="20"/>
      <c r="B36" s="166" t="s">
        <v>545</v>
      </c>
      <c r="C36" s="167" t="s">
        <v>273</v>
      </c>
      <c r="D36" s="95">
        <v>1778</v>
      </c>
      <c r="E36" s="57">
        <v>843</v>
      </c>
      <c r="F36" s="57">
        <v>935</v>
      </c>
      <c r="G36" s="181">
        <v>787</v>
      </c>
      <c r="H36" s="165">
        <v>11.5</v>
      </c>
      <c r="I36" s="18"/>
      <c r="J36" s="400" t="s">
        <v>342</v>
      </c>
      <c r="K36" s="401"/>
      <c r="L36" s="57">
        <v>1393</v>
      </c>
      <c r="M36" s="57">
        <v>703</v>
      </c>
      <c r="N36" s="57">
        <v>690</v>
      </c>
      <c r="O36" s="179">
        <v>611</v>
      </c>
      <c r="P36" s="165">
        <v>18.5</v>
      </c>
    </row>
    <row r="37" spans="1:16" ht="13.5" customHeight="1" x14ac:dyDescent="0.15">
      <c r="A37" s="20"/>
      <c r="B37" s="166" t="s">
        <v>545</v>
      </c>
      <c r="C37" s="167" t="s">
        <v>275</v>
      </c>
      <c r="D37" s="95">
        <v>1292</v>
      </c>
      <c r="E37" s="57">
        <v>610</v>
      </c>
      <c r="F37" s="57">
        <v>682</v>
      </c>
      <c r="G37" s="181">
        <v>547</v>
      </c>
      <c r="H37" s="165">
        <v>11.7</v>
      </c>
      <c r="I37" s="18"/>
      <c r="J37" s="166" t="s">
        <v>343</v>
      </c>
      <c r="K37" s="167" t="s">
        <v>271</v>
      </c>
      <c r="L37" s="57">
        <v>1386</v>
      </c>
      <c r="M37" s="57">
        <v>697</v>
      </c>
      <c r="N37" s="57">
        <v>689</v>
      </c>
      <c r="O37" s="179">
        <v>642</v>
      </c>
      <c r="P37" s="165">
        <v>15.6</v>
      </c>
    </row>
    <row r="38" spans="1:16" ht="13.5" customHeight="1" x14ac:dyDescent="0.15">
      <c r="A38" s="20"/>
      <c r="B38" s="166" t="s">
        <v>545</v>
      </c>
      <c r="C38" s="167" t="s">
        <v>277</v>
      </c>
      <c r="D38" s="95">
        <v>885</v>
      </c>
      <c r="E38" s="57">
        <v>454</v>
      </c>
      <c r="F38" s="57">
        <v>431</v>
      </c>
      <c r="G38" s="181">
        <v>361</v>
      </c>
      <c r="H38" s="165">
        <v>14.6</v>
      </c>
      <c r="I38" s="18"/>
      <c r="J38" s="166" t="s">
        <v>545</v>
      </c>
      <c r="K38" s="167" t="s">
        <v>273</v>
      </c>
      <c r="L38" s="57">
        <v>589</v>
      </c>
      <c r="M38" s="57">
        <v>300</v>
      </c>
      <c r="N38" s="57">
        <v>289</v>
      </c>
      <c r="O38" s="179">
        <v>294</v>
      </c>
      <c r="P38" s="165">
        <v>7.9</v>
      </c>
    </row>
    <row r="39" spans="1:16" ht="13.5" customHeight="1" x14ac:dyDescent="0.15">
      <c r="A39" s="20"/>
      <c r="B39" s="400" t="s">
        <v>345</v>
      </c>
      <c r="C39" s="401"/>
      <c r="D39" s="95">
        <v>139</v>
      </c>
      <c r="E39" s="57">
        <v>70</v>
      </c>
      <c r="F39" s="57">
        <v>69</v>
      </c>
      <c r="G39" s="181">
        <v>66</v>
      </c>
      <c r="H39" s="165">
        <v>9.5</v>
      </c>
      <c r="I39" s="18"/>
      <c r="J39" s="168" t="s">
        <v>545</v>
      </c>
      <c r="K39" s="169" t="s">
        <v>275</v>
      </c>
      <c r="L39" s="57">
        <v>2098</v>
      </c>
      <c r="M39" s="57">
        <v>987</v>
      </c>
      <c r="N39" s="57">
        <v>1111</v>
      </c>
      <c r="O39" s="179">
        <v>971</v>
      </c>
      <c r="P39" s="165">
        <v>13</v>
      </c>
    </row>
    <row r="40" spans="1:16" ht="13.5" customHeight="1" x14ac:dyDescent="0.15">
      <c r="A40" s="20"/>
      <c r="B40" s="400" t="s">
        <v>346</v>
      </c>
      <c r="C40" s="401"/>
      <c r="D40" s="95">
        <v>517</v>
      </c>
      <c r="E40" s="57">
        <v>254</v>
      </c>
      <c r="F40" s="57">
        <v>263</v>
      </c>
      <c r="G40" s="181">
        <v>233</v>
      </c>
      <c r="H40" s="165">
        <v>9.6999999999999993</v>
      </c>
      <c r="I40" s="18"/>
      <c r="J40" s="168" t="s">
        <v>347</v>
      </c>
      <c r="K40" s="169" t="s">
        <v>271</v>
      </c>
      <c r="L40" s="57">
        <v>1412</v>
      </c>
      <c r="M40" s="57">
        <v>697</v>
      </c>
      <c r="N40" s="57">
        <v>715</v>
      </c>
      <c r="O40" s="179">
        <v>741</v>
      </c>
      <c r="P40" s="165">
        <v>8.3000000000000007</v>
      </c>
    </row>
    <row r="41" spans="1:16" ht="13.5" customHeight="1" x14ac:dyDescent="0.15">
      <c r="A41" s="20"/>
      <c r="B41" s="166" t="s">
        <v>348</v>
      </c>
      <c r="C41" s="167" t="s">
        <v>271</v>
      </c>
      <c r="D41" s="95">
        <v>541</v>
      </c>
      <c r="E41" s="57">
        <v>295</v>
      </c>
      <c r="F41" s="57">
        <v>246</v>
      </c>
      <c r="G41" s="181">
        <v>267</v>
      </c>
      <c r="H41" s="165">
        <v>13.799999999999999</v>
      </c>
      <c r="I41" s="18"/>
      <c r="J41" s="168" t="s">
        <v>546</v>
      </c>
      <c r="K41" s="169" t="s">
        <v>273</v>
      </c>
      <c r="L41" s="57">
        <v>1419</v>
      </c>
      <c r="M41" s="57">
        <v>717</v>
      </c>
      <c r="N41" s="57">
        <v>702</v>
      </c>
      <c r="O41" s="179">
        <v>713</v>
      </c>
      <c r="P41" s="165">
        <v>8.9</v>
      </c>
    </row>
    <row r="42" spans="1:16" ht="13.5" customHeight="1" x14ac:dyDescent="0.15">
      <c r="A42" s="20"/>
      <c r="B42" s="166" t="s">
        <v>546</v>
      </c>
      <c r="C42" s="167" t="s">
        <v>273</v>
      </c>
      <c r="D42" s="95">
        <v>1281</v>
      </c>
      <c r="E42" s="57">
        <v>668</v>
      </c>
      <c r="F42" s="57">
        <v>613</v>
      </c>
      <c r="G42" s="181">
        <v>604</v>
      </c>
      <c r="H42" s="165">
        <v>11.5</v>
      </c>
      <c r="I42" s="18"/>
      <c r="J42" s="168" t="s">
        <v>546</v>
      </c>
      <c r="K42" s="169" t="s">
        <v>275</v>
      </c>
      <c r="L42" s="57">
        <v>1905</v>
      </c>
      <c r="M42" s="57">
        <v>916</v>
      </c>
      <c r="N42" s="57">
        <v>989</v>
      </c>
      <c r="O42" s="179">
        <v>892</v>
      </c>
      <c r="P42" s="165">
        <v>13.7</v>
      </c>
    </row>
    <row r="43" spans="1:16" ht="13.5" customHeight="1" x14ac:dyDescent="0.15">
      <c r="A43" s="20"/>
      <c r="B43" s="166" t="s">
        <v>546</v>
      </c>
      <c r="C43" s="167" t="s">
        <v>275</v>
      </c>
      <c r="D43" s="95">
        <v>701</v>
      </c>
      <c r="E43" s="57">
        <v>365</v>
      </c>
      <c r="F43" s="57">
        <v>336</v>
      </c>
      <c r="G43" s="181">
        <v>288</v>
      </c>
      <c r="H43" s="165">
        <v>7.3999999999999995</v>
      </c>
      <c r="I43" s="18"/>
      <c r="J43" s="168" t="s">
        <v>546</v>
      </c>
      <c r="K43" s="169" t="s">
        <v>277</v>
      </c>
      <c r="L43" s="57">
        <v>1504</v>
      </c>
      <c r="M43" s="57">
        <v>725</v>
      </c>
      <c r="N43" s="57">
        <v>779</v>
      </c>
      <c r="O43" s="179">
        <v>719</v>
      </c>
      <c r="P43" s="165">
        <v>12.5</v>
      </c>
    </row>
    <row r="44" spans="1:16" ht="13.5" customHeight="1" x14ac:dyDescent="0.15">
      <c r="A44" s="20"/>
      <c r="B44" s="400" t="s">
        <v>349</v>
      </c>
      <c r="C44" s="401"/>
      <c r="D44" s="95">
        <v>32</v>
      </c>
      <c r="E44" s="57">
        <v>19</v>
      </c>
      <c r="F44" s="57">
        <v>13</v>
      </c>
      <c r="G44" s="181">
        <v>17</v>
      </c>
      <c r="H44" s="165">
        <v>4.8999999999999995</v>
      </c>
      <c r="I44" s="18"/>
      <c r="J44" s="168" t="s">
        <v>546</v>
      </c>
      <c r="K44" s="169" t="s">
        <v>279</v>
      </c>
      <c r="L44" s="57">
        <v>1672</v>
      </c>
      <c r="M44" s="57">
        <v>831</v>
      </c>
      <c r="N44" s="57">
        <v>841</v>
      </c>
      <c r="O44" s="179">
        <v>890</v>
      </c>
      <c r="P44" s="165">
        <v>14.7</v>
      </c>
    </row>
    <row r="45" spans="1:16" ht="13.5" customHeight="1" x14ac:dyDescent="0.15">
      <c r="A45" s="20"/>
      <c r="B45" s="166" t="s">
        <v>451</v>
      </c>
      <c r="C45" s="167" t="s">
        <v>271</v>
      </c>
      <c r="D45" s="95">
        <v>358</v>
      </c>
      <c r="E45" s="57">
        <v>170</v>
      </c>
      <c r="F45" s="57">
        <v>188</v>
      </c>
      <c r="G45" s="181">
        <v>185</v>
      </c>
      <c r="H45" s="165">
        <v>8.7999999999999989</v>
      </c>
      <c r="I45" s="18"/>
      <c r="J45" s="168" t="s">
        <v>546</v>
      </c>
      <c r="K45" s="169" t="s">
        <v>281</v>
      </c>
      <c r="L45" s="57">
        <v>1653</v>
      </c>
      <c r="M45" s="57">
        <v>794</v>
      </c>
      <c r="N45" s="57">
        <v>859</v>
      </c>
      <c r="O45" s="179">
        <v>790</v>
      </c>
      <c r="P45" s="165">
        <v>12.2</v>
      </c>
    </row>
    <row r="46" spans="1:16" ht="13.5" customHeight="1" x14ac:dyDescent="0.15">
      <c r="A46" s="20"/>
      <c r="B46" s="166" t="s">
        <v>546</v>
      </c>
      <c r="C46" s="167" t="s">
        <v>273</v>
      </c>
      <c r="D46" s="95">
        <v>171</v>
      </c>
      <c r="E46" s="57">
        <v>97</v>
      </c>
      <c r="F46" s="57">
        <v>74</v>
      </c>
      <c r="G46" s="181">
        <v>95</v>
      </c>
      <c r="H46" s="165">
        <v>4.8</v>
      </c>
      <c r="I46" s="18"/>
      <c r="J46" s="168" t="s">
        <v>546</v>
      </c>
      <c r="K46" s="169" t="s">
        <v>299</v>
      </c>
      <c r="L46" s="57">
        <v>1321</v>
      </c>
      <c r="M46" s="57">
        <v>618</v>
      </c>
      <c r="N46" s="57">
        <v>703</v>
      </c>
      <c r="O46" s="179">
        <v>713</v>
      </c>
      <c r="P46" s="165">
        <v>13.7</v>
      </c>
    </row>
    <row r="47" spans="1:16" ht="13.5" customHeight="1" x14ac:dyDescent="0.15">
      <c r="A47" s="20"/>
      <c r="B47" s="166" t="s">
        <v>350</v>
      </c>
      <c r="C47" s="167" t="s">
        <v>271</v>
      </c>
      <c r="D47" s="95">
        <v>348</v>
      </c>
      <c r="E47" s="57">
        <v>163</v>
      </c>
      <c r="F47" s="57">
        <v>185</v>
      </c>
      <c r="G47" s="181">
        <v>166</v>
      </c>
      <c r="H47" s="165">
        <v>9.9</v>
      </c>
      <c r="I47" s="18"/>
      <c r="J47" s="168" t="s">
        <v>546</v>
      </c>
      <c r="K47" s="169" t="s">
        <v>301</v>
      </c>
      <c r="L47" s="57">
        <v>1044</v>
      </c>
      <c r="M47" s="57">
        <v>500</v>
      </c>
      <c r="N47" s="57">
        <v>544</v>
      </c>
      <c r="O47" s="179">
        <v>569</v>
      </c>
      <c r="P47" s="165">
        <v>9.1999999999999993</v>
      </c>
    </row>
    <row r="48" spans="1:16" ht="13.5" customHeight="1" x14ac:dyDescent="0.15">
      <c r="A48" s="20"/>
      <c r="B48" s="166" t="s">
        <v>546</v>
      </c>
      <c r="C48" s="167" t="s">
        <v>273</v>
      </c>
      <c r="D48" s="95">
        <v>13</v>
      </c>
      <c r="E48" s="57">
        <v>7</v>
      </c>
      <c r="F48" s="57">
        <v>6</v>
      </c>
      <c r="G48" s="181">
        <v>8</v>
      </c>
      <c r="H48" s="165">
        <v>9.3000000000000007</v>
      </c>
      <c r="I48" s="18"/>
      <c r="J48" s="168" t="s">
        <v>546</v>
      </c>
      <c r="K48" s="169" t="s">
        <v>351</v>
      </c>
      <c r="L48" s="57">
        <v>221</v>
      </c>
      <c r="M48" s="57">
        <v>112</v>
      </c>
      <c r="N48" s="57">
        <v>109</v>
      </c>
      <c r="O48" s="179">
        <v>122</v>
      </c>
      <c r="P48" s="165">
        <v>12.5</v>
      </c>
    </row>
    <row r="49" spans="1:16" ht="13.5" customHeight="1" x14ac:dyDescent="0.15">
      <c r="A49" s="20"/>
      <c r="B49" s="166" t="s">
        <v>546</v>
      </c>
      <c r="C49" s="167" t="s">
        <v>275</v>
      </c>
      <c r="D49" s="95">
        <v>34</v>
      </c>
      <c r="E49" s="57">
        <v>16</v>
      </c>
      <c r="F49" s="57">
        <v>18</v>
      </c>
      <c r="G49" s="181">
        <v>12</v>
      </c>
      <c r="H49" s="165">
        <v>14.5</v>
      </c>
      <c r="I49" s="18"/>
      <c r="J49" s="168" t="s">
        <v>352</v>
      </c>
      <c r="K49" s="169" t="s">
        <v>271</v>
      </c>
      <c r="L49" s="57">
        <v>1171</v>
      </c>
      <c r="M49" s="57">
        <v>597</v>
      </c>
      <c r="N49" s="57">
        <v>574</v>
      </c>
      <c r="O49" s="179">
        <v>521</v>
      </c>
      <c r="P49" s="165">
        <v>20.6</v>
      </c>
    </row>
    <row r="50" spans="1:16" ht="13.5" customHeight="1" x14ac:dyDescent="0.15">
      <c r="A50" s="20"/>
      <c r="B50" s="166" t="s">
        <v>353</v>
      </c>
      <c r="C50" s="167" t="s">
        <v>271</v>
      </c>
      <c r="D50" s="399">
        <v>30</v>
      </c>
      <c r="E50" s="402">
        <v>14</v>
      </c>
      <c r="F50" s="402">
        <v>16</v>
      </c>
      <c r="G50" s="407">
        <v>18</v>
      </c>
      <c r="H50" s="165">
        <v>13.9</v>
      </c>
      <c r="I50" s="18"/>
      <c r="J50" s="168" t="s">
        <v>546</v>
      </c>
      <c r="K50" s="169" t="s">
        <v>273</v>
      </c>
      <c r="L50" s="57">
        <v>364</v>
      </c>
      <c r="M50" s="57">
        <v>199</v>
      </c>
      <c r="N50" s="57">
        <v>165</v>
      </c>
      <c r="O50" s="179">
        <v>214</v>
      </c>
      <c r="P50" s="165">
        <v>15.9</v>
      </c>
    </row>
    <row r="51" spans="1:16" ht="13.5" customHeight="1" x14ac:dyDescent="0.15">
      <c r="A51" s="20"/>
      <c r="B51" s="166" t="s">
        <v>546</v>
      </c>
      <c r="C51" s="167" t="s">
        <v>273</v>
      </c>
      <c r="D51" s="399"/>
      <c r="E51" s="402"/>
      <c r="F51" s="402"/>
      <c r="G51" s="407"/>
      <c r="H51" s="165">
        <v>9</v>
      </c>
      <c r="I51" s="18"/>
      <c r="J51" s="168" t="s">
        <v>546</v>
      </c>
      <c r="K51" s="169" t="s">
        <v>275</v>
      </c>
      <c r="L51" s="57">
        <v>210</v>
      </c>
      <c r="M51" s="57">
        <v>107</v>
      </c>
      <c r="N51" s="57">
        <v>103</v>
      </c>
      <c r="O51" s="179">
        <v>126</v>
      </c>
      <c r="P51" s="165">
        <v>16.3</v>
      </c>
    </row>
    <row r="52" spans="1:16" ht="13.5" customHeight="1" x14ac:dyDescent="0.15">
      <c r="A52" s="20"/>
      <c r="B52" s="400" t="s">
        <v>354</v>
      </c>
      <c r="C52" s="401"/>
      <c r="D52" s="399"/>
      <c r="E52" s="402"/>
      <c r="F52" s="402"/>
      <c r="G52" s="407"/>
      <c r="H52" s="165">
        <v>8.6999999999999993</v>
      </c>
      <c r="I52" s="18"/>
      <c r="J52" s="168" t="s">
        <v>546</v>
      </c>
      <c r="K52" s="169" t="s">
        <v>277</v>
      </c>
      <c r="L52" s="57">
        <v>119</v>
      </c>
      <c r="M52" s="57">
        <v>58</v>
      </c>
      <c r="N52" s="57">
        <v>61</v>
      </c>
      <c r="O52" s="179">
        <v>57</v>
      </c>
      <c r="P52" s="165">
        <v>6.7</v>
      </c>
    </row>
    <row r="53" spans="1:16" ht="13.5" customHeight="1" x14ac:dyDescent="0.15">
      <c r="A53" s="20"/>
      <c r="B53" s="400" t="s">
        <v>355</v>
      </c>
      <c r="C53" s="401"/>
      <c r="D53" s="95">
        <v>705</v>
      </c>
      <c r="E53" s="57">
        <v>354</v>
      </c>
      <c r="F53" s="57">
        <v>351</v>
      </c>
      <c r="G53" s="181">
        <v>350</v>
      </c>
      <c r="H53" s="165">
        <v>8.1999999999999993</v>
      </c>
      <c r="I53" s="18"/>
      <c r="J53" s="168" t="s">
        <v>546</v>
      </c>
      <c r="K53" s="169" t="s">
        <v>279</v>
      </c>
      <c r="L53" s="57">
        <v>790</v>
      </c>
      <c r="M53" s="57">
        <v>401</v>
      </c>
      <c r="N53" s="57">
        <v>389</v>
      </c>
      <c r="O53" s="179">
        <v>367</v>
      </c>
      <c r="P53" s="165">
        <v>6.3</v>
      </c>
    </row>
    <row r="54" spans="1:16" ht="13.5" customHeight="1" x14ac:dyDescent="0.15">
      <c r="A54" s="20"/>
      <c r="B54" s="400" t="s">
        <v>356</v>
      </c>
      <c r="C54" s="401"/>
      <c r="D54" s="95">
        <v>1401</v>
      </c>
      <c r="E54" s="57">
        <v>739</v>
      </c>
      <c r="F54" s="57">
        <v>662</v>
      </c>
      <c r="G54" s="181">
        <v>798</v>
      </c>
      <c r="H54" s="165">
        <v>10.7</v>
      </c>
      <c r="I54" s="18"/>
      <c r="J54" s="168" t="s">
        <v>546</v>
      </c>
      <c r="K54" s="169" t="s">
        <v>281</v>
      </c>
      <c r="L54" s="57">
        <v>196</v>
      </c>
      <c r="M54" s="57">
        <v>95</v>
      </c>
      <c r="N54" s="57">
        <v>101</v>
      </c>
      <c r="O54" s="179">
        <v>97</v>
      </c>
      <c r="P54" s="165">
        <v>6.3999999999999995</v>
      </c>
    </row>
    <row r="55" spans="1:16" ht="13.5" customHeight="1" x14ac:dyDescent="0.15">
      <c r="A55" s="20"/>
      <c r="B55" s="400" t="s">
        <v>358</v>
      </c>
      <c r="C55" s="401"/>
      <c r="D55" s="95">
        <v>91</v>
      </c>
      <c r="E55" s="57">
        <v>50</v>
      </c>
      <c r="F55" s="57">
        <v>41</v>
      </c>
      <c r="G55" s="181">
        <v>70</v>
      </c>
      <c r="H55" s="165">
        <v>3.1</v>
      </c>
      <c r="I55" s="20"/>
      <c r="J55" s="168" t="s">
        <v>357</v>
      </c>
      <c r="K55" s="169" t="s">
        <v>271</v>
      </c>
      <c r="L55" s="57">
        <v>2410</v>
      </c>
      <c r="M55" s="57">
        <v>1135</v>
      </c>
      <c r="N55" s="57">
        <v>1275</v>
      </c>
      <c r="O55" s="179">
        <v>1073</v>
      </c>
      <c r="P55" s="73">
        <v>15.5</v>
      </c>
    </row>
    <row r="56" spans="1:16" ht="13.5" customHeight="1" x14ac:dyDescent="0.15">
      <c r="A56" s="20"/>
      <c r="B56" s="400" t="s">
        <v>359</v>
      </c>
      <c r="C56" s="401"/>
      <c r="D56" s="399">
        <v>757</v>
      </c>
      <c r="E56" s="402">
        <v>383</v>
      </c>
      <c r="F56" s="402">
        <v>374</v>
      </c>
      <c r="G56" s="407">
        <v>365</v>
      </c>
      <c r="H56" s="73">
        <v>4.5999999999999996</v>
      </c>
      <c r="I56" s="20"/>
      <c r="J56" s="168" t="s">
        <v>547</v>
      </c>
      <c r="K56" s="169" t="s">
        <v>273</v>
      </c>
      <c r="L56" s="57">
        <v>664</v>
      </c>
      <c r="M56" s="57">
        <v>317</v>
      </c>
      <c r="N56" s="57">
        <v>347</v>
      </c>
      <c r="O56" s="179">
        <v>319</v>
      </c>
      <c r="P56" s="165">
        <v>11.7</v>
      </c>
    </row>
    <row r="57" spans="1:16" ht="13.5" customHeight="1" x14ac:dyDescent="0.15">
      <c r="A57" s="20"/>
      <c r="B57" s="166" t="s">
        <v>507</v>
      </c>
      <c r="C57" s="167" t="s">
        <v>271</v>
      </c>
      <c r="D57" s="399"/>
      <c r="E57" s="402"/>
      <c r="F57" s="402"/>
      <c r="G57" s="407"/>
      <c r="H57" s="73">
        <v>8.6</v>
      </c>
      <c r="I57" s="20"/>
      <c r="J57" s="168" t="s">
        <v>548</v>
      </c>
      <c r="K57" s="169" t="s">
        <v>275</v>
      </c>
      <c r="L57" s="57">
        <v>1168</v>
      </c>
      <c r="M57" s="57">
        <v>551</v>
      </c>
      <c r="N57" s="57">
        <v>617</v>
      </c>
      <c r="O57" s="179">
        <v>645</v>
      </c>
      <c r="P57" s="165">
        <v>10.8</v>
      </c>
    </row>
    <row r="58" spans="1:16" ht="13.5" customHeight="1" x14ac:dyDescent="0.15">
      <c r="A58" s="20"/>
      <c r="B58" s="166" t="s">
        <v>548</v>
      </c>
      <c r="C58" s="167" t="s">
        <v>273</v>
      </c>
      <c r="D58" s="95">
        <v>621</v>
      </c>
      <c r="E58" s="57">
        <v>311</v>
      </c>
      <c r="F58" s="57">
        <v>310</v>
      </c>
      <c r="G58" s="181">
        <v>273</v>
      </c>
      <c r="H58" s="165">
        <v>4.5999999999999996</v>
      </c>
      <c r="I58" s="18"/>
      <c r="J58" s="168" t="s">
        <v>548</v>
      </c>
      <c r="K58" s="169" t="s">
        <v>277</v>
      </c>
      <c r="L58" s="57">
        <v>1115</v>
      </c>
      <c r="M58" s="57">
        <v>543</v>
      </c>
      <c r="N58" s="57">
        <v>572</v>
      </c>
      <c r="O58" s="179">
        <v>528</v>
      </c>
      <c r="P58" s="165">
        <v>10.1</v>
      </c>
    </row>
    <row r="59" spans="1:16" s="12" customFormat="1" ht="12.75" customHeight="1" x14ac:dyDescent="0.15">
      <c r="A59" s="104"/>
      <c r="B59" s="166" t="s">
        <v>324</v>
      </c>
      <c r="C59" s="167" t="s">
        <v>271</v>
      </c>
      <c r="D59" s="95">
        <v>688</v>
      </c>
      <c r="E59" s="57">
        <v>351</v>
      </c>
      <c r="F59" s="57">
        <v>337</v>
      </c>
      <c r="G59" s="181">
        <v>300</v>
      </c>
      <c r="H59" s="165">
        <v>6.5</v>
      </c>
      <c r="I59" s="20"/>
      <c r="J59" s="168" t="s">
        <v>360</v>
      </c>
      <c r="K59" s="169" t="s">
        <v>271</v>
      </c>
      <c r="L59" s="57">
        <v>1213</v>
      </c>
      <c r="M59" s="57">
        <v>554</v>
      </c>
      <c r="N59" s="57">
        <v>659</v>
      </c>
      <c r="O59" s="179">
        <v>627</v>
      </c>
      <c r="P59" s="165">
        <v>9.9</v>
      </c>
    </row>
    <row r="60" spans="1:16" ht="12.75" customHeight="1" x14ac:dyDescent="0.15">
      <c r="A60" s="104"/>
      <c r="B60" s="166" t="s">
        <v>545</v>
      </c>
      <c r="C60" s="167" t="s">
        <v>273</v>
      </c>
      <c r="D60" s="95">
        <v>177</v>
      </c>
      <c r="E60" s="57">
        <v>102</v>
      </c>
      <c r="F60" s="57">
        <v>75</v>
      </c>
      <c r="G60" s="181">
        <v>88</v>
      </c>
      <c r="H60" s="165">
        <v>9.1999999999999993</v>
      </c>
      <c r="I60" s="20"/>
      <c r="J60" s="168" t="s">
        <v>545</v>
      </c>
      <c r="K60" s="169" t="s">
        <v>273</v>
      </c>
      <c r="L60" s="57">
        <v>1178</v>
      </c>
      <c r="M60" s="57">
        <v>591</v>
      </c>
      <c r="N60" s="57">
        <v>587</v>
      </c>
      <c r="O60" s="179">
        <v>628</v>
      </c>
      <c r="P60" s="165">
        <v>8.9</v>
      </c>
    </row>
    <row r="61" spans="1:16" ht="13.5" customHeight="1" thickBot="1" x14ac:dyDescent="0.2">
      <c r="A61" s="80"/>
      <c r="B61" s="183" t="s">
        <v>545</v>
      </c>
      <c r="C61" s="175" t="s">
        <v>275</v>
      </c>
      <c r="D61" s="95">
        <v>143</v>
      </c>
      <c r="E61" s="184">
        <v>87</v>
      </c>
      <c r="F61" s="184">
        <v>56</v>
      </c>
      <c r="G61" s="185">
        <v>90</v>
      </c>
      <c r="H61" s="173">
        <v>8.5</v>
      </c>
      <c r="I61" s="115"/>
      <c r="J61" s="174" t="s">
        <v>545</v>
      </c>
      <c r="K61" s="186" t="s">
        <v>275</v>
      </c>
      <c r="L61" s="184">
        <v>458</v>
      </c>
      <c r="M61" s="184">
        <v>265</v>
      </c>
      <c r="N61" s="184">
        <v>193</v>
      </c>
      <c r="O61" s="184">
        <v>295</v>
      </c>
      <c r="P61" s="173">
        <v>6.6</v>
      </c>
    </row>
    <row r="62" spans="1:16" ht="15" customHeight="1" x14ac:dyDescent="0.15">
      <c r="A62" s="292"/>
      <c r="B62" s="292"/>
      <c r="C62" s="292"/>
      <c r="D62" s="292"/>
      <c r="E62" s="292"/>
      <c r="F62" s="292"/>
      <c r="G62" s="292"/>
      <c r="H62" s="292"/>
      <c r="J62" s="21"/>
    </row>
    <row r="63" spans="1:16" x14ac:dyDescent="0.15">
      <c r="A63" s="21"/>
      <c r="B63" s="21"/>
      <c r="C63" s="21"/>
      <c r="D63" s="21"/>
      <c r="E63" s="21"/>
      <c r="F63" s="21"/>
      <c r="G63" s="21"/>
      <c r="H63" s="23"/>
    </row>
  </sheetData>
  <mergeCells count="51">
    <mergeCell ref="I3:P3"/>
    <mergeCell ref="O4:P4"/>
    <mergeCell ref="O33:O35"/>
    <mergeCell ref="N33:N35"/>
    <mergeCell ref="N30:N31"/>
    <mergeCell ref="O30:O31"/>
    <mergeCell ref="B39:C39"/>
    <mergeCell ref="B13:C13"/>
    <mergeCell ref="A1:H1"/>
    <mergeCell ref="O5:O6"/>
    <mergeCell ref="B8:C8"/>
    <mergeCell ref="D11:D12"/>
    <mergeCell ref="E11:E12"/>
    <mergeCell ref="F11:F12"/>
    <mergeCell ref="G11:G12"/>
    <mergeCell ref="A5:C6"/>
    <mergeCell ref="D5:F5"/>
    <mergeCell ref="G5:G6"/>
    <mergeCell ref="I5:K6"/>
    <mergeCell ref="L5:N5"/>
    <mergeCell ref="I1:P1"/>
    <mergeCell ref="A3:H3"/>
    <mergeCell ref="J36:K36"/>
    <mergeCell ref="L30:L31"/>
    <mergeCell ref="M30:M31"/>
    <mergeCell ref="B14:C14"/>
    <mergeCell ref="B17:C17"/>
    <mergeCell ref="D17:D18"/>
    <mergeCell ref="E17:E18"/>
    <mergeCell ref="G17:G18"/>
    <mergeCell ref="J22:K22"/>
    <mergeCell ref="F17:F18"/>
    <mergeCell ref="L33:L35"/>
    <mergeCell ref="M33:M35"/>
    <mergeCell ref="B31:C31"/>
    <mergeCell ref="B40:C40"/>
    <mergeCell ref="A62:H62"/>
    <mergeCell ref="B52:C52"/>
    <mergeCell ref="B53:C53"/>
    <mergeCell ref="B54:C54"/>
    <mergeCell ref="B55:C55"/>
    <mergeCell ref="B56:C56"/>
    <mergeCell ref="D56:D57"/>
    <mergeCell ref="E56:E57"/>
    <mergeCell ref="F56:F57"/>
    <mergeCell ref="G56:G57"/>
    <mergeCell ref="D50:D52"/>
    <mergeCell ref="E50:E52"/>
    <mergeCell ref="F50:F52"/>
    <mergeCell ref="G50:G52"/>
    <mergeCell ref="B44:C44"/>
  </mergeCells>
  <phoneticPr fontId="3"/>
  <conditionalFormatting sqref="G8:G10 G15:G17 G53:G56 G58:G61 G19:G50">
    <cfRule type="cellIs" dxfId="6" priority="3" stopIfTrue="1" operator="lessThanOrEqual">
      <formula>3</formula>
    </cfRule>
  </conditionalFormatting>
  <printOptions horizontalCentered="1"/>
  <pageMargins left="0.59055118110236227" right="0.59055118110236227" top="0.59055118110236227" bottom="0.39370078740157483" header="0.51181102362204722" footer="0.11811023622047245"/>
  <pageSetup paperSize="9" firstPageNumber="32" fitToWidth="2" orientation="portrait" r:id="rId1"/>
  <headerFooter scaleWithDoc="0" alignWithMargins="0">
    <oddFooter>&amp;C- &amp;P -</oddFooter>
  </headerFooter>
  <colBreaks count="1" manualBreakCount="1">
    <brk id="8" max="62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view="pageBreakPreview" zoomScaleNormal="100" zoomScaleSheetLayoutView="100" workbookViewId="0">
      <selection sqref="A1:H1"/>
    </sheetView>
  </sheetViews>
  <sheetFormatPr defaultRowHeight="13.5" x14ac:dyDescent="0.15"/>
  <cols>
    <col min="1" max="1" width="1.875" style="14" customWidth="1"/>
    <col min="2" max="3" width="10.25" style="14" customWidth="1"/>
    <col min="4" max="7" width="11.875" style="14" customWidth="1"/>
    <col min="8" max="8" width="11.875" style="24" customWidth="1"/>
    <col min="9" max="9" width="1.875" style="14" customWidth="1"/>
    <col min="10" max="11" width="10.25" style="14" customWidth="1"/>
    <col min="12" max="16" width="11.875" style="14" customWidth="1"/>
    <col min="17" max="16384" width="9" style="14"/>
  </cols>
  <sheetData>
    <row r="1" spans="1:16" ht="19.5" customHeight="1" x14ac:dyDescent="0.15">
      <c r="A1" s="382" t="s">
        <v>470</v>
      </c>
      <c r="B1" s="382"/>
      <c r="C1" s="382"/>
      <c r="D1" s="382"/>
      <c r="E1" s="382"/>
      <c r="F1" s="382"/>
      <c r="G1" s="382"/>
      <c r="H1" s="382"/>
      <c r="I1" s="383" t="s">
        <v>471</v>
      </c>
      <c r="J1" s="383"/>
      <c r="K1" s="383"/>
      <c r="L1" s="383"/>
      <c r="M1" s="383"/>
      <c r="N1" s="383"/>
      <c r="O1" s="383"/>
      <c r="P1" s="383"/>
    </row>
    <row r="2" spans="1:16" s="12" customFormat="1" ht="12" customHeight="1" x14ac:dyDescent="0.15">
      <c r="A2" s="19"/>
      <c r="B2" s="19"/>
      <c r="C2" s="19"/>
      <c r="D2" s="19"/>
      <c r="E2" s="19"/>
      <c r="F2" s="19"/>
      <c r="G2" s="19"/>
      <c r="H2" s="19"/>
    </row>
    <row r="3" spans="1:16" ht="18" customHeight="1" x14ac:dyDescent="0.15">
      <c r="A3" s="403" t="s">
        <v>506</v>
      </c>
      <c r="B3" s="403"/>
      <c r="C3" s="403"/>
      <c r="D3" s="403"/>
      <c r="E3" s="403"/>
      <c r="F3" s="403"/>
      <c r="G3" s="403"/>
      <c r="H3" s="403"/>
      <c r="I3" s="404" t="s">
        <v>473</v>
      </c>
      <c r="J3" s="404"/>
      <c r="K3" s="404"/>
      <c r="L3" s="404"/>
      <c r="M3" s="404"/>
      <c r="N3" s="404"/>
      <c r="O3" s="404"/>
      <c r="P3" s="404"/>
    </row>
    <row r="4" spans="1:16" s="12" customFormat="1" ht="12" customHeight="1" thickBot="1" x14ac:dyDescent="0.2">
      <c r="H4" s="67"/>
      <c r="O4" s="395" t="s">
        <v>682</v>
      </c>
      <c r="P4" s="395"/>
    </row>
    <row r="5" spans="1:16" ht="14.25" customHeight="1" x14ac:dyDescent="0.15">
      <c r="A5" s="330" t="s">
        <v>268</v>
      </c>
      <c r="B5" s="330"/>
      <c r="C5" s="331"/>
      <c r="D5" s="287" t="s">
        <v>509</v>
      </c>
      <c r="E5" s="288"/>
      <c r="F5" s="289"/>
      <c r="G5" s="290" t="s">
        <v>510</v>
      </c>
      <c r="H5" s="54" t="s">
        <v>511</v>
      </c>
      <c r="I5" s="330" t="s">
        <v>268</v>
      </c>
      <c r="J5" s="330"/>
      <c r="K5" s="331"/>
      <c r="L5" s="287" t="s">
        <v>509</v>
      </c>
      <c r="M5" s="288"/>
      <c r="N5" s="289"/>
      <c r="O5" s="336" t="s">
        <v>510</v>
      </c>
      <c r="P5" s="153" t="s">
        <v>511</v>
      </c>
    </row>
    <row r="6" spans="1:16" ht="14.25" customHeight="1" x14ac:dyDescent="0.15">
      <c r="A6" s="332"/>
      <c r="B6" s="332"/>
      <c r="C6" s="333"/>
      <c r="D6" s="42" t="s">
        <v>460</v>
      </c>
      <c r="E6" s="42" t="s">
        <v>2</v>
      </c>
      <c r="F6" s="42" t="s">
        <v>3</v>
      </c>
      <c r="G6" s="291"/>
      <c r="H6" s="154" t="s">
        <v>535</v>
      </c>
      <c r="I6" s="332"/>
      <c r="J6" s="332"/>
      <c r="K6" s="333"/>
      <c r="L6" s="42" t="s">
        <v>460</v>
      </c>
      <c r="M6" s="42" t="s">
        <v>2</v>
      </c>
      <c r="N6" s="42" t="s">
        <v>3</v>
      </c>
      <c r="O6" s="398"/>
      <c r="P6" s="155" t="s">
        <v>535</v>
      </c>
    </row>
    <row r="7" spans="1:16" ht="13.5" customHeight="1" x14ac:dyDescent="0.15">
      <c r="A7" s="410"/>
      <c r="B7" s="410"/>
      <c r="C7" s="411"/>
      <c r="D7" s="124"/>
      <c r="E7" s="125"/>
      <c r="F7" s="125"/>
      <c r="G7" s="125"/>
      <c r="H7" s="163"/>
      <c r="I7" s="159"/>
      <c r="J7" s="18"/>
      <c r="K7" s="18"/>
      <c r="L7" s="187"/>
      <c r="M7" s="162"/>
      <c r="N7" s="162"/>
      <c r="O7" s="162"/>
      <c r="P7" s="163"/>
    </row>
    <row r="8" spans="1:16" ht="13.5" customHeight="1" x14ac:dyDescent="0.15">
      <c r="A8" s="20"/>
      <c r="B8" s="159" t="s">
        <v>362</v>
      </c>
      <c r="C8" s="169" t="s">
        <v>271</v>
      </c>
      <c r="D8" s="57">
        <v>1037</v>
      </c>
      <c r="E8" s="57">
        <v>479</v>
      </c>
      <c r="F8" s="57">
        <v>558</v>
      </c>
      <c r="G8" s="57">
        <v>500</v>
      </c>
      <c r="H8" s="165">
        <v>9.4</v>
      </c>
      <c r="I8" s="18"/>
      <c r="J8" s="166" t="s">
        <v>363</v>
      </c>
      <c r="K8" s="167" t="s">
        <v>271</v>
      </c>
      <c r="L8" s="57">
        <v>3015</v>
      </c>
      <c r="M8" s="57">
        <v>1470</v>
      </c>
      <c r="N8" s="57">
        <v>1545</v>
      </c>
      <c r="O8" s="57">
        <v>1424</v>
      </c>
      <c r="P8" s="165">
        <v>19.100000000000001</v>
      </c>
    </row>
    <row r="9" spans="1:16" ht="13.5" customHeight="1" x14ac:dyDescent="0.15">
      <c r="A9" s="20"/>
      <c r="B9" s="168" t="s">
        <v>536</v>
      </c>
      <c r="C9" s="169" t="s">
        <v>273</v>
      </c>
      <c r="D9" s="57">
        <v>1454</v>
      </c>
      <c r="E9" s="57">
        <v>688</v>
      </c>
      <c r="F9" s="57">
        <v>766</v>
      </c>
      <c r="G9" s="57">
        <v>734</v>
      </c>
      <c r="H9" s="165">
        <v>9.5</v>
      </c>
      <c r="I9" s="18"/>
      <c r="J9" s="166" t="s">
        <v>536</v>
      </c>
      <c r="K9" s="167" t="s">
        <v>273</v>
      </c>
      <c r="L9" s="57">
        <v>3045</v>
      </c>
      <c r="M9" s="57">
        <v>1517</v>
      </c>
      <c r="N9" s="57">
        <v>1528</v>
      </c>
      <c r="O9" s="57">
        <v>1492</v>
      </c>
      <c r="P9" s="165">
        <v>17.3</v>
      </c>
    </row>
    <row r="10" spans="1:16" ht="13.5" customHeight="1" x14ac:dyDescent="0.15">
      <c r="A10" s="20"/>
      <c r="B10" s="168" t="s">
        <v>536</v>
      </c>
      <c r="C10" s="167" t="s">
        <v>275</v>
      </c>
      <c r="D10" s="57">
        <v>5298</v>
      </c>
      <c r="E10" s="57">
        <v>2441</v>
      </c>
      <c r="F10" s="57">
        <v>2857</v>
      </c>
      <c r="G10" s="57">
        <v>2698</v>
      </c>
      <c r="H10" s="165">
        <v>24</v>
      </c>
      <c r="I10" s="18"/>
      <c r="J10" s="166" t="s">
        <v>364</v>
      </c>
      <c r="K10" s="167" t="s">
        <v>271</v>
      </c>
      <c r="L10" s="57">
        <v>2216</v>
      </c>
      <c r="M10" s="57">
        <v>1093</v>
      </c>
      <c r="N10" s="57">
        <v>1123</v>
      </c>
      <c r="O10" s="57">
        <v>1131</v>
      </c>
      <c r="P10" s="165">
        <v>21</v>
      </c>
    </row>
    <row r="11" spans="1:16" ht="13.5" customHeight="1" x14ac:dyDescent="0.15">
      <c r="A11" s="20"/>
      <c r="B11" s="166" t="s">
        <v>536</v>
      </c>
      <c r="C11" s="167" t="s">
        <v>277</v>
      </c>
      <c r="D11" s="57">
        <v>1798</v>
      </c>
      <c r="E11" s="57">
        <v>884</v>
      </c>
      <c r="F11" s="57">
        <v>914</v>
      </c>
      <c r="G11" s="57">
        <v>799</v>
      </c>
      <c r="H11" s="165">
        <v>15.2</v>
      </c>
      <c r="I11" s="18"/>
      <c r="J11" s="166" t="s">
        <v>536</v>
      </c>
      <c r="K11" s="167" t="s">
        <v>273</v>
      </c>
      <c r="L11" s="57">
        <v>1791</v>
      </c>
      <c r="M11" s="57">
        <v>881</v>
      </c>
      <c r="N11" s="57">
        <v>910</v>
      </c>
      <c r="O11" s="57">
        <v>819</v>
      </c>
      <c r="P11" s="165">
        <v>11.4</v>
      </c>
    </row>
    <row r="12" spans="1:16" ht="13.5" customHeight="1" x14ac:dyDescent="0.15">
      <c r="A12" s="20"/>
      <c r="B12" s="166" t="s">
        <v>365</v>
      </c>
      <c r="C12" s="167" t="s">
        <v>271</v>
      </c>
      <c r="D12" s="57">
        <v>1629</v>
      </c>
      <c r="E12" s="57">
        <v>827</v>
      </c>
      <c r="F12" s="57">
        <v>802</v>
      </c>
      <c r="G12" s="57">
        <v>918</v>
      </c>
      <c r="H12" s="165">
        <v>13.799999999999999</v>
      </c>
      <c r="I12" s="18"/>
      <c r="J12" s="166" t="s">
        <v>366</v>
      </c>
      <c r="K12" s="167" t="s">
        <v>271</v>
      </c>
      <c r="L12" s="57">
        <v>665</v>
      </c>
      <c r="M12" s="57">
        <v>354</v>
      </c>
      <c r="N12" s="57">
        <v>311</v>
      </c>
      <c r="O12" s="57">
        <v>301</v>
      </c>
      <c r="P12" s="165">
        <v>6.5</v>
      </c>
    </row>
    <row r="13" spans="1:16" ht="13.5" customHeight="1" x14ac:dyDescent="0.15">
      <c r="A13" s="20"/>
      <c r="B13" s="166" t="s">
        <v>549</v>
      </c>
      <c r="C13" s="167" t="s">
        <v>273</v>
      </c>
      <c r="D13" s="57">
        <v>99</v>
      </c>
      <c r="E13" s="57">
        <v>52</v>
      </c>
      <c r="F13" s="57">
        <v>47</v>
      </c>
      <c r="G13" s="57">
        <v>38</v>
      </c>
      <c r="H13" s="165">
        <v>14.4</v>
      </c>
      <c r="I13" s="18"/>
      <c r="J13" s="166" t="s">
        <v>549</v>
      </c>
      <c r="K13" s="167" t="s">
        <v>273</v>
      </c>
      <c r="L13" s="57">
        <v>743</v>
      </c>
      <c r="M13" s="57">
        <v>357</v>
      </c>
      <c r="N13" s="57">
        <v>386</v>
      </c>
      <c r="O13" s="57">
        <v>380</v>
      </c>
      <c r="P13" s="165">
        <v>6.3</v>
      </c>
    </row>
    <row r="14" spans="1:16" ht="13.5" customHeight="1" x14ac:dyDescent="0.15">
      <c r="A14" s="20"/>
      <c r="B14" s="166" t="s">
        <v>549</v>
      </c>
      <c r="C14" s="167" t="s">
        <v>275</v>
      </c>
      <c r="D14" s="57">
        <v>1687</v>
      </c>
      <c r="E14" s="57">
        <v>794</v>
      </c>
      <c r="F14" s="57">
        <v>893</v>
      </c>
      <c r="G14" s="57">
        <v>874</v>
      </c>
      <c r="H14" s="165">
        <v>9.6999999999999993</v>
      </c>
      <c r="I14" s="18"/>
      <c r="J14" s="166" t="s">
        <v>367</v>
      </c>
      <c r="K14" s="167" t="s">
        <v>271</v>
      </c>
      <c r="L14" s="104">
        <v>2035</v>
      </c>
      <c r="M14" s="104">
        <v>971</v>
      </c>
      <c r="N14" s="104">
        <v>1064</v>
      </c>
      <c r="O14" s="57">
        <v>1045</v>
      </c>
      <c r="P14" s="165">
        <v>13.1</v>
      </c>
    </row>
    <row r="15" spans="1:16" ht="13.5" customHeight="1" x14ac:dyDescent="0.15">
      <c r="A15" s="20"/>
      <c r="B15" s="166" t="s">
        <v>549</v>
      </c>
      <c r="C15" s="167" t="s">
        <v>277</v>
      </c>
      <c r="D15" s="57">
        <v>1377</v>
      </c>
      <c r="E15" s="57">
        <v>659</v>
      </c>
      <c r="F15" s="57">
        <v>718</v>
      </c>
      <c r="G15" s="57">
        <v>752</v>
      </c>
      <c r="H15" s="165">
        <v>9.8000000000000007</v>
      </c>
      <c r="I15" s="18"/>
      <c r="J15" s="166" t="s">
        <v>549</v>
      </c>
      <c r="K15" s="167" t="s">
        <v>273</v>
      </c>
      <c r="L15" s="104">
        <v>247</v>
      </c>
      <c r="M15" s="104">
        <v>131</v>
      </c>
      <c r="N15" s="104">
        <v>116</v>
      </c>
      <c r="O15" s="57">
        <v>132</v>
      </c>
      <c r="P15" s="165">
        <v>23.6</v>
      </c>
    </row>
    <row r="16" spans="1:16" ht="13.5" customHeight="1" x14ac:dyDescent="0.15">
      <c r="A16" s="20"/>
      <c r="B16" s="166" t="s">
        <v>549</v>
      </c>
      <c r="C16" s="167" t="s">
        <v>279</v>
      </c>
      <c r="D16" s="57">
        <v>2171</v>
      </c>
      <c r="E16" s="57">
        <v>1012</v>
      </c>
      <c r="F16" s="57">
        <v>1159</v>
      </c>
      <c r="G16" s="57">
        <v>1103</v>
      </c>
      <c r="H16" s="165">
        <v>15.6</v>
      </c>
      <c r="I16" s="18"/>
      <c r="J16" s="166" t="s">
        <v>368</v>
      </c>
      <c r="K16" s="166" t="s">
        <v>271</v>
      </c>
      <c r="L16" s="81">
        <v>1515</v>
      </c>
      <c r="M16" s="104">
        <v>681</v>
      </c>
      <c r="N16" s="104">
        <v>834</v>
      </c>
      <c r="O16" s="57">
        <v>825</v>
      </c>
      <c r="P16" s="165">
        <v>9</v>
      </c>
    </row>
    <row r="17" spans="1:16" ht="13.5" customHeight="1" x14ac:dyDescent="0.15">
      <c r="A17" s="20"/>
      <c r="B17" s="166" t="s">
        <v>549</v>
      </c>
      <c r="C17" s="167" t="s">
        <v>281</v>
      </c>
      <c r="D17" s="57">
        <v>2076</v>
      </c>
      <c r="E17" s="57">
        <v>992</v>
      </c>
      <c r="F17" s="57">
        <v>1084</v>
      </c>
      <c r="G17" s="57">
        <v>947</v>
      </c>
      <c r="H17" s="165">
        <v>12.4</v>
      </c>
      <c r="I17" s="18"/>
      <c r="J17" s="166" t="s">
        <v>549</v>
      </c>
      <c r="K17" s="166" t="s">
        <v>273</v>
      </c>
      <c r="L17" s="81">
        <v>2452</v>
      </c>
      <c r="M17" s="104">
        <v>1217</v>
      </c>
      <c r="N17" s="104">
        <v>1235</v>
      </c>
      <c r="O17" s="57">
        <v>1261</v>
      </c>
      <c r="P17" s="165">
        <v>17.5</v>
      </c>
    </row>
    <row r="18" spans="1:16" ht="13.5" customHeight="1" x14ac:dyDescent="0.15">
      <c r="A18" s="20"/>
      <c r="B18" s="166" t="s">
        <v>369</v>
      </c>
      <c r="C18" s="167" t="s">
        <v>271</v>
      </c>
      <c r="D18" s="57">
        <v>1914</v>
      </c>
      <c r="E18" s="57">
        <v>915</v>
      </c>
      <c r="F18" s="57">
        <v>999</v>
      </c>
      <c r="G18" s="57">
        <v>1071</v>
      </c>
      <c r="H18" s="165">
        <v>13.5</v>
      </c>
      <c r="I18" s="18"/>
      <c r="J18" s="166" t="s">
        <v>549</v>
      </c>
      <c r="K18" s="166" t="s">
        <v>275</v>
      </c>
      <c r="L18" s="81">
        <v>884</v>
      </c>
      <c r="M18" s="104">
        <v>422</v>
      </c>
      <c r="N18" s="104">
        <v>462</v>
      </c>
      <c r="O18" s="57">
        <v>396</v>
      </c>
      <c r="P18" s="165">
        <v>17.400000000000002</v>
      </c>
    </row>
    <row r="19" spans="1:16" ht="13.5" customHeight="1" x14ac:dyDescent="0.15">
      <c r="A19" s="20"/>
      <c r="B19" s="166" t="s">
        <v>549</v>
      </c>
      <c r="C19" s="167" t="s">
        <v>273</v>
      </c>
      <c r="D19" s="57">
        <v>1846</v>
      </c>
      <c r="E19" s="57">
        <v>887</v>
      </c>
      <c r="F19" s="57">
        <v>959</v>
      </c>
      <c r="G19" s="57">
        <v>1009</v>
      </c>
      <c r="H19" s="165">
        <v>9.5</v>
      </c>
      <c r="I19" s="18"/>
      <c r="J19" s="166" t="s">
        <v>370</v>
      </c>
      <c r="K19" s="166" t="s">
        <v>271</v>
      </c>
      <c r="L19" s="81">
        <v>2168</v>
      </c>
      <c r="M19" s="104">
        <v>1087</v>
      </c>
      <c r="N19" s="104">
        <v>1081</v>
      </c>
      <c r="O19" s="57">
        <v>1087</v>
      </c>
      <c r="P19" s="165">
        <v>15.4</v>
      </c>
    </row>
    <row r="20" spans="1:16" ht="13.5" customHeight="1" x14ac:dyDescent="0.15">
      <c r="A20" s="20"/>
      <c r="B20" s="166" t="s">
        <v>549</v>
      </c>
      <c r="C20" s="167" t="s">
        <v>275</v>
      </c>
      <c r="D20" s="57">
        <v>562</v>
      </c>
      <c r="E20" s="57">
        <v>265</v>
      </c>
      <c r="F20" s="57">
        <v>297</v>
      </c>
      <c r="G20" s="57">
        <v>245</v>
      </c>
      <c r="H20" s="165">
        <v>4</v>
      </c>
      <c r="I20" s="18"/>
      <c r="J20" s="166" t="s">
        <v>549</v>
      </c>
      <c r="K20" s="166" t="s">
        <v>273</v>
      </c>
      <c r="L20" s="81">
        <v>1836</v>
      </c>
      <c r="M20" s="104">
        <v>899</v>
      </c>
      <c r="N20" s="104">
        <v>937</v>
      </c>
      <c r="O20" s="57">
        <v>902</v>
      </c>
      <c r="P20" s="165">
        <v>14.1</v>
      </c>
    </row>
    <row r="21" spans="1:16" ht="13.5" customHeight="1" x14ac:dyDescent="0.15">
      <c r="A21" s="20"/>
      <c r="B21" s="166" t="s">
        <v>371</v>
      </c>
      <c r="C21" s="167" t="s">
        <v>271</v>
      </c>
      <c r="D21" s="57">
        <v>773</v>
      </c>
      <c r="E21" s="57">
        <v>390</v>
      </c>
      <c r="F21" s="57">
        <v>383</v>
      </c>
      <c r="G21" s="57">
        <v>391</v>
      </c>
      <c r="H21" s="165">
        <v>15.2</v>
      </c>
      <c r="I21" s="18"/>
      <c r="J21" s="166" t="s">
        <v>549</v>
      </c>
      <c r="K21" s="166" t="s">
        <v>275</v>
      </c>
      <c r="L21" s="81">
        <v>1613</v>
      </c>
      <c r="M21" s="104">
        <v>777</v>
      </c>
      <c r="N21" s="104">
        <v>836</v>
      </c>
      <c r="O21" s="57">
        <v>826</v>
      </c>
      <c r="P21" s="165">
        <v>11.3</v>
      </c>
    </row>
    <row r="22" spans="1:16" ht="13.5" customHeight="1" x14ac:dyDescent="0.15">
      <c r="A22" s="20"/>
      <c r="B22" s="166" t="s">
        <v>549</v>
      </c>
      <c r="C22" s="167" t="s">
        <v>273</v>
      </c>
      <c r="D22" s="57">
        <v>650</v>
      </c>
      <c r="E22" s="57">
        <v>309</v>
      </c>
      <c r="F22" s="57">
        <v>341</v>
      </c>
      <c r="G22" s="57">
        <v>295</v>
      </c>
      <c r="H22" s="165">
        <v>9.6999999999999993</v>
      </c>
      <c r="I22" s="18"/>
      <c r="J22" s="400" t="s">
        <v>372</v>
      </c>
      <c r="K22" s="401"/>
      <c r="L22" s="81">
        <v>609</v>
      </c>
      <c r="M22" s="104">
        <v>304</v>
      </c>
      <c r="N22" s="104">
        <v>305</v>
      </c>
      <c r="O22" s="57">
        <v>245</v>
      </c>
      <c r="P22" s="165">
        <v>9.5</v>
      </c>
    </row>
    <row r="23" spans="1:16" ht="13.5" customHeight="1" x14ac:dyDescent="0.15">
      <c r="A23" s="20"/>
      <c r="B23" s="166" t="s">
        <v>549</v>
      </c>
      <c r="C23" s="167" t="s">
        <v>275</v>
      </c>
      <c r="D23" s="57">
        <v>838</v>
      </c>
      <c r="E23" s="57">
        <v>404</v>
      </c>
      <c r="F23" s="57">
        <v>434</v>
      </c>
      <c r="G23" s="57">
        <v>418</v>
      </c>
      <c r="H23" s="165">
        <v>12.799999999999999</v>
      </c>
      <c r="I23" s="18"/>
      <c r="J23" s="400" t="s">
        <v>373</v>
      </c>
      <c r="K23" s="401"/>
      <c r="L23" s="104">
        <v>716</v>
      </c>
      <c r="M23" s="104">
        <v>326</v>
      </c>
      <c r="N23" s="104">
        <v>390</v>
      </c>
      <c r="O23" s="57">
        <v>425</v>
      </c>
      <c r="P23" s="165">
        <v>4.3999999999999995</v>
      </c>
    </row>
    <row r="24" spans="1:16" ht="13.5" customHeight="1" x14ac:dyDescent="0.15">
      <c r="A24" s="20"/>
      <c r="B24" s="166" t="s">
        <v>549</v>
      </c>
      <c r="C24" s="167" t="s">
        <v>277</v>
      </c>
      <c r="D24" s="399">
        <v>862</v>
      </c>
      <c r="E24" s="402">
        <v>476</v>
      </c>
      <c r="F24" s="402">
        <v>386</v>
      </c>
      <c r="G24" s="402">
        <v>461</v>
      </c>
      <c r="H24" s="165">
        <v>11.7</v>
      </c>
      <c r="I24" s="18"/>
      <c r="J24" s="400" t="s">
        <v>374</v>
      </c>
      <c r="K24" s="401"/>
      <c r="L24" s="104">
        <v>492</v>
      </c>
      <c r="M24" s="104">
        <v>240</v>
      </c>
      <c r="N24" s="104">
        <v>252</v>
      </c>
      <c r="O24" s="57">
        <v>245</v>
      </c>
      <c r="P24" s="165">
        <v>15.1</v>
      </c>
    </row>
    <row r="25" spans="1:16" ht="13.5" customHeight="1" x14ac:dyDescent="0.15">
      <c r="A25" s="20"/>
      <c r="B25" s="166" t="s">
        <v>549</v>
      </c>
      <c r="C25" s="167" t="s">
        <v>279</v>
      </c>
      <c r="D25" s="399"/>
      <c r="E25" s="402"/>
      <c r="F25" s="402"/>
      <c r="G25" s="402"/>
      <c r="H25" s="165">
        <v>8.1</v>
      </c>
      <c r="I25" s="18"/>
      <c r="J25" s="166" t="s">
        <v>241</v>
      </c>
      <c r="K25" s="167" t="s">
        <v>271</v>
      </c>
      <c r="L25" s="104">
        <v>734</v>
      </c>
      <c r="M25" s="104">
        <v>326</v>
      </c>
      <c r="N25" s="104">
        <v>408</v>
      </c>
      <c r="O25" s="57">
        <v>396</v>
      </c>
      <c r="P25" s="165">
        <v>12.6</v>
      </c>
    </row>
    <row r="26" spans="1:16" ht="13.5" customHeight="1" x14ac:dyDescent="0.15">
      <c r="A26" s="20"/>
      <c r="B26" s="166" t="s">
        <v>375</v>
      </c>
      <c r="C26" s="167" t="s">
        <v>271</v>
      </c>
      <c r="D26" s="57">
        <v>504</v>
      </c>
      <c r="E26" s="57">
        <v>243</v>
      </c>
      <c r="F26" s="57">
        <v>261</v>
      </c>
      <c r="G26" s="57">
        <v>256</v>
      </c>
      <c r="H26" s="165">
        <v>4.5999999999999996</v>
      </c>
      <c r="I26" s="18"/>
      <c r="J26" s="166" t="s">
        <v>550</v>
      </c>
      <c r="K26" s="167" t="s">
        <v>273</v>
      </c>
      <c r="L26" s="104">
        <v>980</v>
      </c>
      <c r="M26" s="104">
        <v>497</v>
      </c>
      <c r="N26" s="104">
        <v>483</v>
      </c>
      <c r="O26" s="57">
        <v>517</v>
      </c>
      <c r="P26" s="165">
        <v>16.399999999999999</v>
      </c>
    </row>
    <row r="27" spans="1:16" ht="13.5" customHeight="1" x14ac:dyDescent="0.15">
      <c r="A27" s="20"/>
      <c r="B27" s="166" t="s">
        <v>550</v>
      </c>
      <c r="C27" s="167" t="s">
        <v>273</v>
      </c>
      <c r="D27" s="57">
        <v>936</v>
      </c>
      <c r="E27" s="57">
        <v>444</v>
      </c>
      <c r="F27" s="57">
        <v>492</v>
      </c>
      <c r="G27" s="57">
        <v>495</v>
      </c>
      <c r="H27" s="165">
        <v>7.3</v>
      </c>
      <c r="I27" s="18"/>
      <c r="J27" s="166" t="s">
        <v>550</v>
      </c>
      <c r="K27" s="167" t="s">
        <v>275</v>
      </c>
      <c r="L27" s="104">
        <v>1379</v>
      </c>
      <c r="M27" s="104">
        <v>681</v>
      </c>
      <c r="N27" s="104">
        <v>698</v>
      </c>
      <c r="O27" s="57">
        <v>585</v>
      </c>
      <c r="P27" s="165">
        <v>13.4</v>
      </c>
    </row>
    <row r="28" spans="1:16" ht="13.5" customHeight="1" x14ac:dyDescent="0.15">
      <c r="A28" s="20"/>
      <c r="B28" s="166" t="s">
        <v>550</v>
      </c>
      <c r="C28" s="167" t="s">
        <v>275</v>
      </c>
      <c r="D28" s="57">
        <v>1174</v>
      </c>
      <c r="E28" s="57">
        <v>561</v>
      </c>
      <c r="F28" s="57">
        <v>613</v>
      </c>
      <c r="G28" s="57">
        <v>544</v>
      </c>
      <c r="H28" s="165">
        <v>11.799999999999999</v>
      </c>
      <c r="I28" s="18"/>
      <c r="J28" s="400" t="s">
        <v>377</v>
      </c>
      <c r="K28" s="401"/>
      <c r="L28" s="104">
        <v>413</v>
      </c>
      <c r="M28" s="104">
        <v>203</v>
      </c>
      <c r="N28" s="104">
        <v>210</v>
      </c>
      <c r="O28" s="57">
        <v>186</v>
      </c>
      <c r="P28" s="165">
        <v>7.7</v>
      </c>
    </row>
    <row r="29" spans="1:16" ht="13.5" customHeight="1" x14ac:dyDescent="0.15">
      <c r="A29" s="20"/>
      <c r="B29" s="166" t="s">
        <v>376</v>
      </c>
      <c r="C29" s="167" t="s">
        <v>271</v>
      </c>
      <c r="D29" s="57">
        <v>723</v>
      </c>
      <c r="E29" s="57">
        <v>344</v>
      </c>
      <c r="F29" s="57">
        <v>379</v>
      </c>
      <c r="G29" s="57">
        <v>317</v>
      </c>
      <c r="H29" s="165">
        <v>7.3</v>
      </c>
      <c r="I29" s="18"/>
      <c r="J29" s="166" t="s">
        <v>378</v>
      </c>
      <c r="K29" s="167" t="s">
        <v>271</v>
      </c>
      <c r="L29" s="104">
        <v>1387</v>
      </c>
      <c r="M29" s="104">
        <v>710</v>
      </c>
      <c r="N29" s="104">
        <v>677</v>
      </c>
      <c r="O29" s="57">
        <v>749</v>
      </c>
      <c r="P29" s="165">
        <v>21.400000000000002</v>
      </c>
    </row>
    <row r="30" spans="1:16" ht="13.5" customHeight="1" x14ac:dyDescent="0.15">
      <c r="A30" s="20"/>
      <c r="B30" s="166" t="s">
        <v>550</v>
      </c>
      <c r="C30" s="167" t="s">
        <v>273</v>
      </c>
      <c r="D30" s="57">
        <v>818</v>
      </c>
      <c r="E30" s="57">
        <v>391</v>
      </c>
      <c r="F30" s="57">
        <v>427</v>
      </c>
      <c r="G30" s="57">
        <v>400</v>
      </c>
      <c r="H30" s="165">
        <v>7.8999999999999995</v>
      </c>
      <c r="I30" s="18"/>
      <c r="J30" s="166" t="s">
        <v>550</v>
      </c>
      <c r="K30" s="167" t="s">
        <v>273</v>
      </c>
      <c r="L30" s="104">
        <v>200</v>
      </c>
      <c r="M30" s="104">
        <v>94</v>
      </c>
      <c r="N30" s="104">
        <v>106</v>
      </c>
      <c r="O30" s="57">
        <v>83</v>
      </c>
      <c r="P30" s="165">
        <v>18.900000000000002</v>
      </c>
    </row>
    <row r="31" spans="1:16" ht="13.5" customHeight="1" x14ac:dyDescent="0.15">
      <c r="A31" s="20"/>
      <c r="B31" s="166" t="s">
        <v>550</v>
      </c>
      <c r="C31" s="167" t="s">
        <v>275</v>
      </c>
      <c r="D31" s="57">
        <v>414</v>
      </c>
      <c r="E31" s="57">
        <v>201</v>
      </c>
      <c r="F31" s="57">
        <v>213</v>
      </c>
      <c r="G31" s="57">
        <v>178</v>
      </c>
      <c r="H31" s="165">
        <v>5.9</v>
      </c>
      <c r="I31" s="18"/>
      <c r="J31" s="166" t="s">
        <v>550</v>
      </c>
      <c r="K31" s="167" t="s">
        <v>275</v>
      </c>
      <c r="L31" s="104">
        <v>127</v>
      </c>
      <c r="M31" s="104">
        <v>70</v>
      </c>
      <c r="N31" s="104">
        <v>57</v>
      </c>
      <c r="O31" s="57">
        <v>80</v>
      </c>
      <c r="P31" s="165">
        <v>7.6999999999999993</v>
      </c>
    </row>
    <row r="32" spans="1:16" ht="13.5" customHeight="1" x14ac:dyDescent="0.15">
      <c r="A32" s="20"/>
      <c r="B32" s="166" t="s">
        <v>550</v>
      </c>
      <c r="C32" s="167" t="s">
        <v>277</v>
      </c>
      <c r="D32" s="57">
        <v>937</v>
      </c>
      <c r="E32" s="57">
        <v>477</v>
      </c>
      <c r="F32" s="57">
        <v>460</v>
      </c>
      <c r="G32" s="57">
        <v>438</v>
      </c>
      <c r="H32" s="165">
        <v>5.8</v>
      </c>
      <c r="I32" s="18"/>
      <c r="J32" s="166" t="s">
        <v>379</v>
      </c>
      <c r="K32" s="167" t="s">
        <v>271</v>
      </c>
      <c r="L32" s="104">
        <v>701</v>
      </c>
      <c r="M32" s="104">
        <v>341</v>
      </c>
      <c r="N32" s="104">
        <v>360</v>
      </c>
      <c r="O32" s="57">
        <v>358</v>
      </c>
      <c r="P32" s="165">
        <v>6.1</v>
      </c>
    </row>
    <row r="33" spans="1:16" ht="13.5" customHeight="1" x14ac:dyDescent="0.15">
      <c r="A33" s="20"/>
      <c r="B33" s="166" t="s">
        <v>550</v>
      </c>
      <c r="C33" s="167" t="s">
        <v>279</v>
      </c>
      <c r="D33" s="57">
        <v>191</v>
      </c>
      <c r="E33" s="57">
        <v>96</v>
      </c>
      <c r="F33" s="57">
        <v>95</v>
      </c>
      <c r="G33" s="57">
        <v>96</v>
      </c>
      <c r="H33" s="165">
        <v>6.8999999999999995</v>
      </c>
      <c r="I33" s="18"/>
      <c r="J33" s="168" t="s">
        <v>550</v>
      </c>
      <c r="K33" s="169" t="s">
        <v>273</v>
      </c>
      <c r="L33" s="104">
        <v>391</v>
      </c>
      <c r="M33" s="104">
        <v>178</v>
      </c>
      <c r="N33" s="104">
        <v>213</v>
      </c>
      <c r="O33" s="57">
        <v>235</v>
      </c>
      <c r="P33" s="188">
        <v>4</v>
      </c>
    </row>
    <row r="34" spans="1:16" ht="13.5" customHeight="1" x14ac:dyDescent="0.15">
      <c r="A34" s="20"/>
      <c r="B34" s="166" t="s">
        <v>380</v>
      </c>
      <c r="C34" s="167" t="s">
        <v>271</v>
      </c>
      <c r="D34" s="57">
        <v>1088</v>
      </c>
      <c r="E34" s="57">
        <v>528</v>
      </c>
      <c r="F34" s="57">
        <v>560</v>
      </c>
      <c r="G34" s="57">
        <v>582</v>
      </c>
      <c r="H34" s="165">
        <v>4.9000000000000004</v>
      </c>
      <c r="I34" s="18"/>
      <c r="J34" s="400" t="s">
        <v>381</v>
      </c>
      <c r="K34" s="401"/>
      <c r="L34" s="104">
        <v>580</v>
      </c>
      <c r="M34" s="104">
        <v>310</v>
      </c>
      <c r="N34" s="104">
        <v>270</v>
      </c>
      <c r="O34" s="57">
        <v>415</v>
      </c>
      <c r="P34" s="165">
        <v>2.9</v>
      </c>
    </row>
    <row r="35" spans="1:16" ht="13.5" customHeight="1" x14ac:dyDescent="0.15">
      <c r="A35" s="20"/>
      <c r="B35" s="166" t="s">
        <v>550</v>
      </c>
      <c r="C35" s="167" t="s">
        <v>273</v>
      </c>
      <c r="D35" s="57">
        <v>1160</v>
      </c>
      <c r="E35" s="57">
        <v>593</v>
      </c>
      <c r="F35" s="57">
        <v>567</v>
      </c>
      <c r="G35" s="57">
        <v>597</v>
      </c>
      <c r="H35" s="165">
        <v>6.7</v>
      </c>
      <c r="I35" s="18"/>
      <c r="J35" s="168" t="s">
        <v>382</v>
      </c>
      <c r="K35" s="169" t="s">
        <v>271</v>
      </c>
      <c r="L35" s="325">
        <v>196</v>
      </c>
      <c r="M35" s="326">
        <v>114</v>
      </c>
      <c r="N35" s="326">
        <v>82</v>
      </c>
      <c r="O35" s="402">
        <v>100</v>
      </c>
      <c r="P35" s="165">
        <v>1.7000000000000002</v>
      </c>
    </row>
    <row r="36" spans="1:16" ht="13.5" customHeight="1" x14ac:dyDescent="0.15">
      <c r="A36" s="20"/>
      <c r="B36" s="166" t="s">
        <v>550</v>
      </c>
      <c r="C36" s="167" t="s">
        <v>275</v>
      </c>
      <c r="D36" s="57">
        <v>900</v>
      </c>
      <c r="E36" s="57">
        <v>431</v>
      </c>
      <c r="F36" s="57">
        <v>469</v>
      </c>
      <c r="G36" s="57">
        <v>366</v>
      </c>
      <c r="H36" s="165">
        <v>6.5</v>
      </c>
      <c r="I36" s="18"/>
      <c r="J36" s="168" t="s">
        <v>550</v>
      </c>
      <c r="K36" s="169" t="s">
        <v>273</v>
      </c>
      <c r="L36" s="325"/>
      <c r="M36" s="326"/>
      <c r="N36" s="326"/>
      <c r="O36" s="402"/>
      <c r="P36" s="165">
        <v>3.5</v>
      </c>
    </row>
    <row r="37" spans="1:16" ht="13.5" customHeight="1" x14ac:dyDescent="0.15">
      <c r="A37" s="20"/>
      <c r="B37" s="166" t="s">
        <v>550</v>
      </c>
      <c r="C37" s="167" t="s">
        <v>277</v>
      </c>
      <c r="D37" s="57">
        <v>1024</v>
      </c>
      <c r="E37" s="57">
        <v>502</v>
      </c>
      <c r="F37" s="57">
        <v>522</v>
      </c>
      <c r="G37" s="57">
        <v>516</v>
      </c>
      <c r="H37" s="165">
        <v>8.1999999999999993</v>
      </c>
      <c r="I37" s="18"/>
      <c r="J37" s="168" t="s">
        <v>550</v>
      </c>
      <c r="K37" s="169" t="s">
        <v>275</v>
      </c>
      <c r="L37" s="104">
        <v>838</v>
      </c>
      <c r="M37" s="104">
        <v>424</v>
      </c>
      <c r="N37" s="104">
        <v>414</v>
      </c>
      <c r="O37" s="57">
        <v>463</v>
      </c>
      <c r="P37" s="165">
        <v>6.3999999999999995</v>
      </c>
    </row>
    <row r="38" spans="1:16" ht="13.5" customHeight="1" x14ac:dyDescent="0.15">
      <c r="A38" s="20"/>
      <c r="B38" s="166" t="s">
        <v>383</v>
      </c>
      <c r="C38" s="167" t="s">
        <v>271</v>
      </c>
      <c r="D38" s="57">
        <v>933</v>
      </c>
      <c r="E38" s="57">
        <v>450</v>
      </c>
      <c r="F38" s="57">
        <v>483</v>
      </c>
      <c r="G38" s="57">
        <v>471</v>
      </c>
      <c r="H38" s="165">
        <v>6.3</v>
      </c>
      <c r="I38" s="18"/>
      <c r="J38" s="168" t="s">
        <v>384</v>
      </c>
      <c r="K38" s="169" t="s">
        <v>271</v>
      </c>
      <c r="L38" s="104">
        <v>606</v>
      </c>
      <c r="M38" s="104">
        <v>298</v>
      </c>
      <c r="N38" s="104">
        <v>308</v>
      </c>
      <c r="O38" s="57">
        <v>278</v>
      </c>
      <c r="P38" s="165">
        <v>7.1999999999999993</v>
      </c>
    </row>
    <row r="39" spans="1:16" ht="13.5" customHeight="1" x14ac:dyDescent="0.15">
      <c r="A39" s="20"/>
      <c r="B39" s="166" t="s">
        <v>550</v>
      </c>
      <c r="C39" s="167" t="s">
        <v>273</v>
      </c>
      <c r="D39" s="57">
        <v>1733</v>
      </c>
      <c r="E39" s="57">
        <v>840</v>
      </c>
      <c r="F39" s="57">
        <v>893</v>
      </c>
      <c r="G39" s="57">
        <v>797</v>
      </c>
      <c r="H39" s="165">
        <v>11.1</v>
      </c>
      <c r="I39" s="18"/>
      <c r="J39" s="168" t="s">
        <v>550</v>
      </c>
      <c r="K39" s="169" t="s">
        <v>273</v>
      </c>
      <c r="L39" s="104">
        <v>248</v>
      </c>
      <c r="M39" s="104">
        <v>116</v>
      </c>
      <c r="N39" s="104">
        <v>132</v>
      </c>
      <c r="O39" s="57">
        <v>116</v>
      </c>
      <c r="P39" s="165">
        <v>4.8999999999999995</v>
      </c>
    </row>
    <row r="40" spans="1:16" ht="13.5" customHeight="1" x14ac:dyDescent="0.15">
      <c r="A40" s="20"/>
      <c r="B40" s="166" t="s">
        <v>550</v>
      </c>
      <c r="C40" s="167" t="s">
        <v>275</v>
      </c>
      <c r="D40" s="57">
        <v>911</v>
      </c>
      <c r="E40" s="57">
        <v>458</v>
      </c>
      <c r="F40" s="57">
        <v>453</v>
      </c>
      <c r="G40" s="57">
        <v>495</v>
      </c>
      <c r="H40" s="165">
        <v>6.1999999999999993</v>
      </c>
      <c r="I40" s="18"/>
      <c r="J40" s="168" t="s">
        <v>550</v>
      </c>
      <c r="K40" s="169" t="s">
        <v>275</v>
      </c>
      <c r="L40" s="104">
        <v>570</v>
      </c>
      <c r="M40" s="104">
        <v>283</v>
      </c>
      <c r="N40" s="104">
        <v>287</v>
      </c>
      <c r="O40" s="57">
        <v>271</v>
      </c>
      <c r="P40" s="165">
        <v>4.9000000000000004</v>
      </c>
    </row>
    <row r="41" spans="1:16" ht="13.5" customHeight="1" x14ac:dyDescent="0.15">
      <c r="A41" s="20"/>
      <c r="B41" s="166" t="s">
        <v>550</v>
      </c>
      <c r="C41" s="167" t="s">
        <v>277</v>
      </c>
      <c r="D41" s="57">
        <v>1095</v>
      </c>
      <c r="E41" s="57">
        <v>527</v>
      </c>
      <c r="F41" s="57">
        <v>568</v>
      </c>
      <c r="G41" s="57">
        <v>465</v>
      </c>
      <c r="H41" s="165">
        <v>11.2</v>
      </c>
      <c r="I41" s="18"/>
      <c r="J41" s="168" t="s">
        <v>385</v>
      </c>
      <c r="K41" s="169" t="s">
        <v>271</v>
      </c>
      <c r="L41" s="104">
        <v>649</v>
      </c>
      <c r="M41" s="104">
        <v>327</v>
      </c>
      <c r="N41" s="104">
        <v>322</v>
      </c>
      <c r="O41" s="57">
        <v>283</v>
      </c>
      <c r="P41" s="165">
        <v>5.0999999999999996</v>
      </c>
    </row>
    <row r="42" spans="1:16" ht="13.5" customHeight="1" x14ac:dyDescent="0.15">
      <c r="A42" s="20"/>
      <c r="B42" s="166" t="s">
        <v>550</v>
      </c>
      <c r="C42" s="167" t="s">
        <v>279</v>
      </c>
      <c r="D42" s="57">
        <v>564</v>
      </c>
      <c r="E42" s="57">
        <v>273</v>
      </c>
      <c r="F42" s="57">
        <v>291</v>
      </c>
      <c r="G42" s="57">
        <v>252</v>
      </c>
      <c r="H42" s="165">
        <v>6.5</v>
      </c>
      <c r="I42" s="18"/>
      <c r="J42" s="166" t="s">
        <v>550</v>
      </c>
      <c r="K42" s="167" t="s">
        <v>273</v>
      </c>
      <c r="L42" s="104">
        <v>672</v>
      </c>
      <c r="M42" s="104">
        <v>338</v>
      </c>
      <c r="N42" s="104">
        <v>334</v>
      </c>
      <c r="O42" s="57">
        <v>284</v>
      </c>
      <c r="P42" s="165">
        <v>5</v>
      </c>
    </row>
    <row r="43" spans="1:16" ht="13.5" customHeight="1" x14ac:dyDescent="0.15">
      <c r="A43" s="20"/>
      <c r="B43" s="166" t="s">
        <v>550</v>
      </c>
      <c r="C43" s="167" t="s">
        <v>281</v>
      </c>
      <c r="D43" s="57">
        <v>461</v>
      </c>
      <c r="E43" s="57">
        <v>242</v>
      </c>
      <c r="F43" s="57">
        <v>219</v>
      </c>
      <c r="G43" s="57">
        <v>212</v>
      </c>
      <c r="H43" s="165">
        <v>13.5</v>
      </c>
      <c r="I43" s="18"/>
      <c r="J43" s="168" t="s">
        <v>550</v>
      </c>
      <c r="K43" s="169" t="s">
        <v>275</v>
      </c>
      <c r="L43" s="104">
        <v>776</v>
      </c>
      <c r="M43" s="104">
        <v>386</v>
      </c>
      <c r="N43" s="104">
        <v>390</v>
      </c>
      <c r="O43" s="57">
        <v>377</v>
      </c>
      <c r="P43" s="165">
        <v>5.3</v>
      </c>
    </row>
    <row r="44" spans="1:16" ht="13.5" customHeight="1" x14ac:dyDescent="0.15">
      <c r="A44" s="20"/>
      <c r="B44" s="166" t="s">
        <v>386</v>
      </c>
      <c r="C44" s="167" t="s">
        <v>271</v>
      </c>
      <c r="D44" s="57">
        <v>2079</v>
      </c>
      <c r="E44" s="57">
        <v>966</v>
      </c>
      <c r="F44" s="57">
        <v>1113</v>
      </c>
      <c r="G44" s="57">
        <v>1020</v>
      </c>
      <c r="H44" s="165">
        <v>10.5</v>
      </c>
      <c r="I44" s="18"/>
      <c r="J44" s="168" t="s">
        <v>387</v>
      </c>
      <c r="K44" s="169" t="s">
        <v>271</v>
      </c>
      <c r="L44" s="104">
        <v>291</v>
      </c>
      <c r="M44" s="104">
        <v>148</v>
      </c>
      <c r="N44" s="104">
        <v>143</v>
      </c>
      <c r="O44" s="57">
        <v>187</v>
      </c>
      <c r="P44" s="165">
        <v>3.3000000000000003</v>
      </c>
    </row>
    <row r="45" spans="1:16" ht="13.5" customHeight="1" x14ac:dyDescent="0.15">
      <c r="A45" s="20"/>
      <c r="B45" s="166" t="s">
        <v>550</v>
      </c>
      <c r="C45" s="167" t="s">
        <v>273</v>
      </c>
      <c r="D45" s="57">
        <v>1044</v>
      </c>
      <c r="E45" s="57">
        <v>497</v>
      </c>
      <c r="F45" s="57">
        <v>547</v>
      </c>
      <c r="G45" s="57">
        <v>534</v>
      </c>
      <c r="H45" s="165">
        <v>5.2</v>
      </c>
      <c r="I45" s="18"/>
      <c r="J45" s="168" t="s">
        <v>550</v>
      </c>
      <c r="K45" s="169" t="s">
        <v>273</v>
      </c>
      <c r="L45" s="104">
        <v>426</v>
      </c>
      <c r="M45" s="104">
        <v>223</v>
      </c>
      <c r="N45" s="104">
        <v>203</v>
      </c>
      <c r="O45" s="57">
        <v>184</v>
      </c>
      <c r="P45" s="165">
        <v>4.7</v>
      </c>
    </row>
    <row r="46" spans="1:16" ht="13.5" customHeight="1" x14ac:dyDescent="0.15">
      <c r="A46" s="20"/>
      <c r="B46" s="166" t="s">
        <v>388</v>
      </c>
      <c r="C46" s="167" t="s">
        <v>271</v>
      </c>
      <c r="D46" s="57">
        <v>845</v>
      </c>
      <c r="E46" s="57">
        <v>423</v>
      </c>
      <c r="F46" s="57">
        <v>422</v>
      </c>
      <c r="G46" s="57">
        <v>450</v>
      </c>
      <c r="H46" s="165">
        <v>9.2999999999999989</v>
      </c>
      <c r="I46" s="18"/>
      <c r="J46" s="166" t="s">
        <v>550</v>
      </c>
      <c r="K46" s="167" t="s">
        <v>275</v>
      </c>
      <c r="L46" s="104">
        <v>67</v>
      </c>
      <c r="M46" s="104">
        <v>9</v>
      </c>
      <c r="N46" s="104">
        <v>58</v>
      </c>
      <c r="O46" s="57">
        <v>56</v>
      </c>
      <c r="P46" s="165">
        <v>5.5</v>
      </c>
    </row>
    <row r="47" spans="1:16" ht="13.5" customHeight="1" x14ac:dyDescent="0.15">
      <c r="A47" s="20"/>
      <c r="B47" s="166" t="s">
        <v>550</v>
      </c>
      <c r="C47" s="167" t="s">
        <v>273</v>
      </c>
      <c r="D47" s="57">
        <v>1853</v>
      </c>
      <c r="E47" s="57">
        <v>852</v>
      </c>
      <c r="F47" s="57">
        <v>1001</v>
      </c>
      <c r="G47" s="57">
        <v>944</v>
      </c>
      <c r="H47" s="165">
        <v>11</v>
      </c>
      <c r="I47" s="18"/>
      <c r="J47" s="166" t="s">
        <v>390</v>
      </c>
      <c r="K47" s="169" t="s">
        <v>271</v>
      </c>
      <c r="L47" s="104">
        <v>62</v>
      </c>
      <c r="M47" s="104">
        <v>28</v>
      </c>
      <c r="N47" s="104">
        <v>34</v>
      </c>
      <c r="O47" s="57">
        <v>34</v>
      </c>
      <c r="P47" s="165">
        <v>5.0999999999999996</v>
      </c>
    </row>
    <row r="48" spans="1:16" ht="13.5" customHeight="1" x14ac:dyDescent="0.15">
      <c r="A48" s="20"/>
      <c r="B48" s="166" t="s">
        <v>389</v>
      </c>
      <c r="C48" s="167" t="s">
        <v>271</v>
      </c>
      <c r="D48" s="57">
        <v>1952</v>
      </c>
      <c r="E48" s="57">
        <v>942</v>
      </c>
      <c r="F48" s="57">
        <v>1010</v>
      </c>
      <c r="G48" s="57">
        <v>1011</v>
      </c>
      <c r="H48" s="165">
        <v>12.1</v>
      </c>
      <c r="I48" s="18"/>
      <c r="J48" s="166" t="s">
        <v>550</v>
      </c>
      <c r="K48" s="169" t="s">
        <v>273</v>
      </c>
      <c r="L48" s="104">
        <v>359</v>
      </c>
      <c r="M48" s="104">
        <v>172</v>
      </c>
      <c r="N48" s="104">
        <v>187</v>
      </c>
      <c r="O48" s="57">
        <v>174</v>
      </c>
      <c r="P48" s="165">
        <v>3.4</v>
      </c>
    </row>
    <row r="49" spans="1:16" ht="13.5" customHeight="1" x14ac:dyDescent="0.15">
      <c r="A49" s="20"/>
      <c r="B49" s="166" t="s">
        <v>550</v>
      </c>
      <c r="C49" s="167" t="s">
        <v>273</v>
      </c>
      <c r="D49" s="57">
        <v>1945</v>
      </c>
      <c r="E49" s="57">
        <v>958</v>
      </c>
      <c r="F49" s="57">
        <v>987</v>
      </c>
      <c r="G49" s="57">
        <v>1025</v>
      </c>
      <c r="H49" s="165">
        <v>12.1</v>
      </c>
      <c r="I49" s="18"/>
      <c r="J49" s="166" t="s">
        <v>551</v>
      </c>
      <c r="K49" s="169" t="s">
        <v>271</v>
      </c>
      <c r="L49" s="104">
        <v>504</v>
      </c>
      <c r="M49" s="104">
        <v>235</v>
      </c>
      <c r="N49" s="104">
        <v>269</v>
      </c>
      <c r="O49" s="57">
        <v>234</v>
      </c>
      <c r="P49" s="165">
        <v>4.5</v>
      </c>
    </row>
    <row r="50" spans="1:16" ht="13.5" customHeight="1" x14ac:dyDescent="0.15">
      <c r="A50" s="20"/>
      <c r="B50" s="166" t="s">
        <v>550</v>
      </c>
      <c r="C50" s="167" t="s">
        <v>275</v>
      </c>
      <c r="D50" s="57">
        <v>540</v>
      </c>
      <c r="E50" s="57">
        <v>253</v>
      </c>
      <c r="F50" s="57">
        <v>287</v>
      </c>
      <c r="G50" s="57">
        <v>243</v>
      </c>
      <c r="H50" s="165">
        <v>7.4</v>
      </c>
      <c r="I50" s="18"/>
      <c r="J50" s="166" t="s">
        <v>550</v>
      </c>
      <c r="K50" s="169" t="s">
        <v>273</v>
      </c>
      <c r="L50" s="104">
        <v>716</v>
      </c>
      <c r="M50" s="104">
        <v>367</v>
      </c>
      <c r="N50" s="104">
        <v>349</v>
      </c>
      <c r="O50" s="57">
        <v>388</v>
      </c>
      <c r="P50" s="165">
        <v>9.1</v>
      </c>
    </row>
    <row r="51" spans="1:16" ht="13.5" customHeight="1" x14ac:dyDescent="0.15">
      <c r="A51" s="20"/>
      <c r="B51" s="166" t="s">
        <v>391</v>
      </c>
      <c r="C51" s="167" t="s">
        <v>271</v>
      </c>
      <c r="D51" s="57">
        <v>593</v>
      </c>
      <c r="E51" s="57">
        <v>288</v>
      </c>
      <c r="F51" s="57">
        <v>305</v>
      </c>
      <c r="G51" s="57">
        <v>279</v>
      </c>
      <c r="H51" s="165">
        <v>5.5</v>
      </c>
      <c r="I51" s="12"/>
      <c r="J51" s="166" t="s">
        <v>550</v>
      </c>
      <c r="K51" s="169" t="s">
        <v>275</v>
      </c>
      <c r="L51" s="104">
        <v>890</v>
      </c>
      <c r="M51" s="104">
        <v>448</v>
      </c>
      <c r="N51" s="104">
        <v>442</v>
      </c>
      <c r="O51" s="57">
        <v>486</v>
      </c>
      <c r="P51" s="165">
        <v>5.8</v>
      </c>
    </row>
    <row r="52" spans="1:16" ht="13.5" customHeight="1" x14ac:dyDescent="0.15">
      <c r="A52" s="12"/>
      <c r="B52" s="166" t="s">
        <v>550</v>
      </c>
      <c r="C52" s="167" t="s">
        <v>273</v>
      </c>
      <c r="D52" s="57">
        <v>473</v>
      </c>
      <c r="E52" s="57">
        <v>224</v>
      </c>
      <c r="F52" s="57">
        <v>249</v>
      </c>
      <c r="G52" s="57">
        <v>208</v>
      </c>
      <c r="H52" s="165">
        <v>6.8</v>
      </c>
      <c r="I52" s="20"/>
      <c r="J52" s="166" t="s">
        <v>393</v>
      </c>
      <c r="K52" s="169" t="s">
        <v>271</v>
      </c>
      <c r="L52" s="104">
        <v>402</v>
      </c>
      <c r="M52" s="104">
        <v>219</v>
      </c>
      <c r="N52" s="104">
        <v>183</v>
      </c>
      <c r="O52" s="57">
        <v>243</v>
      </c>
      <c r="P52" s="165">
        <v>5.1999999999999993</v>
      </c>
    </row>
    <row r="53" spans="1:16" ht="13.5" customHeight="1" x14ac:dyDescent="0.15">
      <c r="A53" s="12"/>
      <c r="B53" s="166" t="s">
        <v>550</v>
      </c>
      <c r="C53" s="167" t="s">
        <v>275</v>
      </c>
      <c r="D53" s="57">
        <v>1523</v>
      </c>
      <c r="E53" s="57">
        <v>756</v>
      </c>
      <c r="F53" s="57">
        <v>767</v>
      </c>
      <c r="G53" s="57">
        <v>748</v>
      </c>
      <c r="H53" s="165">
        <v>8.4</v>
      </c>
      <c r="I53" s="20"/>
      <c r="J53" s="166" t="s">
        <v>550</v>
      </c>
      <c r="K53" s="169" t="s">
        <v>273</v>
      </c>
      <c r="L53" s="104">
        <v>614</v>
      </c>
      <c r="M53" s="104">
        <v>338</v>
      </c>
      <c r="N53" s="104">
        <v>276</v>
      </c>
      <c r="O53" s="57">
        <v>340</v>
      </c>
      <c r="P53" s="188">
        <v>5.6</v>
      </c>
    </row>
    <row r="54" spans="1:16" ht="13.5" customHeight="1" x14ac:dyDescent="0.15">
      <c r="A54" s="12"/>
      <c r="B54" s="166" t="s">
        <v>392</v>
      </c>
      <c r="C54" s="167" t="s">
        <v>271</v>
      </c>
      <c r="D54" s="57">
        <v>1336</v>
      </c>
      <c r="E54" s="57">
        <v>691</v>
      </c>
      <c r="F54" s="57">
        <v>645</v>
      </c>
      <c r="G54" s="57">
        <v>766</v>
      </c>
      <c r="H54" s="165">
        <v>11.1</v>
      </c>
      <c r="I54" s="20"/>
      <c r="J54" s="166" t="s">
        <v>550</v>
      </c>
      <c r="K54" s="169" t="s">
        <v>275</v>
      </c>
      <c r="L54" s="104">
        <v>94</v>
      </c>
      <c r="M54" s="104">
        <v>56</v>
      </c>
      <c r="N54" s="104">
        <v>38</v>
      </c>
      <c r="O54" s="57">
        <v>68</v>
      </c>
      <c r="P54" s="165">
        <v>4.5</v>
      </c>
    </row>
    <row r="55" spans="1:16" ht="13.5" customHeight="1" x14ac:dyDescent="0.15">
      <c r="A55" s="12"/>
      <c r="B55" s="166" t="s">
        <v>550</v>
      </c>
      <c r="C55" s="167" t="s">
        <v>273</v>
      </c>
      <c r="D55" s="57">
        <v>1579</v>
      </c>
      <c r="E55" s="57">
        <v>810</v>
      </c>
      <c r="F55" s="57">
        <v>769</v>
      </c>
      <c r="G55" s="57">
        <v>851</v>
      </c>
      <c r="H55" s="165">
        <v>12.7</v>
      </c>
      <c r="I55" s="20"/>
      <c r="J55" s="166" t="s">
        <v>550</v>
      </c>
      <c r="K55" s="169" t="s">
        <v>277</v>
      </c>
      <c r="L55" s="104">
        <v>306</v>
      </c>
      <c r="M55" s="104">
        <v>187</v>
      </c>
      <c r="N55" s="104">
        <v>119</v>
      </c>
      <c r="O55" s="57">
        <v>242</v>
      </c>
      <c r="P55" s="165">
        <v>5.5</v>
      </c>
    </row>
    <row r="56" spans="1:16" ht="13.5" customHeight="1" x14ac:dyDescent="0.15">
      <c r="A56" s="18"/>
      <c r="B56" s="166" t="s">
        <v>361</v>
      </c>
      <c r="C56" s="167" t="s">
        <v>271</v>
      </c>
      <c r="D56" s="57">
        <v>1818</v>
      </c>
      <c r="E56" s="57">
        <v>807</v>
      </c>
      <c r="F56" s="57">
        <v>1011</v>
      </c>
      <c r="G56" s="57">
        <v>928</v>
      </c>
      <c r="H56" s="165">
        <v>11</v>
      </c>
      <c r="I56" s="20"/>
      <c r="J56" s="168" t="s">
        <v>550</v>
      </c>
      <c r="K56" s="167" t="s">
        <v>279</v>
      </c>
      <c r="L56" s="104">
        <v>155</v>
      </c>
      <c r="M56" s="104">
        <v>76</v>
      </c>
      <c r="N56" s="104">
        <v>79</v>
      </c>
      <c r="O56" s="57">
        <v>83</v>
      </c>
      <c r="P56" s="165">
        <v>4.8</v>
      </c>
    </row>
    <row r="57" spans="1:16" ht="13.5" customHeight="1" x14ac:dyDescent="0.15">
      <c r="A57" s="18"/>
      <c r="B57" s="166" t="s">
        <v>550</v>
      </c>
      <c r="C57" s="167" t="s">
        <v>273</v>
      </c>
      <c r="D57" s="57">
        <v>1641</v>
      </c>
      <c r="E57" s="57">
        <v>817</v>
      </c>
      <c r="F57" s="57">
        <v>824</v>
      </c>
      <c r="G57" s="57">
        <v>699</v>
      </c>
      <c r="H57" s="165">
        <v>11.8</v>
      </c>
      <c r="I57" s="20"/>
      <c r="J57" s="168" t="s">
        <v>550</v>
      </c>
      <c r="K57" s="167" t="s">
        <v>281</v>
      </c>
      <c r="L57" s="104">
        <v>40</v>
      </c>
      <c r="M57" s="104">
        <v>24</v>
      </c>
      <c r="N57" s="104">
        <v>16</v>
      </c>
      <c r="O57" s="57">
        <v>21</v>
      </c>
      <c r="P57" s="165">
        <v>5.8999999999999995</v>
      </c>
    </row>
    <row r="58" spans="1:16" ht="13.5" customHeight="1" thickBot="1" x14ac:dyDescent="0.2">
      <c r="A58" s="80"/>
      <c r="B58" s="183" t="s">
        <v>550</v>
      </c>
      <c r="C58" s="175" t="s">
        <v>275</v>
      </c>
      <c r="D58" s="189">
        <v>920</v>
      </c>
      <c r="E58" s="184">
        <v>459</v>
      </c>
      <c r="F58" s="184">
        <v>461</v>
      </c>
      <c r="G58" s="184">
        <v>479</v>
      </c>
      <c r="H58" s="173">
        <v>18.7</v>
      </c>
      <c r="I58" s="115"/>
      <c r="J58" s="115"/>
      <c r="K58" s="172"/>
      <c r="L58" s="80"/>
      <c r="M58" s="80"/>
      <c r="N58" s="190"/>
      <c r="O58" s="191"/>
      <c r="P58" s="192"/>
    </row>
    <row r="59" spans="1:16" s="21" customFormat="1" ht="15" customHeight="1" x14ac:dyDescent="0.15">
      <c r="H59" s="23"/>
    </row>
    <row r="60" spans="1:16" s="21" customFormat="1" ht="11.25" x14ac:dyDescent="0.15">
      <c r="H60" s="23"/>
    </row>
  </sheetData>
  <mergeCells count="25">
    <mergeCell ref="A5:C6"/>
    <mergeCell ref="A7:C7"/>
    <mergeCell ref="J22:K22"/>
    <mergeCell ref="J23:K23"/>
    <mergeCell ref="D24:D25"/>
    <mergeCell ref="E24:E25"/>
    <mergeCell ref="F24:F25"/>
    <mergeCell ref="G24:G25"/>
    <mergeCell ref="J24:K24"/>
    <mergeCell ref="A1:H1"/>
    <mergeCell ref="I1:P1"/>
    <mergeCell ref="A3:H3"/>
    <mergeCell ref="I3:P3"/>
    <mergeCell ref="O4:P4"/>
    <mergeCell ref="L35:L36"/>
    <mergeCell ref="M35:M36"/>
    <mergeCell ref="N35:N36"/>
    <mergeCell ref="O35:O36"/>
    <mergeCell ref="D5:F5"/>
    <mergeCell ref="G5:G6"/>
    <mergeCell ref="I5:K6"/>
    <mergeCell ref="L5:N5"/>
    <mergeCell ref="J34:K34"/>
    <mergeCell ref="J28:K28"/>
    <mergeCell ref="O5:O6"/>
  </mergeCells>
  <phoneticPr fontId="3"/>
  <conditionalFormatting sqref="G8:G24 G26:G58">
    <cfRule type="cellIs" dxfId="5" priority="2" stopIfTrue="1" operator="lessThanOrEqual">
      <formula>3</formula>
    </cfRule>
  </conditionalFormatting>
  <conditionalFormatting sqref="O8:O35 O37:O57">
    <cfRule type="cellIs" dxfId="4" priority="1" stopIfTrue="1" operator="lessThanOrEqual">
      <formula>3</formula>
    </cfRule>
  </conditionalFormatting>
  <printOptions horizontalCentered="1"/>
  <pageMargins left="0.59055118110236227" right="0.59055118110236227" top="0.59055118110236227" bottom="0.39370078740157483" header="0.51181102362204722" footer="0.11811023622047245"/>
  <pageSetup paperSize="9" firstPageNumber="34" orientation="portrait" r:id="rId1"/>
  <headerFooter scaleWithDoc="0" alignWithMargins="0">
    <oddFooter>&amp;C- &amp;P -</oddFooter>
  </headerFooter>
  <colBreaks count="1" manualBreakCount="1">
    <brk id="8" max="59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view="pageBreakPreview" zoomScaleNormal="100" zoomScaleSheetLayoutView="100" workbookViewId="0">
      <selection sqref="A1:H1"/>
    </sheetView>
  </sheetViews>
  <sheetFormatPr defaultRowHeight="13.5" x14ac:dyDescent="0.15"/>
  <cols>
    <col min="1" max="1" width="1.875" style="14" customWidth="1"/>
    <col min="2" max="3" width="10.25" style="14" customWidth="1"/>
    <col min="4" max="7" width="11.875" style="14" customWidth="1"/>
    <col min="8" max="8" width="11.875" style="24" customWidth="1"/>
    <col min="9" max="9" width="1.875" style="14" customWidth="1"/>
    <col min="10" max="11" width="10.25" style="14" customWidth="1"/>
    <col min="12" max="16" width="11.875" style="14" customWidth="1"/>
    <col min="17" max="16384" width="9" style="14"/>
  </cols>
  <sheetData>
    <row r="1" spans="1:16" ht="19.5" customHeight="1" x14ac:dyDescent="0.15">
      <c r="A1" s="382" t="s">
        <v>470</v>
      </c>
      <c r="B1" s="382"/>
      <c r="C1" s="382"/>
      <c r="D1" s="382"/>
      <c r="E1" s="382"/>
      <c r="F1" s="382"/>
      <c r="G1" s="382"/>
      <c r="H1" s="382"/>
      <c r="I1" s="383" t="s">
        <v>471</v>
      </c>
      <c r="J1" s="383"/>
      <c r="K1" s="383"/>
      <c r="L1" s="383"/>
      <c r="M1" s="383"/>
      <c r="N1" s="383"/>
      <c r="O1" s="383"/>
      <c r="P1" s="383"/>
    </row>
    <row r="2" spans="1:16" s="12" customFormat="1" ht="12" customHeight="1" x14ac:dyDescent="0.15">
      <c r="A2" s="19"/>
      <c r="B2" s="19"/>
      <c r="C2" s="19"/>
      <c r="D2" s="19"/>
      <c r="E2" s="19"/>
      <c r="F2" s="19"/>
      <c r="G2" s="19"/>
      <c r="H2" s="19"/>
    </row>
    <row r="3" spans="1:16" ht="18" customHeight="1" x14ac:dyDescent="0.15">
      <c r="A3" s="403" t="s">
        <v>506</v>
      </c>
      <c r="B3" s="403"/>
      <c r="C3" s="403"/>
      <c r="D3" s="403"/>
      <c r="E3" s="403"/>
      <c r="F3" s="403"/>
      <c r="G3" s="403"/>
      <c r="H3" s="403"/>
      <c r="I3" s="404" t="s">
        <v>473</v>
      </c>
      <c r="J3" s="404"/>
      <c r="K3" s="404"/>
      <c r="L3" s="404"/>
      <c r="M3" s="404"/>
      <c r="N3" s="404"/>
      <c r="O3" s="404"/>
      <c r="P3" s="404"/>
    </row>
    <row r="4" spans="1:16" s="12" customFormat="1" ht="12" customHeight="1" thickBot="1" x14ac:dyDescent="0.2">
      <c r="H4" s="67"/>
      <c r="O4" s="395" t="s">
        <v>682</v>
      </c>
      <c r="P4" s="395"/>
    </row>
    <row r="5" spans="1:16" ht="14.25" customHeight="1" x14ac:dyDescent="0.15">
      <c r="A5" s="330" t="s">
        <v>268</v>
      </c>
      <c r="B5" s="330"/>
      <c r="C5" s="331"/>
      <c r="D5" s="287" t="s">
        <v>509</v>
      </c>
      <c r="E5" s="288"/>
      <c r="F5" s="289"/>
      <c r="G5" s="290" t="s">
        <v>510</v>
      </c>
      <c r="H5" s="54" t="s">
        <v>511</v>
      </c>
      <c r="I5" s="330" t="s">
        <v>268</v>
      </c>
      <c r="J5" s="330"/>
      <c r="K5" s="331"/>
      <c r="L5" s="287" t="s">
        <v>509</v>
      </c>
      <c r="M5" s="288"/>
      <c r="N5" s="289"/>
      <c r="O5" s="336" t="s">
        <v>510</v>
      </c>
      <c r="P5" s="153" t="s">
        <v>511</v>
      </c>
    </row>
    <row r="6" spans="1:16" ht="14.25" customHeight="1" x14ac:dyDescent="0.15">
      <c r="A6" s="332"/>
      <c r="B6" s="332"/>
      <c r="C6" s="333"/>
      <c r="D6" s="42" t="s">
        <v>460</v>
      </c>
      <c r="E6" s="42" t="s">
        <v>2</v>
      </c>
      <c r="F6" s="42" t="s">
        <v>3</v>
      </c>
      <c r="G6" s="291"/>
      <c r="H6" s="154" t="s">
        <v>535</v>
      </c>
      <c r="I6" s="332"/>
      <c r="J6" s="332"/>
      <c r="K6" s="333"/>
      <c r="L6" s="42" t="s">
        <v>460</v>
      </c>
      <c r="M6" s="42" t="s">
        <v>2</v>
      </c>
      <c r="N6" s="42" t="s">
        <v>3</v>
      </c>
      <c r="O6" s="398"/>
      <c r="P6" s="155" t="s">
        <v>535</v>
      </c>
    </row>
    <row r="7" spans="1:16" ht="13.5" customHeight="1" x14ac:dyDescent="0.15">
      <c r="B7" s="193"/>
      <c r="C7" s="194"/>
      <c r="D7" s="12"/>
      <c r="E7" s="12"/>
      <c r="F7" s="12"/>
      <c r="G7" s="12"/>
      <c r="H7" s="67"/>
      <c r="I7" s="159"/>
      <c r="J7" s="413"/>
      <c r="K7" s="414"/>
      <c r="L7" s="187"/>
      <c r="M7" s="162"/>
      <c r="N7" s="162"/>
      <c r="O7" s="162"/>
      <c r="P7" s="163"/>
    </row>
    <row r="8" spans="1:16" ht="13.5" customHeight="1" x14ac:dyDescent="0.15">
      <c r="A8" s="20"/>
      <c r="B8" s="166" t="s">
        <v>395</v>
      </c>
      <c r="C8" s="167" t="s">
        <v>271</v>
      </c>
      <c r="D8" s="81">
        <v>811</v>
      </c>
      <c r="E8" s="104">
        <v>417</v>
      </c>
      <c r="F8" s="104">
        <v>394</v>
      </c>
      <c r="G8" s="57">
        <v>558</v>
      </c>
      <c r="H8" s="165">
        <v>4.4000000000000004</v>
      </c>
      <c r="I8" s="18"/>
      <c r="J8" s="166" t="s">
        <v>396</v>
      </c>
      <c r="K8" s="167" t="s">
        <v>271</v>
      </c>
      <c r="L8" s="104">
        <v>462</v>
      </c>
      <c r="M8" s="104">
        <v>227</v>
      </c>
      <c r="N8" s="104">
        <v>235</v>
      </c>
      <c r="O8" s="57">
        <v>290</v>
      </c>
      <c r="P8" s="165">
        <v>4.7</v>
      </c>
    </row>
    <row r="9" spans="1:16" ht="13.5" customHeight="1" x14ac:dyDescent="0.15">
      <c r="A9" s="20"/>
      <c r="B9" s="166" t="s">
        <v>536</v>
      </c>
      <c r="C9" s="167" t="s">
        <v>273</v>
      </c>
      <c r="D9" s="81">
        <v>237</v>
      </c>
      <c r="E9" s="104">
        <v>112</v>
      </c>
      <c r="F9" s="104">
        <v>125</v>
      </c>
      <c r="G9" s="57">
        <v>120</v>
      </c>
      <c r="H9" s="165">
        <v>6.8999999999999995</v>
      </c>
      <c r="I9" s="18"/>
      <c r="J9" s="166" t="s">
        <v>536</v>
      </c>
      <c r="K9" s="167" t="s">
        <v>273</v>
      </c>
      <c r="L9" s="104">
        <v>487</v>
      </c>
      <c r="M9" s="104">
        <v>264</v>
      </c>
      <c r="N9" s="104">
        <v>223</v>
      </c>
      <c r="O9" s="57">
        <v>292</v>
      </c>
      <c r="P9" s="165">
        <v>6</v>
      </c>
    </row>
    <row r="10" spans="1:16" ht="13.5" customHeight="1" x14ac:dyDescent="0.15">
      <c r="A10" s="20"/>
      <c r="B10" s="166" t="s">
        <v>536</v>
      </c>
      <c r="C10" s="167" t="s">
        <v>275</v>
      </c>
      <c r="D10" s="81">
        <v>100</v>
      </c>
      <c r="E10" s="104">
        <v>60</v>
      </c>
      <c r="F10" s="104">
        <v>40</v>
      </c>
      <c r="G10" s="57">
        <v>83</v>
      </c>
      <c r="H10" s="165">
        <v>6.3999999999999995</v>
      </c>
      <c r="I10" s="18"/>
      <c r="J10" s="166" t="s">
        <v>536</v>
      </c>
      <c r="K10" s="167" t="s">
        <v>275</v>
      </c>
      <c r="L10" s="104">
        <v>182</v>
      </c>
      <c r="M10" s="104">
        <v>100</v>
      </c>
      <c r="N10" s="104">
        <v>82</v>
      </c>
      <c r="O10" s="57">
        <v>123</v>
      </c>
      <c r="P10" s="165">
        <v>4.3</v>
      </c>
    </row>
    <row r="11" spans="1:16" ht="13.5" customHeight="1" x14ac:dyDescent="0.15">
      <c r="A11" s="20"/>
      <c r="B11" s="166" t="s">
        <v>536</v>
      </c>
      <c r="C11" s="167" t="s">
        <v>277</v>
      </c>
      <c r="D11" s="81">
        <v>111</v>
      </c>
      <c r="E11" s="104">
        <v>61</v>
      </c>
      <c r="F11" s="104">
        <v>50</v>
      </c>
      <c r="G11" s="57">
        <v>72</v>
      </c>
      <c r="H11" s="165">
        <v>6.3</v>
      </c>
      <c r="I11" s="18"/>
      <c r="J11" s="166" t="s">
        <v>536</v>
      </c>
      <c r="K11" s="167" t="s">
        <v>277</v>
      </c>
      <c r="L11" s="104">
        <v>127</v>
      </c>
      <c r="M11" s="104">
        <v>59</v>
      </c>
      <c r="N11" s="104">
        <v>68</v>
      </c>
      <c r="O11" s="57">
        <v>57</v>
      </c>
      <c r="P11" s="165">
        <v>5.5</v>
      </c>
    </row>
    <row r="12" spans="1:16" ht="13.5" customHeight="1" x14ac:dyDescent="0.15">
      <c r="A12" s="20"/>
      <c r="B12" s="166" t="s">
        <v>536</v>
      </c>
      <c r="C12" s="167" t="s">
        <v>279</v>
      </c>
      <c r="D12" s="81">
        <v>120</v>
      </c>
      <c r="E12" s="104">
        <v>57</v>
      </c>
      <c r="F12" s="104">
        <v>63</v>
      </c>
      <c r="G12" s="57">
        <v>58</v>
      </c>
      <c r="H12" s="165">
        <v>3.8000000000000003</v>
      </c>
      <c r="I12" s="18"/>
      <c r="J12" s="166" t="s">
        <v>536</v>
      </c>
      <c r="K12" s="167" t="s">
        <v>279</v>
      </c>
      <c r="L12" s="104">
        <v>180</v>
      </c>
      <c r="M12" s="104">
        <v>133</v>
      </c>
      <c r="N12" s="104">
        <v>47</v>
      </c>
      <c r="O12" s="57">
        <v>174</v>
      </c>
      <c r="P12" s="165">
        <v>3.8000000000000003</v>
      </c>
    </row>
    <row r="13" spans="1:16" ht="13.5" customHeight="1" x14ac:dyDescent="0.15">
      <c r="A13" s="20"/>
      <c r="B13" s="166" t="s">
        <v>397</v>
      </c>
      <c r="C13" s="167" t="s">
        <v>271</v>
      </c>
      <c r="D13" s="81">
        <v>709</v>
      </c>
      <c r="E13" s="104">
        <v>392</v>
      </c>
      <c r="F13" s="104">
        <v>317</v>
      </c>
      <c r="G13" s="57">
        <v>474</v>
      </c>
      <c r="H13" s="165">
        <v>7.6999999999999993</v>
      </c>
      <c r="I13" s="18"/>
      <c r="J13" s="166" t="s">
        <v>536</v>
      </c>
      <c r="K13" s="167" t="s">
        <v>281</v>
      </c>
      <c r="L13" s="104">
        <v>211</v>
      </c>
      <c r="M13" s="104">
        <v>88</v>
      </c>
      <c r="N13" s="104">
        <v>123</v>
      </c>
      <c r="O13" s="57">
        <v>136</v>
      </c>
      <c r="P13" s="165">
        <v>4.6999999999999993</v>
      </c>
    </row>
    <row r="14" spans="1:16" ht="13.5" customHeight="1" x14ac:dyDescent="0.15">
      <c r="A14" s="20"/>
      <c r="B14" s="166" t="s">
        <v>536</v>
      </c>
      <c r="C14" s="167" t="s">
        <v>273</v>
      </c>
      <c r="D14" s="81">
        <v>27</v>
      </c>
      <c r="E14" s="104">
        <v>21</v>
      </c>
      <c r="F14" s="104">
        <v>6</v>
      </c>
      <c r="G14" s="57">
        <v>20</v>
      </c>
      <c r="H14" s="165">
        <v>7.9</v>
      </c>
      <c r="I14" s="18"/>
      <c r="J14" s="166" t="s">
        <v>536</v>
      </c>
      <c r="K14" s="167" t="s">
        <v>299</v>
      </c>
      <c r="L14" s="104">
        <v>922</v>
      </c>
      <c r="M14" s="104">
        <v>462</v>
      </c>
      <c r="N14" s="104">
        <v>460</v>
      </c>
      <c r="O14" s="57">
        <v>599</v>
      </c>
      <c r="P14" s="165">
        <v>6.6</v>
      </c>
    </row>
    <row r="15" spans="1:16" ht="13.5" customHeight="1" x14ac:dyDescent="0.15">
      <c r="A15" s="20"/>
      <c r="B15" s="166" t="s">
        <v>536</v>
      </c>
      <c r="C15" s="167" t="s">
        <v>275</v>
      </c>
      <c r="D15" s="81">
        <v>313</v>
      </c>
      <c r="E15" s="104">
        <v>221</v>
      </c>
      <c r="F15" s="104">
        <v>92</v>
      </c>
      <c r="G15" s="57">
        <v>273</v>
      </c>
      <c r="H15" s="165">
        <v>7.3</v>
      </c>
      <c r="I15" s="18"/>
      <c r="J15" s="166" t="s">
        <v>398</v>
      </c>
      <c r="K15" s="167" t="s">
        <v>271</v>
      </c>
      <c r="L15" s="104">
        <v>693</v>
      </c>
      <c r="M15" s="104">
        <v>331</v>
      </c>
      <c r="N15" s="104">
        <v>362</v>
      </c>
      <c r="O15" s="57">
        <v>351</v>
      </c>
      <c r="P15" s="165">
        <v>8</v>
      </c>
    </row>
    <row r="16" spans="1:16" ht="13.5" customHeight="1" x14ac:dyDescent="0.15">
      <c r="A16" s="20"/>
      <c r="B16" s="166" t="s">
        <v>536</v>
      </c>
      <c r="C16" s="167" t="s">
        <v>277</v>
      </c>
      <c r="D16" s="81">
        <v>8</v>
      </c>
      <c r="E16" s="104">
        <v>3</v>
      </c>
      <c r="F16" s="104">
        <v>5</v>
      </c>
      <c r="G16" s="57">
        <v>6</v>
      </c>
      <c r="H16" s="165">
        <v>6</v>
      </c>
      <c r="I16" s="18"/>
      <c r="J16" s="166" t="s">
        <v>536</v>
      </c>
      <c r="K16" s="167" t="s">
        <v>273</v>
      </c>
      <c r="L16" s="104">
        <v>79</v>
      </c>
      <c r="M16" s="104">
        <v>38</v>
      </c>
      <c r="N16" s="104">
        <v>41</v>
      </c>
      <c r="O16" s="57">
        <v>38</v>
      </c>
      <c r="P16" s="165">
        <v>5.0999999999999996</v>
      </c>
    </row>
    <row r="17" spans="1:16" ht="13.5" customHeight="1" x14ac:dyDescent="0.15">
      <c r="A17" s="20"/>
      <c r="B17" s="166" t="s">
        <v>536</v>
      </c>
      <c r="C17" s="167" t="s">
        <v>279</v>
      </c>
      <c r="D17" s="81">
        <v>17</v>
      </c>
      <c r="E17" s="104">
        <v>10</v>
      </c>
      <c r="F17" s="104">
        <v>7</v>
      </c>
      <c r="G17" s="57">
        <v>6</v>
      </c>
      <c r="H17" s="165">
        <v>3.3000000000000003</v>
      </c>
      <c r="I17" s="18"/>
      <c r="J17" s="166" t="s">
        <v>536</v>
      </c>
      <c r="K17" s="167" t="s">
        <v>275</v>
      </c>
      <c r="L17" s="104">
        <v>249</v>
      </c>
      <c r="M17" s="104">
        <v>123</v>
      </c>
      <c r="N17" s="104">
        <v>126</v>
      </c>
      <c r="O17" s="57">
        <v>125</v>
      </c>
      <c r="P17" s="165">
        <v>8</v>
      </c>
    </row>
    <row r="18" spans="1:16" ht="13.5" customHeight="1" x14ac:dyDescent="0.15">
      <c r="A18" s="20"/>
      <c r="B18" s="166" t="s">
        <v>399</v>
      </c>
      <c r="C18" s="167" t="s">
        <v>271</v>
      </c>
      <c r="D18" s="81">
        <v>56</v>
      </c>
      <c r="E18" s="104">
        <v>36</v>
      </c>
      <c r="F18" s="104">
        <v>20</v>
      </c>
      <c r="G18" s="57">
        <v>35</v>
      </c>
      <c r="H18" s="165">
        <v>4.5</v>
      </c>
      <c r="I18" s="18"/>
      <c r="J18" s="166" t="s">
        <v>536</v>
      </c>
      <c r="K18" s="167" t="s">
        <v>277</v>
      </c>
      <c r="L18" s="104">
        <v>223</v>
      </c>
      <c r="M18" s="104">
        <v>127</v>
      </c>
      <c r="N18" s="104">
        <v>96</v>
      </c>
      <c r="O18" s="57">
        <v>137</v>
      </c>
      <c r="P18" s="165">
        <v>6.1999999999999993</v>
      </c>
    </row>
    <row r="19" spans="1:16" ht="13.5" customHeight="1" x14ac:dyDescent="0.15">
      <c r="A19" s="20"/>
      <c r="B19" s="166" t="s">
        <v>536</v>
      </c>
      <c r="C19" s="167" t="s">
        <v>273</v>
      </c>
      <c r="D19" s="81">
        <v>534</v>
      </c>
      <c r="E19" s="104">
        <v>277</v>
      </c>
      <c r="F19" s="104">
        <v>257</v>
      </c>
      <c r="G19" s="57">
        <v>267</v>
      </c>
      <c r="H19" s="188">
        <v>7.8999999999999995</v>
      </c>
      <c r="I19" s="18"/>
      <c r="J19" s="166" t="s">
        <v>536</v>
      </c>
      <c r="K19" s="167" t="s">
        <v>279</v>
      </c>
      <c r="L19" s="104">
        <v>145</v>
      </c>
      <c r="M19" s="104">
        <v>70</v>
      </c>
      <c r="N19" s="104">
        <v>75</v>
      </c>
      <c r="O19" s="57">
        <v>90</v>
      </c>
      <c r="P19" s="165">
        <v>6.3</v>
      </c>
    </row>
    <row r="20" spans="1:16" ht="13.5" customHeight="1" x14ac:dyDescent="0.15">
      <c r="A20" s="20"/>
      <c r="B20" s="166" t="s">
        <v>536</v>
      </c>
      <c r="C20" s="167" t="s">
        <v>275</v>
      </c>
      <c r="D20" s="81">
        <v>300</v>
      </c>
      <c r="E20" s="104">
        <v>155</v>
      </c>
      <c r="F20" s="104">
        <v>145</v>
      </c>
      <c r="G20" s="57">
        <v>146</v>
      </c>
      <c r="H20" s="165">
        <v>7.5</v>
      </c>
      <c r="I20" s="18"/>
      <c r="J20" s="400" t="s">
        <v>402</v>
      </c>
      <c r="K20" s="412"/>
      <c r="L20" s="104">
        <v>1710</v>
      </c>
      <c r="M20" s="104">
        <v>801</v>
      </c>
      <c r="N20" s="104">
        <v>909</v>
      </c>
      <c r="O20" s="57">
        <v>1028</v>
      </c>
      <c r="P20" s="165">
        <v>14</v>
      </c>
    </row>
    <row r="21" spans="1:16" ht="13.5" customHeight="1" x14ac:dyDescent="0.15">
      <c r="A21" s="20"/>
      <c r="B21" s="400" t="s">
        <v>400</v>
      </c>
      <c r="C21" s="401"/>
      <c r="D21" s="81">
        <v>1163</v>
      </c>
      <c r="E21" s="104">
        <v>557</v>
      </c>
      <c r="F21" s="104">
        <v>606</v>
      </c>
      <c r="G21" s="57">
        <v>570</v>
      </c>
      <c r="H21" s="165">
        <v>7.4</v>
      </c>
      <c r="I21" s="18"/>
      <c r="J21" s="166" t="s">
        <v>249</v>
      </c>
      <c r="K21" s="167" t="s">
        <v>271</v>
      </c>
      <c r="L21" s="104">
        <v>2385</v>
      </c>
      <c r="M21" s="104">
        <v>1147</v>
      </c>
      <c r="N21" s="104">
        <v>1238</v>
      </c>
      <c r="O21" s="57">
        <v>1521</v>
      </c>
      <c r="P21" s="165">
        <v>15.1</v>
      </c>
    </row>
    <row r="22" spans="1:16" ht="13.5" customHeight="1" x14ac:dyDescent="0.15">
      <c r="A22" s="20"/>
      <c r="B22" s="400" t="s">
        <v>401</v>
      </c>
      <c r="C22" s="401"/>
      <c r="D22" s="81">
        <v>454</v>
      </c>
      <c r="E22" s="104">
        <v>229</v>
      </c>
      <c r="F22" s="104">
        <v>225</v>
      </c>
      <c r="G22" s="57">
        <v>229</v>
      </c>
      <c r="H22" s="165">
        <v>5.3</v>
      </c>
      <c r="I22" s="18"/>
      <c r="J22" s="166" t="s">
        <v>536</v>
      </c>
      <c r="K22" s="167" t="s">
        <v>273</v>
      </c>
      <c r="L22" s="104">
        <v>1195</v>
      </c>
      <c r="M22" s="104">
        <v>586</v>
      </c>
      <c r="N22" s="104">
        <v>609</v>
      </c>
      <c r="O22" s="57">
        <v>800</v>
      </c>
      <c r="P22" s="165">
        <v>6.3</v>
      </c>
    </row>
    <row r="23" spans="1:16" ht="13.5" customHeight="1" x14ac:dyDescent="0.15">
      <c r="A23" s="20"/>
      <c r="B23" s="400" t="s">
        <v>403</v>
      </c>
      <c r="C23" s="401"/>
      <c r="D23" s="81">
        <v>39</v>
      </c>
      <c r="E23" s="104">
        <v>23</v>
      </c>
      <c r="F23" s="104">
        <v>16</v>
      </c>
      <c r="G23" s="57">
        <v>25</v>
      </c>
      <c r="H23" s="165">
        <v>4.9000000000000004</v>
      </c>
      <c r="I23" s="18"/>
      <c r="J23" s="166" t="s">
        <v>536</v>
      </c>
      <c r="K23" s="167" t="s">
        <v>275</v>
      </c>
      <c r="L23" s="104">
        <v>1866</v>
      </c>
      <c r="M23" s="104">
        <v>917</v>
      </c>
      <c r="N23" s="104">
        <v>949</v>
      </c>
      <c r="O23" s="57">
        <v>1129</v>
      </c>
      <c r="P23" s="165">
        <v>14.6</v>
      </c>
    </row>
    <row r="24" spans="1:16" ht="13.5" customHeight="1" x14ac:dyDescent="0.15">
      <c r="A24" s="20"/>
      <c r="B24" s="166" t="s">
        <v>404</v>
      </c>
      <c r="C24" s="167" t="s">
        <v>271</v>
      </c>
      <c r="D24" s="81">
        <v>2676</v>
      </c>
      <c r="E24" s="104">
        <v>1115</v>
      </c>
      <c r="F24" s="104">
        <v>1561</v>
      </c>
      <c r="G24" s="57">
        <v>1462</v>
      </c>
      <c r="H24" s="195">
        <v>19.8</v>
      </c>
      <c r="I24" s="18"/>
      <c r="J24" s="166" t="s">
        <v>405</v>
      </c>
      <c r="K24" s="167" t="s">
        <v>271</v>
      </c>
      <c r="L24" s="104">
        <v>1077</v>
      </c>
      <c r="M24" s="104">
        <v>557</v>
      </c>
      <c r="N24" s="104">
        <v>520</v>
      </c>
      <c r="O24" s="57">
        <v>760</v>
      </c>
      <c r="P24" s="165">
        <v>5.2</v>
      </c>
    </row>
    <row r="25" spans="1:16" ht="13.5" customHeight="1" x14ac:dyDescent="0.15">
      <c r="A25" s="20"/>
      <c r="B25" s="166" t="s">
        <v>536</v>
      </c>
      <c r="C25" s="167" t="s">
        <v>273</v>
      </c>
      <c r="D25" s="81">
        <v>644</v>
      </c>
      <c r="E25" s="104">
        <v>345</v>
      </c>
      <c r="F25" s="104">
        <v>299</v>
      </c>
      <c r="G25" s="57">
        <v>407</v>
      </c>
      <c r="H25" s="165">
        <v>8.1999999999999993</v>
      </c>
      <c r="I25" s="18"/>
      <c r="J25" s="166" t="s">
        <v>536</v>
      </c>
      <c r="K25" s="167" t="s">
        <v>273</v>
      </c>
      <c r="L25" s="104">
        <v>1923</v>
      </c>
      <c r="M25" s="104">
        <v>954</v>
      </c>
      <c r="N25" s="104">
        <v>969</v>
      </c>
      <c r="O25" s="57">
        <v>1218</v>
      </c>
      <c r="P25" s="165">
        <v>7.1</v>
      </c>
    </row>
    <row r="26" spans="1:16" ht="13.5" customHeight="1" x14ac:dyDescent="0.15">
      <c r="A26" s="20"/>
      <c r="B26" s="166" t="s">
        <v>536</v>
      </c>
      <c r="C26" s="167" t="s">
        <v>275</v>
      </c>
      <c r="D26" s="81">
        <v>75</v>
      </c>
      <c r="E26" s="104">
        <v>37</v>
      </c>
      <c r="F26" s="104">
        <v>38</v>
      </c>
      <c r="G26" s="57">
        <v>45</v>
      </c>
      <c r="H26" s="165">
        <v>10.5</v>
      </c>
      <c r="I26" s="18"/>
      <c r="J26" s="400" t="s">
        <v>407</v>
      </c>
      <c r="K26" s="412"/>
      <c r="L26" s="104">
        <v>1382</v>
      </c>
      <c r="M26" s="104">
        <v>684</v>
      </c>
      <c r="N26" s="104">
        <v>698</v>
      </c>
      <c r="O26" s="57">
        <v>1020</v>
      </c>
      <c r="P26" s="165">
        <v>7.2</v>
      </c>
    </row>
    <row r="27" spans="1:16" ht="13.5" customHeight="1" x14ac:dyDescent="0.15">
      <c r="A27" s="20"/>
      <c r="B27" s="166" t="s">
        <v>406</v>
      </c>
      <c r="C27" s="167" t="s">
        <v>271</v>
      </c>
      <c r="D27" s="81">
        <v>871</v>
      </c>
      <c r="E27" s="104">
        <v>406</v>
      </c>
      <c r="F27" s="104">
        <v>465</v>
      </c>
      <c r="G27" s="57">
        <v>548</v>
      </c>
      <c r="H27" s="165">
        <v>10.199999999999999</v>
      </c>
      <c r="I27" s="18"/>
      <c r="J27" s="166" t="s">
        <v>409</v>
      </c>
      <c r="K27" s="167" t="s">
        <v>271</v>
      </c>
      <c r="L27" s="104">
        <v>1292</v>
      </c>
      <c r="M27" s="104">
        <v>597</v>
      </c>
      <c r="N27" s="104">
        <v>695</v>
      </c>
      <c r="O27" s="57">
        <v>866</v>
      </c>
      <c r="P27" s="165">
        <v>8</v>
      </c>
    </row>
    <row r="28" spans="1:16" ht="13.5" customHeight="1" x14ac:dyDescent="0.15">
      <c r="A28" s="20"/>
      <c r="B28" s="166" t="s">
        <v>344</v>
      </c>
      <c r="C28" s="167" t="s">
        <v>273</v>
      </c>
      <c r="D28" s="81">
        <v>624</v>
      </c>
      <c r="E28" s="104">
        <v>310</v>
      </c>
      <c r="F28" s="104">
        <v>314</v>
      </c>
      <c r="G28" s="57">
        <v>380</v>
      </c>
      <c r="H28" s="73">
        <v>11.5</v>
      </c>
      <c r="I28" s="18"/>
      <c r="J28" s="166" t="s">
        <v>344</v>
      </c>
      <c r="K28" s="167" t="s">
        <v>273</v>
      </c>
      <c r="L28" s="104">
        <v>525</v>
      </c>
      <c r="M28" s="104">
        <v>230</v>
      </c>
      <c r="N28" s="104">
        <v>295</v>
      </c>
      <c r="O28" s="57">
        <v>346</v>
      </c>
      <c r="P28" s="165">
        <v>4.3</v>
      </c>
    </row>
    <row r="29" spans="1:16" ht="13.5" customHeight="1" x14ac:dyDescent="0.15">
      <c r="A29" s="20"/>
      <c r="B29" s="166" t="s">
        <v>408</v>
      </c>
      <c r="C29" s="167" t="s">
        <v>271</v>
      </c>
      <c r="D29" s="325">
        <v>284</v>
      </c>
      <c r="E29" s="326">
        <v>165</v>
      </c>
      <c r="F29" s="326">
        <v>119</v>
      </c>
      <c r="G29" s="402">
        <v>228</v>
      </c>
      <c r="H29" s="165">
        <v>13</v>
      </c>
      <c r="I29" s="18"/>
      <c r="J29" s="166" t="s">
        <v>344</v>
      </c>
      <c r="K29" s="167" t="s">
        <v>275</v>
      </c>
      <c r="L29" s="104">
        <v>860</v>
      </c>
      <c r="M29" s="104">
        <v>413</v>
      </c>
      <c r="N29" s="104">
        <v>447</v>
      </c>
      <c r="O29" s="57">
        <v>589</v>
      </c>
      <c r="P29" s="165">
        <v>4.7</v>
      </c>
    </row>
    <row r="30" spans="1:16" ht="13.5" customHeight="1" x14ac:dyDescent="0.15">
      <c r="A30" s="20"/>
      <c r="B30" s="166" t="s">
        <v>344</v>
      </c>
      <c r="C30" s="167" t="s">
        <v>273</v>
      </c>
      <c r="D30" s="325"/>
      <c r="E30" s="326"/>
      <c r="F30" s="326"/>
      <c r="G30" s="402"/>
      <c r="H30" s="165">
        <v>5.2</v>
      </c>
      <c r="I30" s="18"/>
      <c r="J30" s="159" t="s">
        <v>410</v>
      </c>
      <c r="K30" s="169" t="s">
        <v>271</v>
      </c>
      <c r="L30" s="104">
        <v>875</v>
      </c>
      <c r="M30" s="104">
        <v>409</v>
      </c>
      <c r="N30" s="104">
        <v>466</v>
      </c>
      <c r="O30" s="57">
        <v>452</v>
      </c>
      <c r="P30" s="165">
        <v>4.4000000000000004</v>
      </c>
    </row>
    <row r="31" spans="1:16" ht="13.5" customHeight="1" x14ac:dyDescent="0.15">
      <c r="A31" s="20"/>
      <c r="B31" s="166" t="s">
        <v>344</v>
      </c>
      <c r="C31" s="167" t="s">
        <v>275</v>
      </c>
      <c r="D31" s="325"/>
      <c r="E31" s="326"/>
      <c r="F31" s="326"/>
      <c r="G31" s="402"/>
      <c r="H31" s="165">
        <v>9.3000000000000007</v>
      </c>
      <c r="I31" s="18"/>
      <c r="J31" s="166" t="s">
        <v>344</v>
      </c>
      <c r="K31" s="167" t="s">
        <v>273</v>
      </c>
      <c r="L31" s="104">
        <v>216</v>
      </c>
      <c r="M31" s="104">
        <v>94</v>
      </c>
      <c r="N31" s="104">
        <v>122</v>
      </c>
      <c r="O31" s="57">
        <v>146</v>
      </c>
      <c r="P31" s="165">
        <v>2.1</v>
      </c>
    </row>
    <row r="32" spans="1:16" ht="13.5" customHeight="1" x14ac:dyDescent="0.15">
      <c r="A32" s="20"/>
      <c r="B32" s="166" t="s">
        <v>344</v>
      </c>
      <c r="C32" s="167" t="s">
        <v>277</v>
      </c>
      <c r="D32" s="81">
        <v>233</v>
      </c>
      <c r="E32" s="104">
        <v>156</v>
      </c>
      <c r="F32" s="104">
        <v>77</v>
      </c>
      <c r="G32" s="57">
        <v>196</v>
      </c>
      <c r="H32" s="165">
        <v>8.2999999999999989</v>
      </c>
      <c r="I32" s="18"/>
      <c r="J32" s="159" t="s">
        <v>250</v>
      </c>
      <c r="K32" s="169" t="s">
        <v>271</v>
      </c>
      <c r="L32" s="104">
        <v>742</v>
      </c>
      <c r="M32" s="104">
        <v>354</v>
      </c>
      <c r="N32" s="104">
        <v>388</v>
      </c>
      <c r="O32" s="57">
        <v>476</v>
      </c>
      <c r="P32" s="165">
        <v>6.8999999999999995</v>
      </c>
    </row>
    <row r="33" spans="1:16" ht="13.5" customHeight="1" x14ac:dyDescent="0.15">
      <c r="A33" s="20"/>
      <c r="B33" s="400" t="s">
        <v>411</v>
      </c>
      <c r="C33" s="401"/>
      <c r="D33" s="81">
        <v>1594</v>
      </c>
      <c r="E33" s="104">
        <v>810</v>
      </c>
      <c r="F33" s="104">
        <v>784</v>
      </c>
      <c r="G33" s="57">
        <v>977</v>
      </c>
      <c r="H33" s="165">
        <v>8.1</v>
      </c>
      <c r="I33" s="18"/>
      <c r="J33" s="159" t="s">
        <v>344</v>
      </c>
      <c r="K33" s="169" t="s">
        <v>273</v>
      </c>
      <c r="L33" s="104">
        <v>370</v>
      </c>
      <c r="M33" s="104">
        <v>183</v>
      </c>
      <c r="N33" s="104">
        <v>187</v>
      </c>
      <c r="O33" s="57">
        <v>214</v>
      </c>
      <c r="P33" s="165">
        <v>2.7</v>
      </c>
    </row>
    <row r="34" spans="1:16" ht="13.5" customHeight="1" x14ac:dyDescent="0.15">
      <c r="A34" s="20"/>
      <c r="B34" s="166" t="s">
        <v>412</v>
      </c>
      <c r="C34" s="167" t="s">
        <v>271</v>
      </c>
      <c r="D34" s="81">
        <v>306</v>
      </c>
      <c r="E34" s="104">
        <v>154</v>
      </c>
      <c r="F34" s="104">
        <v>152</v>
      </c>
      <c r="G34" s="57">
        <v>143</v>
      </c>
      <c r="H34" s="165">
        <v>3.5</v>
      </c>
      <c r="I34" s="18"/>
      <c r="J34" s="159" t="s">
        <v>344</v>
      </c>
      <c r="K34" s="169" t="s">
        <v>275</v>
      </c>
      <c r="L34" s="104">
        <v>279</v>
      </c>
      <c r="M34" s="104">
        <v>138</v>
      </c>
      <c r="N34" s="104">
        <v>141</v>
      </c>
      <c r="O34" s="57">
        <v>154</v>
      </c>
      <c r="P34" s="165">
        <v>2.1</v>
      </c>
    </row>
    <row r="35" spans="1:16" ht="13.5" customHeight="1" x14ac:dyDescent="0.15">
      <c r="A35" s="20"/>
      <c r="B35" s="166" t="s">
        <v>344</v>
      </c>
      <c r="C35" s="167" t="s">
        <v>273</v>
      </c>
      <c r="D35" s="81">
        <v>367</v>
      </c>
      <c r="E35" s="104">
        <v>188</v>
      </c>
      <c r="F35" s="104">
        <v>179</v>
      </c>
      <c r="G35" s="57">
        <v>173</v>
      </c>
      <c r="H35" s="188">
        <v>3.8</v>
      </c>
      <c r="I35" s="18"/>
      <c r="J35" s="159" t="s">
        <v>413</v>
      </c>
      <c r="K35" s="169" t="s">
        <v>271</v>
      </c>
      <c r="L35" s="104">
        <v>517</v>
      </c>
      <c r="M35" s="104">
        <v>258</v>
      </c>
      <c r="N35" s="104">
        <v>259</v>
      </c>
      <c r="O35" s="57">
        <v>282</v>
      </c>
      <c r="P35" s="165">
        <v>4</v>
      </c>
    </row>
    <row r="36" spans="1:16" ht="13.5" customHeight="1" x14ac:dyDescent="0.15">
      <c r="A36" s="20"/>
      <c r="B36" s="166" t="s">
        <v>414</v>
      </c>
      <c r="C36" s="167" t="s">
        <v>271</v>
      </c>
      <c r="D36" s="81">
        <v>696</v>
      </c>
      <c r="E36" s="104">
        <v>339</v>
      </c>
      <c r="F36" s="104">
        <v>357</v>
      </c>
      <c r="G36" s="57">
        <v>330</v>
      </c>
      <c r="H36" s="165">
        <v>5.5</v>
      </c>
      <c r="I36" s="18"/>
      <c r="J36" s="159" t="s">
        <v>344</v>
      </c>
      <c r="K36" s="169" t="s">
        <v>273</v>
      </c>
      <c r="L36" s="104">
        <v>485</v>
      </c>
      <c r="M36" s="104">
        <v>244</v>
      </c>
      <c r="N36" s="104">
        <v>241</v>
      </c>
      <c r="O36" s="57">
        <v>288</v>
      </c>
      <c r="P36" s="165">
        <v>6.9</v>
      </c>
    </row>
    <row r="37" spans="1:16" ht="13.5" customHeight="1" x14ac:dyDescent="0.15">
      <c r="A37" s="20"/>
      <c r="B37" s="166" t="s">
        <v>344</v>
      </c>
      <c r="C37" s="167" t="s">
        <v>273</v>
      </c>
      <c r="D37" s="81">
        <v>315</v>
      </c>
      <c r="E37" s="104">
        <v>158</v>
      </c>
      <c r="F37" s="104">
        <v>157</v>
      </c>
      <c r="G37" s="57">
        <v>167</v>
      </c>
      <c r="H37" s="165">
        <v>3.8000000000000003</v>
      </c>
      <c r="I37" s="18"/>
      <c r="J37" s="400" t="s">
        <v>415</v>
      </c>
      <c r="K37" s="412"/>
      <c r="L37" s="104">
        <v>619</v>
      </c>
      <c r="M37" s="104">
        <v>290</v>
      </c>
      <c r="N37" s="104">
        <v>329</v>
      </c>
      <c r="O37" s="57">
        <v>354</v>
      </c>
      <c r="P37" s="165">
        <v>4.0999999999999996</v>
      </c>
    </row>
    <row r="38" spans="1:16" ht="13.5" customHeight="1" x14ac:dyDescent="0.15">
      <c r="A38" s="20"/>
      <c r="B38" s="166" t="s">
        <v>344</v>
      </c>
      <c r="C38" s="167" t="s">
        <v>275</v>
      </c>
      <c r="D38" s="81">
        <v>788</v>
      </c>
      <c r="E38" s="104">
        <v>377</v>
      </c>
      <c r="F38" s="104">
        <v>411</v>
      </c>
      <c r="G38" s="57">
        <v>381</v>
      </c>
      <c r="H38" s="188">
        <v>5.4</v>
      </c>
      <c r="I38" s="18"/>
      <c r="J38" s="400" t="s">
        <v>416</v>
      </c>
      <c r="K38" s="412"/>
      <c r="L38" s="104">
        <v>881</v>
      </c>
      <c r="M38" s="104">
        <v>442</v>
      </c>
      <c r="N38" s="104">
        <v>439</v>
      </c>
      <c r="O38" s="57">
        <v>476</v>
      </c>
      <c r="P38" s="165">
        <v>7.9</v>
      </c>
    </row>
    <row r="39" spans="1:16" ht="13.5" customHeight="1" x14ac:dyDescent="0.15">
      <c r="A39" s="20"/>
      <c r="B39" s="166" t="s">
        <v>344</v>
      </c>
      <c r="C39" s="167" t="s">
        <v>277</v>
      </c>
      <c r="D39" s="81">
        <v>420</v>
      </c>
      <c r="E39" s="104">
        <v>197</v>
      </c>
      <c r="F39" s="104">
        <v>223</v>
      </c>
      <c r="G39" s="57">
        <v>197</v>
      </c>
      <c r="H39" s="165">
        <v>4.1999999999999993</v>
      </c>
      <c r="I39" s="18"/>
      <c r="J39" s="159" t="s">
        <v>417</v>
      </c>
      <c r="K39" s="169" t="s">
        <v>271</v>
      </c>
      <c r="L39" s="104">
        <v>469</v>
      </c>
      <c r="M39" s="104">
        <v>222</v>
      </c>
      <c r="N39" s="104">
        <v>247</v>
      </c>
      <c r="O39" s="57">
        <v>235</v>
      </c>
      <c r="P39" s="165">
        <v>3.3000000000000003</v>
      </c>
    </row>
    <row r="40" spans="1:16" ht="13.5" customHeight="1" x14ac:dyDescent="0.15">
      <c r="A40" s="20"/>
      <c r="B40" s="166" t="s">
        <v>344</v>
      </c>
      <c r="C40" s="167" t="s">
        <v>279</v>
      </c>
      <c r="D40" s="81">
        <v>63</v>
      </c>
      <c r="E40" s="104">
        <v>29</v>
      </c>
      <c r="F40" s="104">
        <v>34</v>
      </c>
      <c r="G40" s="57">
        <v>29</v>
      </c>
      <c r="H40" s="165">
        <v>2.1</v>
      </c>
      <c r="I40" s="18"/>
      <c r="J40" s="159" t="s">
        <v>344</v>
      </c>
      <c r="K40" s="169" t="s">
        <v>273</v>
      </c>
      <c r="L40" s="104">
        <v>226</v>
      </c>
      <c r="M40" s="104">
        <v>106</v>
      </c>
      <c r="N40" s="104">
        <v>120</v>
      </c>
      <c r="O40" s="57">
        <v>142</v>
      </c>
      <c r="P40" s="165">
        <v>3.5</v>
      </c>
    </row>
    <row r="41" spans="1:16" ht="13.5" customHeight="1" x14ac:dyDescent="0.15">
      <c r="A41" s="20"/>
      <c r="B41" s="166" t="s">
        <v>344</v>
      </c>
      <c r="C41" s="167" t="s">
        <v>281</v>
      </c>
      <c r="D41" s="81">
        <v>219</v>
      </c>
      <c r="E41" s="104">
        <v>116</v>
      </c>
      <c r="F41" s="104">
        <v>103</v>
      </c>
      <c r="G41" s="57">
        <v>126</v>
      </c>
      <c r="H41" s="165">
        <v>5</v>
      </c>
      <c r="I41" s="18"/>
      <c r="J41" s="166" t="s">
        <v>251</v>
      </c>
      <c r="K41" s="167" t="s">
        <v>271</v>
      </c>
      <c r="L41" s="104">
        <v>591</v>
      </c>
      <c r="M41" s="104">
        <v>282</v>
      </c>
      <c r="N41" s="104">
        <v>309</v>
      </c>
      <c r="O41" s="57">
        <v>321</v>
      </c>
      <c r="P41" s="165">
        <v>4.3</v>
      </c>
    </row>
    <row r="42" spans="1:16" ht="13.5" customHeight="1" x14ac:dyDescent="0.15">
      <c r="A42" s="20"/>
      <c r="B42" s="166" t="s">
        <v>418</v>
      </c>
      <c r="C42" s="167" t="s">
        <v>271</v>
      </c>
      <c r="D42" s="81">
        <v>724</v>
      </c>
      <c r="E42" s="104">
        <v>371</v>
      </c>
      <c r="F42" s="104">
        <v>353</v>
      </c>
      <c r="G42" s="57">
        <v>328</v>
      </c>
      <c r="H42" s="165">
        <v>10</v>
      </c>
      <c r="I42" s="18"/>
      <c r="J42" s="159" t="s">
        <v>344</v>
      </c>
      <c r="K42" s="169" t="s">
        <v>273</v>
      </c>
      <c r="L42" s="104">
        <v>907</v>
      </c>
      <c r="M42" s="104">
        <v>437</v>
      </c>
      <c r="N42" s="104">
        <v>470</v>
      </c>
      <c r="O42" s="57">
        <v>421</v>
      </c>
      <c r="P42" s="165">
        <v>6.8</v>
      </c>
    </row>
    <row r="43" spans="1:16" ht="13.5" customHeight="1" x14ac:dyDescent="0.15">
      <c r="A43" s="20"/>
      <c r="B43" s="166" t="s">
        <v>344</v>
      </c>
      <c r="C43" s="167" t="s">
        <v>273</v>
      </c>
      <c r="D43" s="81">
        <v>1815</v>
      </c>
      <c r="E43" s="104">
        <v>841</v>
      </c>
      <c r="F43" s="104">
        <v>974</v>
      </c>
      <c r="G43" s="57">
        <v>934</v>
      </c>
      <c r="H43" s="165">
        <v>13</v>
      </c>
      <c r="I43" s="18"/>
      <c r="J43" s="159" t="s">
        <v>419</v>
      </c>
      <c r="K43" s="169" t="s">
        <v>271</v>
      </c>
      <c r="L43" s="104">
        <v>726</v>
      </c>
      <c r="M43" s="104">
        <v>356</v>
      </c>
      <c r="N43" s="104">
        <v>370</v>
      </c>
      <c r="O43" s="57">
        <v>413</v>
      </c>
      <c r="P43" s="165">
        <v>7.5</v>
      </c>
    </row>
    <row r="44" spans="1:16" ht="13.5" customHeight="1" x14ac:dyDescent="0.15">
      <c r="A44" s="20"/>
      <c r="B44" s="166" t="s">
        <v>420</v>
      </c>
      <c r="C44" s="167" t="s">
        <v>271</v>
      </c>
      <c r="D44" s="81">
        <v>892</v>
      </c>
      <c r="E44" s="104">
        <v>445</v>
      </c>
      <c r="F44" s="104">
        <v>447</v>
      </c>
      <c r="G44" s="57">
        <v>481</v>
      </c>
      <c r="H44" s="165">
        <v>9.1</v>
      </c>
      <c r="I44" s="18"/>
      <c r="J44" s="159" t="s">
        <v>344</v>
      </c>
      <c r="K44" s="169" t="s">
        <v>273</v>
      </c>
      <c r="L44" s="104">
        <v>698</v>
      </c>
      <c r="M44" s="104">
        <v>341</v>
      </c>
      <c r="N44" s="104">
        <v>357</v>
      </c>
      <c r="O44" s="57">
        <v>390</v>
      </c>
      <c r="P44" s="165">
        <v>6.3</v>
      </c>
    </row>
    <row r="45" spans="1:16" ht="13.5" customHeight="1" x14ac:dyDescent="0.15">
      <c r="A45" s="20"/>
      <c r="B45" s="166" t="s">
        <v>344</v>
      </c>
      <c r="C45" s="167" t="s">
        <v>273</v>
      </c>
      <c r="D45" s="81">
        <v>319</v>
      </c>
      <c r="E45" s="104">
        <v>157</v>
      </c>
      <c r="F45" s="104">
        <v>162</v>
      </c>
      <c r="G45" s="57">
        <v>204</v>
      </c>
      <c r="H45" s="165">
        <v>5.1999999999999993</v>
      </c>
      <c r="I45" s="20"/>
      <c r="J45" s="159" t="s">
        <v>344</v>
      </c>
      <c r="K45" s="167" t="s">
        <v>275</v>
      </c>
      <c r="L45" s="104">
        <v>1226</v>
      </c>
      <c r="M45" s="104">
        <v>614</v>
      </c>
      <c r="N45" s="104">
        <v>612</v>
      </c>
      <c r="O45" s="57">
        <v>729</v>
      </c>
      <c r="P45" s="165">
        <v>11.9</v>
      </c>
    </row>
    <row r="46" spans="1:16" ht="13.5" customHeight="1" x14ac:dyDescent="0.15">
      <c r="A46" s="20"/>
      <c r="B46" s="166" t="s">
        <v>421</v>
      </c>
      <c r="C46" s="167" t="s">
        <v>271</v>
      </c>
      <c r="D46" s="81">
        <v>315</v>
      </c>
      <c r="E46" s="104">
        <v>153</v>
      </c>
      <c r="F46" s="104">
        <v>162</v>
      </c>
      <c r="G46" s="57">
        <v>178</v>
      </c>
      <c r="H46" s="165">
        <v>4.5</v>
      </c>
      <c r="I46" s="20"/>
      <c r="J46" s="159" t="s">
        <v>252</v>
      </c>
      <c r="K46" s="169" t="s">
        <v>271</v>
      </c>
      <c r="L46" s="104">
        <v>1170</v>
      </c>
      <c r="M46" s="104">
        <v>574</v>
      </c>
      <c r="N46" s="104">
        <v>596</v>
      </c>
      <c r="O46" s="57">
        <v>721</v>
      </c>
      <c r="P46" s="165">
        <v>7.7</v>
      </c>
    </row>
    <row r="47" spans="1:16" ht="13.5" customHeight="1" x14ac:dyDescent="0.15">
      <c r="A47" s="20"/>
      <c r="B47" s="166" t="s">
        <v>344</v>
      </c>
      <c r="C47" s="167" t="s">
        <v>273</v>
      </c>
      <c r="D47" s="81">
        <v>993</v>
      </c>
      <c r="E47" s="104">
        <v>523</v>
      </c>
      <c r="F47" s="104">
        <v>470</v>
      </c>
      <c r="G47" s="57">
        <v>635</v>
      </c>
      <c r="H47" s="165">
        <v>7.4</v>
      </c>
      <c r="I47" s="20"/>
      <c r="J47" s="159" t="s">
        <v>344</v>
      </c>
      <c r="K47" s="169" t="s">
        <v>273</v>
      </c>
      <c r="L47" s="104">
        <v>1471</v>
      </c>
      <c r="M47" s="104">
        <v>707</v>
      </c>
      <c r="N47" s="104">
        <v>764</v>
      </c>
      <c r="O47" s="57">
        <v>760</v>
      </c>
      <c r="P47" s="165">
        <v>11.7</v>
      </c>
    </row>
    <row r="48" spans="1:16" ht="13.5" customHeight="1" x14ac:dyDescent="0.15">
      <c r="A48" s="20"/>
      <c r="B48" s="166" t="s">
        <v>344</v>
      </c>
      <c r="C48" s="167" t="s">
        <v>275</v>
      </c>
      <c r="D48" s="81">
        <v>1012</v>
      </c>
      <c r="E48" s="104">
        <v>453</v>
      </c>
      <c r="F48" s="104">
        <v>559</v>
      </c>
      <c r="G48" s="57">
        <v>544</v>
      </c>
      <c r="H48" s="165">
        <v>5.8999999999999995</v>
      </c>
      <c r="I48" s="20"/>
      <c r="J48" s="159" t="s">
        <v>344</v>
      </c>
      <c r="K48" s="167" t="s">
        <v>275</v>
      </c>
      <c r="L48" s="104">
        <v>2121</v>
      </c>
      <c r="M48" s="104">
        <v>1020</v>
      </c>
      <c r="N48" s="104">
        <v>1101</v>
      </c>
      <c r="O48" s="57">
        <v>1167</v>
      </c>
      <c r="P48" s="165">
        <v>17.5</v>
      </c>
    </row>
    <row r="49" spans="1:16" ht="13.5" customHeight="1" x14ac:dyDescent="0.15">
      <c r="A49" s="20"/>
      <c r="B49" s="166" t="s">
        <v>422</v>
      </c>
      <c r="C49" s="167" t="s">
        <v>271</v>
      </c>
      <c r="D49" s="81">
        <v>721</v>
      </c>
      <c r="E49" s="104">
        <v>315</v>
      </c>
      <c r="F49" s="104">
        <v>406</v>
      </c>
      <c r="G49" s="57">
        <v>462</v>
      </c>
      <c r="H49" s="165">
        <v>5.0999999999999996</v>
      </c>
      <c r="I49" s="20"/>
      <c r="J49" s="168" t="s">
        <v>423</v>
      </c>
      <c r="K49" s="169" t="s">
        <v>271</v>
      </c>
      <c r="L49" s="104">
        <v>718</v>
      </c>
      <c r="M49" s="104">
        <v>342</v>
      </c>
      <c r="N49" s="104">
        <v>376</v>
      </c>
      <c r="O49" s="57">
        <v>368</v>
      </c>
      <c r="P49" s="67">
        <v>3.3</v>
      </c>
    </row>
    <row r="50" spans="1:16" ht="13.5" customHeight="1" x14ac:dyDescent="0.15">
      <c r="A50" s="20"/>
      <c r="B50" s="166" t="s">
        <v>344</v>
      </c>
      <c r="C50" s="167" t="s">
        <v>273</v>
      </c>
      <c r="D50" s="81">
        <v>1815</v>
      </c>
      <c r="E50" s="104">
        <v>894</v>
      </c>
      <c r="F50" s="104">
        <v>921</v>
      </c>
      <c r="G50" s="57">
        <v>1029</v>
      </c>
      <c r="H50" s="165">
        <v>9.1999999999999993</v>
      </c>
      <c r="I50" s="20"/>
      <c r="J50" s="159" t="s">
        <v>344</v>
      </c>
      <c r="K50" s="169" t="s">
        <v>273</v>
      </c>
      <c r="L50" s="104">
        <v>942</v>
      </c>
      <c r="M50" s="104">
        <v>482</v>
      </c>
      <c r="N50" s="104">
        <v>460</v>
      </c>
      <c r="O50" s="57">
        <v>510</v>
      </c>
      <c r="P50" s="67">
        <v>4.2</v>
      </c>
    </row>
    <row r="51" spans="1:16" ht="13.5" customHeight="1" x14ac:dyDescent="0.15">
      <c r="A51" s="20"/>
      <c r="B51" s="166" t="s">
        <v>344</v>
      </c>
      <c r="C51" s="167" t="s">
        <v>275</v>
      </c>
      <c r="D51" s="325">
        <v>574</v>
      </c>
      <c r="E51" s="326">
        <v>248</v>
      </c>
      <c r="F51" s="326">
        <v>326</v>
      </c>
      <c r="G51" s="402">
        <v>289</v>
      </c>
      <c r="H51" s="165">
        <v>5.3</v>
      </c>
      <c r="I51" s="20"/>
      <c r="J51" s="159" t="s">
        <v>344</v>
      </c>
      <c r="K51" s="169" t="s">
        <v>275</v>
      </c>
      <c r="L51" s="104">
        <v>780</v>
      </c>
      <c r="M51" s="104">
        <v>368</v>
      </c>
      <c r="N51" s="104">
        <v>412</v>
      </c>
      <c r="O51" s="57">
        <v>360</v>
      </c>
      <c r="P51" s="67">
        <v>4</v>
      </c>
    </row>
    <row r="52" spans="1:16" ht="13.5" customHeight="1" x14ac:dyDescent="0.15">
      <c r="A52" s="20"/>
      <c r="B52" s="166" t="s">
        <v>344</v>
      </c>
      <c r="C52" s="167" t="s">
        <v>277</v>
      </c>
      <c r="D52" s="325"/>
      <c r="E52" s="326"/>
      <c r="F52" s="326"/>
      <c r="G52" s="402"/>
      <c r="H52" s="165">
        <v>6.8</v>
      </c>
      <c r="I52" s="20"/>
      <c r="J52" s="159" t="s">
        <v>344</v>
      </c>
      <c r="K52" s="169" t="s">
        <v>277</v>
      </c>
      <c r="L52" s="104">
        <v>1074</v>
      </c>
      <c r="M52" s="104">
        <v>536</v>
      </c>
      <c r="N52" s="104">
        <v>538</v>
      </c>
      <c r="O52" s="57">
        <v>570</v>
      </c>
      <c r="P52" s="67">
        <v>5.5</v>
      </c>
    </row>
    <row r="53" spans="1:16" ht="13.5" customHeight="1" x14ac:dyDescent="0.15">
      <c r="A53" s="20"/>
      <c r="B53" s="400" t="s">
        <v>424</v>
      </c>
      <c r="C53" s="401"/>
      <c r="D53" s="81">
        <v>1917</v>
      </c>
      <c r="E53" s="104">
        <v>965</v>
      </c>
      <c r="F53" s="104">
        <v>952</v>
      </c>
      <c r="G53" s="57">
        <v>993</v>
      </c>
      <c r="H53" s="165">
        <v>16.899999999999999</v>
      </c>
      <c r="I53" s="20"/>
      <c r="J53" s="159" t="s">
        <v>344</v>
      </c>
      <c r="K53" s="169" t="s">
        <v>279</v>
      </c>
      <c r="L53" s="104">
        <v>1075</v>
      </c>
      <c r="M53" s="104">
        <v>566</v>
      </c>
      <c r="N53" s="104">
        <v>509</v>
      </c>
      <c r="O53" s="57">
        <v>617</v>
      </c>
      <c r="P53" s="67">
        <v>6.9</v>
      </c>
    </row>
    <row r="54" spans="1:16" ht="13.5" customHeight="1" x14ac:dyDescent="0.15">
      <c r="A54" s="20"/>
      <c r="B54" s="166" t="s">
        <v>394</v>
      </c>
      <c r="C54" s="167" t="s">
        <v>271</v>
      </c>
      <c r="D54" s="81">
        <v>1102</v>
      </c>
      <c r="E54" s="104">
        <v>508</v>
      </c>
      <c r="F54" s="104">
        <v>594</v>
      </c>
      <c r="G54" s="57">
        <v>560</v>
      </c>
      <c r="H54" s="165">
        <v>9.6</v>
      </c>
      <c r="I54" s="20"/>
      <c r="J54" s="159" t="s">
        <v>253</v>
      </c>
      <c r="K54" s="169" t="s">
        <v>271</v>
      </c>
      <c r="L54" s="104">
        <v>1596</v>
      </c>
      <c r="M54" s="104">
        <v>738</v>
      </c>
      <c r="N54" s="104">
        <v>858</v>
      </c>
      <c r="O54" s="57">
        <v>879</v>
      </c>
      <c r="P54" s="67">
        <v>10.7</v>
      </c>
    </row>
    <row r="55" spans="1:16" ht="13.5" customHeight="1" x14ac:dyDescent="0.15">
      <c r="A55" s="20"/>
      <c r="B55" s="166" t="s">
        <v>552</v>
      </c>
      <c r="C55" s="167" t="s">
        <v>273</v>
      </c>
      <c r="D55" s="81">
        <v>2237</v>
      </c>
      <c r="E55" s="104">
        <v>1044</v>
      </c>
      <c r="F55" s="104">
        <v>1193</v>
      </c>
      <c r="G55" s="57">
        <v>1180</v>
      </c>
      <c r="H55" s="165">
        <v>14.5</v>
      </c>
      <c r="I55" s="20"/>
      <c r="J55" s="159" t="s">
        <v>449</v>
      </c>
      <c r="K55" s="169" t="s">
        <v>273</v>
      </c>
      <c r="L55" s="104">
        <v>1482</v>
      </c>
      <c r="M55" s="104">
        <v>688</v>
      </c>
      <c r="N55" s="104">
        <v>794</v>
      </c>
      <c r="O55" s="57">
        <v>889</v>
      </c>
      <c r="P55" s="67">
        <v>14.9</v>
      </c>
    </row>
    <row r="56" spans="1:16" ht="13.5" customHeight="1" x14ac:dyDescent="0.15">
      <c r="A56" s="20"/>
      <c r="B56" s="166" t="s">
        <v>248</v>
      </c>
      <c r="C56" s="167" t="s">
        <v>271</v>
      </c>
      <c r="D56" s="81">
        <v>553</v>
      </c>
      <c r="E56" s="104">
        <v>279</v>
      </c>
      <c r="F56" s="104">
        <v>274</v>
      </c>
      <c r="G56" s="57">
        <v>314</v>
      </c>
      <c r="H56" s="165">
        <v>5.4</v>
      </c>
      <c r="I56" s="20"/>
      <c r="J56" s="159" t="s">
        <v>449</v>
      </c>
      <c r="K56" s="169" t="s">
        <v>275</v>
      </c>
      <c r="L56" s="104">
        <v>1311</v>
      </c>
      <c r="M56" s="104">
        <v>630</v>
      </c>
      <c r="N56" s="104">
        <v>681</v>
      </c>
      <c r="O56" s="57">
        <v>692</v>
      </c>
      <c r="P56" s="67">
        <v>8.1999999999999993</v>
      </c>
    </row>
    <row r="57" spans="1:16" ht="13.5" customHeight="1" x14ac:dyDescent="0.15">
      <c r="A57" s="20"/>
      <c r="B57" s="166" t="s">
        <v>552</v>
      </c>
      <c r="C57" s="167" t="s">
        <v>273</v>
      </c>
      <c r="D57" s="81">
        <v>495</v>
      </c>
      <c r="E57" s="104">
        <v>237</v>
      </c>
      <c r="F57" s="104">
        <v>258</v>
      </c>
      <c r="G57" s="57">
        <v>254</v>
      </c>
      <c r="H57" s="165">
        <v>5.8</v>
      </c>
      <c r="I57" s="20"/>
      <c r="J57" s="159" t="s">
        <v>426</v>
      </c>
      <c r="K57" s="169" t="s">
        <v>271</v>
      </c>
      <c r="L57" s="104">
        <v>827</v>
      </c>
      <c r="M57" s="104">
        <v>401</v>
      </c>
      <c r="N57" s="104">
        <v>426</v>
      </c>
      <c r="O57" s="57">
        <v>481</v>
      </c>
      <c r="P57" s="67">
        <v>6</v>
      </c>
    </row>
    <row r="58" spans="1:16" ht="13.5" customHeight="1" x14ac:dyDescent="0.15">
      <c r="A58" s="20"/>
      <c r="B58" s="166" t="s">
        <v>552</v>
      </c>
      <c r="C58" s="167" t="s">
        <v>275</v>
      </c>
      <c r="D58" s="81">
        <v>161</v>
      </c>
      <c r="E58" s="104">
        <v>71</v>
      </c>
      <c r="F58" s="104">
        <v>90</v>
      </c>
      <c r="G58" s="57">
        <v>86</v>
      </c>
      <c r="H58" s="165">
        <v>6.6999999999999993</v>
      </c>
      <c r="I58" s="20"/>
      <c r="J58" s="159" t="s">
        <v>449</v>
      </c>
      <c r="K58" s="169" t="s">
        <v>273</v>
      </c>
      <c r="L58" s="104">
        <v>806</v>
      </c>
      <c r="M58" s="104">
        <v>382</v>
      </c>
      <c r="N58" s="104">
        <v>424</v>
      </c>
      <c r="O58" s="57">
        <v>416</v>
      </c>
      <c r="P58" s="67">
        <v>5.6</v>
      </c>
    </row>
    <row r="59" spans="1:16" s="12" customFormat="1" ht="12.75" customHeight="1" x14ac:dyDescent="0.15">
      <c r="A59" s="20"/>
      <c r="B59" s="166" t="s">
        <v>552</v>
      </c>
      <c r="C59" s="167" t="s">
        <v>277</v>
      </c>
      <c r="D59" s="81">
        <v>107</v>
      </c>
      <c r="E59" s="104">
        <v>57</v>
      </c>
      <c r="F59" s="104">
        <v>50</v>
      </c>
      <c r="G59" s="57">
        <v>56</v>
      </c>
      <c r="H59" s="165">
        <v>4.5</v>
      </c>
      <c r="I59" s="20"/>
      <c r="J59" s="159" t="s">
        <v>449</v>
      </c>
      <c r="K59" s="169" t="s">
        <v>275</v>
      </c>
      <c r="L59" s="104">
        <v>1232</v>
      </c>
      <c r="M59" s="104">
        <v>610</v>
      </c>
      <c r="N59" s="104">
        <v>622</v>
      </c>
      <c r="O59" s="57">
        <v>662</v>
      </c>
      <c r="P59" s="67">
        <v>7.4</v>
      </c>
    </row>
    <row r="60" spans="1:16" ht="12.75" customHeight="1" x14ac:dyDescent="0.15">
      <c r="A60" s="20"/>
      <c r="B60" s="166" t="s">
        <v>552</v>
      </c>
      <c r="C60" s="167" t="s">
        <v>279</v>
      </c>
      <c r="D60" s="81">
        <v>468</v>
      </c>
      <c r="E60" s="104">
        <v>233</v>
      </c>
      <c r="F60" s="104">
        <v>235</v>
      </c>
      <c r="G60" s="57">
        <v>275</v>
      </c>
      <c r="H60" s="165">
        <v>4</v>
      </c>
      <c r="I60" s="20"/>
      <c r="J60" s="159" t="s">
        <v>254</v>
      </c>
      <c r="K60" s="169" t="s">
        <v>271</v>
      </c>
      <c r="L60" s="104">
        <v>1471</v>
      </c>
      <c r="M60" s="104">
        <v>720</v>
      </c>
      <c r="N60" s="104">
        <v>751</v>
      </c>
      <c r="O60" s="57">
        <v>836</v>
      </c>
      <c r="P60" s="67">
        <v>13</v>
      </c>
    </row>
    <row r="61" spans="1:16" ht="12.75" customHeight="1" thickBot="1" x14ac:dyDescent="0.2">
      <c r="A61" s="20"/>
      <c r="B61" s="166" t="s">
        <v>552</v>
      </c>
      <c r="C61" s="167" t="s">
        <v>281</v>
      </c>
      <c r="D61" s="81">
        <v>318</v>
      </c>
      <c r="E61" s="104">
        <v>178</v>
      </c>
      <c r="F61" s="104">
        <v>140</v>
      </c>
      <c r="G61" s="57">
        <v>242</v>
      </c>
      <c r="H61" s="165">
        <v>5.8</v>
      </c>
      <c r="I61" s="20"/>
      <c r="J61" s="159" t="s">
        <v>449</v>
      </c>
      <c r="K61" s="169" t="s">
        <v>273</v>
      </c>
      <c r="L61" s="104">
        <v>534</v>
      </c>
      <c r="M61" s="104">
        <v>270</v>
      </c>
      <c r="N61" s="104">
        <v>264</v>
      </c>
      <c r="O61" s="57">
        <v>288</v>
      </c>
      <c r="P61" s="67">
        <v>6.5</v>
      </c>
    </row>
    <row r="62" spans="1:16" ht="15" customHeight="1" x14ac:dyDescent="0.15">
      <c r="A62" s="292"/>
      <c r="B62" s="292"/>
      <c r="C62" s="292"/>
      <c r="D62" s="292"/>
      <c r="E62" s="292"/>
      <c r="F62" s="292"/>
      <c r="G62" s="292"/>
      <c r="H62" s="292"/>
      <c r="I62" s="22"/>
      <c r="J62" s="26"/>
      <c r="K62" s="26"/>
      <c r="L62" s="26"/>
      <c r="M62" s="26"/>
      <c r="N62" s="26"/>
      <c r="O62" s="26"/>
      <c r="P62" s="26"/>
    </row>
    <row r="63" spans="1:16" x14ac:dyDescent="0.15">
      <c r="A63" s="21"/>
      <c r="B63" s="21"/>
      <c r="C63" s="21"/>
      <c r="D63" s="21"/>
      <c r="E63" s="21"/>
      <c r="F63" s="21"/>
      <c r="G63" s="21"/>
      <c r="H63" s="23"/>
    </row>
  </sheetData>
  <mergeCells count="30">
    <mergeCell ref="O5:O6"/>
    <mergeCell ref="J7:K7"/>
    <mergeCell ref="A1:H1"/>
    <mergeCell ref="I1:P1"/>
    <mergeCell ref="A3:H3"/>
    <mergeCell ref="I3:P3"/>
    <mergeCell ref="O4:P4"/>
    <mergeCell ref="J20:K20"/>
    <mergeCell ref="B21:C21"/>
    <mergeCell ref="B22:C22"/>
    <mergeCell ref="L5:N5"/>
    <mergeCell ref="G29:G31"/>
    <mergeCell ref="J26:K26"/>
    <mergeCell ref="D29:D31"/>
    <mergeCell ref="E29:E31"/>
    <mergeCell ref="F29:F31"/>
    <mergeCell ref="B23:C23"/>
    <mergeCell ref="A5:C6"/>
    <mergeCell ref="D5:F5"/>
    <mergeCell ref="G5:G6"/>
    <mergeCell ref="I5:K6"/>
    <mergeCell ref="B33:C33"/>
    <mergeCell ref="B53:C53"/>
    <mergeCell ref="A62:H62"/>
    <mergeCell ref="J37:K37"/>
    <mergeCell ref="J38:K38"/>
    <mergeCell ref="D51:D52"/>
    <mergeCell ref="E51:E52"/>
    <mergeCell ref="F51:F52"/>
    <mergeCell ref="G51:G52"/>
  </mergeCells>
  <phoneticPr fontId="3"/>
  <conditionalFormatting sqref="G8:G29 G53:G61 G32:G51">
    <cfRule type="cellIs" dxfId="3" priority="2" stopIfTrue="1" operator="lessThanOrEqual">
      <formula>3</formula>
    </cfRule>
  </conditionalFormatting>
  <conditionalFormatting sqref="O8:O61">
    <cfRule type="cellIs" dxfId="2" priority="1" stopIfTrue="1" operator="lessThanOrEqual">
      <formula>3</formula>
    </cfRule>
  </conditionalFormatting>
  <printOptions horizontalCentered="1"/>
  <pageMargins left="0.59055118110236227" right="0.59055118110236227" top="0.59055118110236227" bottom="0.39370078740157483" header="0.51181102362204722" footer="0.11811023622047245"/>
  <pageSetup paperSize="9" firstPageNumber="36" orientation="portrait" r:id="rId1"/>
  <headerFooter scaleWithDoc="0" alignWithMargins="0">
    <oddFooter>&amp;C- &amp;P -</oddFooter>
  </headerFooter>
  <colBreaks count="1" manualBreakCount="1">
    <brk id="8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view="pageBreakPreview" zoomScaleNormal="100" zoomScaleSheetLayoutView="100" workbookViewId="0">
      <selection sqref="A1:H1"/>
    </sheetView>
  </sheetViews>
  <sheetFormatPr defaultRowHeight="13.5" x14ac:dyDescent="0.15"/>
  <cols>
    <col min="1" max="1" width="1.875" style="14" customWidth="1"/>
    <col min="2" max="3" width="10.25" style="14" customWidth="1"/>
    <col min="4" max="7" width="11.875" style="14" customWidth="1"/>
    <col min="8" max="8" width="11.875" style="24" customWidth="1"/>
    <col min="9" max="9" width="1.875" style="14" customWidth="1"/>
    <col min="10" max="11" width="10.25" style="14" customWidth="1"/>
    <col min="12" max="16" width="11.875" style="14" customWidth="1"/>
    <col min="17" max="16384" width="9" style="14"/>
  </cols>
  <sheetData>
    <row r="1" spans="1:16" ht="19.5" customHeight="1" x14ac:dyDescent="0.15">
      <c r="A1" s="382" t="s">
        <v>470</v>
      </c>
      <c r="B1" s="382"/>
      <c r="C1" s="382"/>
      <c r="D1" s="382"/>
      <c r="E1" s="382"/>
      <c r="F1" s="382"/>
      <c r="G1" s="382"/>
      <c r="H1" s="382"/>
      <c r="I1" s="383" t="s">
        <v>471</v>
      </c>
      <c r="J1" s="383"/>
      <c r="K1" s="383"/>
      <c r="L1" s="383"/>
      <c r="M1" s="383"/>
      <c r="N1" s="383"/>
      <c r="O1" s="383"/>
      <c r="P1" s="383"/>
    </row>
    <row r="2" spans="1:16" s="12" customFormat="1" ht="12" customHeight="1" x14ac:dyDescent="0.15">
      <c r="A2" s="19"/>
      <c r="B2" s="19"/>
      <c r="C2" s="19"/>
      <c r="D2" s="19"/>
      <c r="E2" s="19"/>
      <c r="F2" s="19"/>
      <c r="G2" s="19"/>
      <c r="H2" s="19"/>
    </row>
    <row r="3" spans="1:16" ht="18" customHeight="1" x14ac:dyDescent="0.15">
      <c r="A3" s="403" t="s">
        <v>506</v>
      </c>
      <c r="B3" s="403"/>
      <c r="C3" s="403"/>
      <c r="D3" s="403"/>
      <c r="E3" s="403"/>
      <c r="F3" s="403"/>
      <c r="G3" s="403"/>
      <c r="H3" s="403"/>
      <c r="I3" s="404" t="s">
        <v>473</v>
      </c>
      <c r="J3" s="404"/>
      <c r="K3" s="404"/>
      <c r="L3" s="404"/>
      <c r="M3" s="404"/>
      <c r="N3" s="404"/>
      <c r="O3" s="404"/>
      <c r="P3" s="404"/>
    </row>
    <row r="4" spans="1:16" s="12" customFormat="1" ht="12" customHeight="1" thickBot="1" x14ac:dyDescent="0.2">
      <c r="H4" s="67"/>
      <c r="O4" s="395" t="s">
        <v>682</v>
      </c>
      <c r="P4" s="395"/>
    </row>
    <row r="5" spans="1:16" ht="14.25" customHeight="1" x14ac:dyDescent="0.15">
      <c r="A5" s="330" t="s">
        <v>268</v>
      </c>
      <c r="B5" s="330"/>
      <c r="C5" s="331"/>
      <c r="D5" s="287" t="s">
        <v>509</v>
      </c>
      <c r="E5" s="288"/>
      <c r="F5" s="289"/>
      <c r="G5" s="290" t="s">
        <v>510</v>
      </c>
      <c r="H5" s="54" t="s">
        <v>511</v>
      </c>
      <c r="I5" s="330" t="s">
        <v>268</v>
      </c>
      <c r="J5" s="330"/>
      <c r="K5" s="331"/>
      <c r="L5" s="287" t="s">
        <v>509</v>
      </c>
      <c r="M5" s="288"/>
      <c r="N5" s="289"/>
      <c r="O5" s="336" t="s">
        <v>510</v>
      </c>
      <c r="P5" s="153" t="s">
        <v>511</v>
      </c>
    </row>
    <row r="6" spans="1:16" ht="14.25" customHeight="1" x14ac:dyDescent="0.15">
      <c r="A6" s="332"/>
      <c r="B6" s="332"/>
      <c r="C6" s="333"/>
      <c r="D6" s="42" t="s">
        <v>460</v>
      </c>
      <c r="E6" s="42" t="s">
        <v>2</v>
      </c>
      <c r="F6" s="42" t="s">
        <v>3</v>
      </c>
      <c r="G6" s="291"/>
      <c r="H6" s="154" t="s">
        <v>535</v>
      </c>
      <c r="I6" s="332"/>
      <c r="J6" s="332"/>
      <c r="K6" s="333"/>
      <c r="L6" s="42" t="s">
        <v>460</v>
      </c>
      <c r="M6" s="42" t="s">
        <v>2</v>
      </c>
      <c r="N6" s="42" t="s">
        <v>3</v>
      </c>
      <c r="O6" s="398"/>
      <c r="P6" s="155" t="s">
        <v>535</v>
      </c>
    </row>
    <row r="7" spans="1:16" ht="13.5" customHeight="1" x14ac:dyDescent="0.15">
      <c r="A7" s="410"/>
      <c r="B7" s="410"/>
      <c r="C7" s="411"/>
      <c r="D7" s="187"/>
      <c r="E7" s="162"/>
      <c r="F7" s="162"/>
      <c r="G7" s="162"/>
      <c r="H7" s="163"/>
      <c r="I7" s="159"/>
      <c r="J7" s="18"/>
      <c r="K7" s="18"/>
      <c r="L7" s="187"/>
      <c r="M7" s="162"/>
      <c r="N7" s="162"/>
      <c r="O7" s="162"/>
      <c r="P7" s="163"/>
    </row>
    <row r="8" spans="1:16" ht="13.5" customHeight="1" x14ac:dyDescent="0.15">
      <c r="A8" s="20"/>
      <c r="B8" s="159" t="s">
        <v>254</v>
      </c>
      <c r="C8" s="166" t="s">
        <v>275</v>
      </c>
      <c r="D8" s="81">
        <v>652</v>
      </c>
      <c r="E8" s="104">
        <v>280</v>
      </c>
      <c r="F8" s="104">
        <v>372</v>
      </c>
      <c r="G8" s="57">
        <v>335</v>
      </c>
      <c r="H8" s="188">
        <v>7.3999999999999995</v>
      </c>
      <c r="I8" s="18"/>
      <c r="J8" s="400" t="s">
        <v>431</v>
      </c>
      <c r="K8" s="401"/>
      <c r="L8" s="81">
        <v>1181</v>
      </c>
      <c r="M8" s="104">
        <v>597</v>
      </c>
      <c r="N8" s="104">
        <v>584</v>
      </c>
      <c r="O8" s="57">
        <v>612</v>
      </c>
      <c r="P8" s="165">
        <v>13.1</v>
      </c>
    </row>
    <row r="9" spans="1:16" ht="13.5" customHeight="1" x14ac:dyDescent="0.15">
      <c r="A9" s="20"/>
      <c r="B9" s="166" t="s">
        <v>536</v>
      </c>
      <c r="C9" s="166" t="s">
        <v>277</v>
      </c>
      <c r="D9" s="81">
        <v>675</v>
      </c>
      <c r="E9" s="104">
        <v>307</v>
      </c>
      <c r="F9" s="104">
        <v>368</v>
      </c>
      <c r="G9" s="57">
        <v>319</v>
      </c>
      <c r="H9" s="165">
        <v>11.6</v>
      </c>
      <c r="I9" s="18"/>
      <c r="J9" s="400" t="s">
        <v>432</v>
      </c>
      <c r="K9" s="401"/>
      <c r="L9" s="81">
        <v>1220</v>
      </c>
      <c r="M9" s="104">
        <v>626</v>
      </c>
      <c r="N9" s="104">
        <v>594</v>
      </c>
      <c r="O9" s="57">
        <v>662</v>
      </c>
      <c r="P9" s="165">
        <v>10.3</v>
      </c>
    </row>
    <row r="10" spans="1:16" ht="13.5" customHeight="1" x14ac:dyDescent="0.15">
      <c r="A10" s="20"/>
      <c r="B10" s="166" t="s">
        <v>536</v>
      </c>
      <c r="C10" s="166" t="s">
        <v>279</v>
      </c>
      <c r="D10" s="81">
        <v>1295</v>
      </c>
      <c r="E10" s="104">
        <v>590</v>
      </c>
      <c r="F10" s="104">
        <v>705</v>
      </c>
      <c r="G10" s="57">
        <v>788</v>
      </c>
      <c r="H10" s="165">
        <v>5</v>
      </c>
      <c r="I10" s="18"/>
      <c r="J10" s="166" t="s">
        <v>433</v>
      </c>
      <c r="K10" s="167" t="s">
        <v>271</v>
      </c>
      <c r="L10" s="81">
        <v>748</v>
      </c>
      <c r="M10" s="104">
        <v>368</v>
      </c>
      <c r="N10" s="104">
        <v>380</v>
      </c>
      <c r="O10" s="57">
        <v>392</v>
      </c>
      <c r="P10" s="165">
        <v>6.6999999999999993</v>
      </c>
    </row>
    <row r="11" spans="1:16" ht="13.5" customHeight="1" x14ac:dyDescent="0.15">
      <c r="A11" s="20"/>
      <c r="B11" s="166" t="s">
        <v>536</v>
      </c>
      <c r="C11" s="166" t="s">
        <v>281</v>
      </c>
      <c r="D11" s="81">
        <v>2675</v>
      </c>
      <c r="E11" s="104">
        <v>1220</v>
      </c>
      <c r="F11" s="104">
        <v>1455</v>
      </c>
      <c r="G11" s="57">
        <v>1382</v>
      </c>
      <c r="H11" s="165">
        <v>9.3000000000000007</v>
      </c>
      <c r="I11" s="18"/>
      <c r="J11" s="166" t="s">
        <v>536</v>
      </c>
      <c r="K11" s="167" t="s">
        <v>273</v>
      </c>
      <c r="L11" s="81">
        <v>404</v>
      </c>
      <c r="M11" s="104">
        <v>158</v>
      </c>
      <c r="N11" s="104">
        <v>246</v>
      </c>
      <c r="O11" s="57">
        <v>261</v>
      </c>
      <c r="P11" s="165">
        <v>11.4</v>
      </c>
    </row>
    <row r="12" spans="1:16" ht="13.5" customHeight="1" x14ac:dyDescent="0.15">
      <c r="A12" s="20"/>
      <c r="B12" s="166" t="s">
        <v>257</v>
      </c>
      <c r="C12" s="166" t="s">
        <v>271</v>
      </c>
      <c r="D12" s="81">
        <v>1091</v>
      </c>
      <c r="E12" s="104">
        <v>483</v>
      </c>
      <c r="F12" s="104">
        <v>608</v>
      </c>
      <c r="G12" s="57">
        <v>666</v>
      </c>
      <c r="H12" s="165">
        <v>7.8999999999999995</v>
      </c>
      <c r="I12" s="18"/>
      <c r="J12" s="166" t="s">
        <v>553</v>
      </c>
      <c r="K12" s="167" t="s">
        <v>275</v>
      </c>
      <c r="L12" s="81">
        <v>201</v>
      </c>
      <c r="M12" s="104">
        <v>103</v>
      </c>
      <c r="N12" s="104">
        <v>98</v>
      </c>
      <c r="O12" s="57">
        <v>88</v>
      </c>
      <c r="P12" s="165">
        <v>9.6</v>
      </c>
    </row>
    <row r="13" spans="1:16" ht="13.5" customHeight="1" x14ac:dyDescent="0.15">
      <c r="A13" s="20"/>
      <c r="B13" s="166" t="s">
        <v>553</v>
      </c>
      <c r="C13" s="166" t="s">
        <v>273</v>
      </c>
      <c r="D13" s="81">
        <v>1449</v>
      </c>
      <c r="E13" s="104">
        <v>724</v>
      </c>
      <c r="F13" s="104">
        <v>725</v>
      </c>
      <c r="G13" s="57">
        <v>926</v>
      </c>
      <c r="H13" s="165">
        <v>7.4</v>
      </c>
      <c r="I13" s="18"/>
      <c r="J13" s="166" t="s">
        <v>436</v>
      </c>
      <c r="K13" s="167" t="s">
        <v>271</v>
      </c>
      <c r="L13" s="81">
        <v>621</v>
      </c>
      <c r="M13" s="104">
        <v>306</v>
      </c>
      <c r="N13" s="104">
        <v>315</v>
      </c>
      <c r="O13" s="57">
        <v>340</v>
      </c>
      <c r="P13" s="165">
        <v>8.6</v>
      </c>
    </row>
    <row r="14" spans="1:16" ht="13.5" customHeight="1" x14ac:dyDescent="0.15">
      <c r="A14" s="20"/>
      <c r="B14" s="166" t="s">
        <v>344</v>
      </c>
      <c r="C14" s="166" t="s">
        <v>275</v>
      </c>
      <c r="D14" s="81">
        <v>947</v>
      </c>
      <c r="E14" s="104">
        <v>444</v>
      </c>
      <c r="F14" s="104">
        <v>503</v>
      </c>
      <c r="G14" s="57">
        <v>602</v>
      </c>
      <c r="H14" s="165">
        <v>5.6</v>
      </c>
      <c r="I14" s="18"/>
      <c r="J14" s="166" t="s">
        <v>344</v>
      </c>
      <c r="K14" s="167" t="s">
        <v>273</v>
      </c>
      <c r="L14" s="81">
        <v>507</v>
      </c>
      <c r="M14" s="104">
        <v>290</v>
      </c>
      <c r="N14" s="104">
        <v>217</v>
      </c>
      <c r="O14" s="57">
        <v>281</v>
      </c>
      <c r="P14" s="165">
        <v>11.6</v>
      </c>
    </row>
    <row r="15" spans="1:16" ht="13.5" customHeight="1" x14ac:dyDescent="0.15">
      <c r="A15" s="20"/>
      <c r="B15" s="166" t="s">
        <v>434</v>
      </c>
      <c r="C15" s="166" t="s">
        <v>271</v>
      </c>
      <c r="D15" s="81">
        <v>1230</v>
      </c>
      <c r="E15" s="104">
        <v>544</v>
      </c>
      <c r="F15" s="104">
        <v>686</v>
      </c>
      <c r="G15" s="57">
        <v>696</v>
      </c>
      <c r="H15" s="165">
        <v>7.3999999999999995</v>
      </c>
      <c r="I15" s="18"/>
      <c r="J15" s="166" t="s">
        <v>344</v>
      </c>
      <c r="K15" s="167" t="s">
        <v>275</v>
      </c>
      <c r="L15" s="81">
        <v>394</v>
      </c>
      <c r="M15" s="104">
        <v>149</v>
      </c>
      <c r="N15" s="104">
        <v>245</v>
      </c>
      <c r="O15" s="57">
        <v>272</v>
      </c>
      <c r="P15" s="165">
        <v>12.4</v>
      </c>
    </row>
    <row r="16" spans="1:16" ht="13.5" customHeight="1" x14ac:dyDescent="0.15">
      <c r="A16" s="20"/>
      <c r="B16" s="166" t="s">
        <v>344</v>
      </c>
      <c r="C16" s="166" t="s">
        <v>273</v>
      </c>
      <c r="D16" s="81">
        <v>1080</v>
      </c>
      <c r="E16" s="104">
        <v>479</v>
      </c>
      <c r="F16" s="104">
        <v>601</v>
      </c>
      <c r="G16" s="57">
        <v>538</v>
      </c>
      <c r="H16" s="165">
        <v>8.1</v>
      </c>
      <c r="I16" s="18"/>
      <c r="J16" s="166" t="s">
        <v>344</v>
      </c>
      <c r="K16" s="167" t="s">
        <v>277</v>
      </c>
      <c r="L16" s="81">
        <v>35</v>
      </c>
      <c r="M16" s="104">
        <v>24</v>
      </c>
      <c r="N16" s="104">
        <v>11</v>
      </c>
      <c r="O16" s="57">
        <v>23</v>
      </c>
      <c r="P16" s="165">
        <v>8.6</v>
      </c>
    </row>
    <row r="17" spans="1:16" ht="13.5" customHeight="1" x14ac:dyDescent="0.15">
      <c r="A17" s="20"/>
      <c r="B17" s="166" t="s">
        <v>435</v>
      </c>
      <c r="C17" s="166" t="s">
        <v>271</v>
      </c>
      <c r="D17" s="81">
        <v>1952</v>
      </c>
      <c r="E17" s="104">
        <v>946</v>
      </c>
      <c r="F17" s="104">
        <v>1006</v>
      </c>
      <c r="G17" s="57">
        <v>1026</v>
      </c>
      <c r="H17" s="165">
        <v>10.199999999999999</v>
      </c>
      <c r="I17" s="18"/>
      <c r="J17" s="166" t="s">
        <v>437</v>
      </c>
      <c r="K17" s="166" t="s">
        <v>271</v>
      </c>
      <c r="L17" s="81">
        <v>952</v>
      </c>
      <c r="M17" s="104">
        <v>465</v>
      </c>
      <c r="N17" s="104">
        <v>487</v>
      </c>
      <c r="O17" s="57">
        <v>529</v>
      </c>
      <c r="P17" s="165">
        <v>7.6</v>
      </c>
    </row>
    <row r="18" spans="1:16" ht="13.5" customHeight="1" x14ac:dyDescent="0.15">
      <c r="A18" s="20"/>
      <c r="B18" s="166" t="s">
        <v>554</v>
      </c>
      <c r="C18" s="166" t="s">
        <v>273</v>
      </c>
      <c r="D18" s="81">
        <v>717</v>
      </c>
      <c r="E18" s="104">
        <v>335</v>
      </c>
      <c r="F18" s="104">
        <v>382</v>
      </c>
      <c r="G18" s="57">
        <v>374</v>
      </c>
      <c r="H18" s="165">
        <v>8.1</v>
      </c>
      <c r="I18" s="18"/>
      <c r="J18" s="166" t="s">
        <v>554</v>
      </c>
      <c r="K18" s="166" t="s">
        <v>273</v>
      </c>
      <c r="L18" s="81">
        <v>936</v>
      </c>
      <c r="M18" s="104">
        <v>448</v>
      </c>
      <c r="N18" s="104">
        <v>488</v>
      </c>
      <c r="O18" s="57">
        <v>477</v>
      </c>
      <c r="P18" s="165">
        <v>10.3</v>
      </c>
    </row>
    <row r="19" spans="1:16" ht="13.5" customHeight="1" x14ac:dyDescent="0.15">
      <c r="A19" s="20"/>
      <c r="B19" s="166" t="s">
        <v>554</v>
      </c>
      <c r="C19" s="166" t="s">
        <v>275</v>
      </c>
      <c r="D19" s="81">
        <v>559</v>
      </c>
      <c r="E19" s="104">
        <v>287</v>
      </c>
      <c r="F19" s="104">
        <v>272</v>
      </c>
      <c r="G19" s="57">
        <v>292</v>
      </c>
      <c r="H19" s="165">
        <v>8.3000000000000007</v>
      </c>
      <c r="I19" s="18"/>
      <c r="J19" s="166" t="s">
        <v>554</v>
      </c>
      <c r="K19" s="166" t="s">
        <v>275</v>
      </c>
      <c r="L19" s="81">
        <v>2070</v>
      </c>
      <c r="M19" s="104">
        <v>1025</v>
      </c>
      <c r="N19" s="104">
        <v>1045</v>
      </c>
      <c r="O19" s="57">
        <v>994</v>
      </c>
      <c r="P19" s="165">
        <v>15</v>
      </c>
    </row>
    <row r="20" spans="1:16" ht="13.5" customHeight="1" x14ac:dyDescent="0.15">
      <c r="A20" s="20"/>
      <c r="B20" s="166" t="s">
        <v>554</v>
      </c>
      <c r="C20" s="166" t="s">
        <v>277</v>
      </c>
      <c r="D20" s="81">
        <v>1307</v>
      </c>
      <c r="E20" s="104">
        <v>620</v>
      </c>
      <c r="F20" s="104">
        <v>687</v>
      </c>
      <c r="G20" s="57">
        <v>709</v>
      </c>
      <c r="H20" s="165">
        <v>9</v>
      </c>
      <c r="I20" s="18"/>
      <c r="J20" s="166" t="s">
        <v>554</v>
      </c>
      <c r="K20" s="166" t="s">
        <v>277</v>
      </c>
      <c r="L20" s="81">
        <v>2061</v>
      </c>
      <c r="M20" s="104">
        <v>958</v>
      </c>
      <c r="N20" s="104">
        <v>1103</v>
      </c>
      <c r="O20" s="57">
        <v>1043</v>
      </c>
      <c r="P20" s="165">
        <v>14.8</v>
      </c>
    </row>
    <row r="21" spans="1:16" ht="13.5" customHeight="1" x14ac:dyDescent="0.15">
      <c r="A21" s="20"/>
      <c r="B21" s="166" t="s">
        <v>554</v>
      </c>
      <c r="C21" s="166" t="s">
        <v>279</v>
      </c>
      <c r="D21" s="81">
        <v>1541</v>
      </c>
      <c r="E21" s="104">
        <v>709</v>
      </c>
      <c r="F21" s="104">
        <v>832</v>
      </c>
      <c r="G21" s="57">
        <v>855</v>
      </c>
      <c r="H21" s="165">
        <v>8.9</v>
      </c>
      <c r="I21" s="18"/>
      <c r="J21" s="166" t="s">
        <v>554</v>
      </c>
      <c r="K21" s="166" t="s">
        <v>279</v>
      </c>
      <c r="L21" s="81">
        <v>705</v>
      </c>
      <c r="M21" s="104">
        <v>344</v>
      </c>
      <c r="N21" s="104">
        <v>361</v>
      </c>
      <c r="O21" s="57">
        <v>357</v>
      </c>
      <c r="P21" s="165">
        <v>16.3</v>
      </c>
    </row>
    <row r="22" spans="1:16" ht="13.5" customHeight="1" x14ac:dyDescent="0.15">
      <c r="A22" s="20"/>
      <c r="B22" s="166" t="s">
        <v>438</v>
      </c>
      <c r="C22" s="166" t="s">
        <v>271</v>
      </c>
      <c r="D22" s="81">
        <v>1262</v>
      </c>
      <c r="E22" s="104">
        <v>631</v>
      </c>
      <c r="F22" s="104">
        <v>631</v>
      </c>
      <c r="G22" s="57">
        <v>586</v>
      </c>
      <c r="H22" s="165">
        <v>10</v>
      </c>
      <c r="I22" s="18"/>
      <c r="J22" s="166" t="s">
        <v>554</v>
      </c>
      <c r="K22" s="166" t="s">
        <v>281</v>
      </c>
      <c r="L22" s="81">
        <v>100</v>
      </c>
      <c r="M22" s="104">
        <v>55</v>
      </c>
      <c r="N22" s="104">
        <v>45</v>
      </c>
      <c r="O22" s="57">
        <v>71</v>
      </c>
      <c r="P22" s="165">
        <v>9.9</v>
      </c>
    </row>
    <row r="23" spans="1:16" ht="13.5" customHeight="1" x14ac:dyDescent="0.15">
      <c r="A23" s="20"/>
      <c r="B23" s="166" t="s">
        <v>554</v>
      </c>
      <c r="C23" s="166" t="s">
        <v>273</v>
      </c>
      <c r="D23" s="81">
        <v>681</v>
      </c>
      <c r="E23" s="104">
        <v>299</v>
      </c>
      <c r="F23" s="104">
        <v>382</v>
      </c>
      <c r="G23" s="57">
        <v>366</v>
      </c>
      <c r="H23" s="165">
        <v>6</v>
      </c>
      <c r="I23" s="18"/>
      <c r="J23" s="166" t="s">
        <v>440</v>
      </c>
      <c r="K23" s="166" t="s">
        <v>271</v>
      </c>
      <c r="L23" s="81">
        <v>896</v>
      </c>
      <c r="M23" s="104">
        <v>413</v>
      </c>
      <c r="N23" s="104">
        <v>483</v>
      </c>
      <c r="O23" s="57">
        <v>459</v>
      </c>
      <c r="P23" s="165">
        <v>8.1999999999999993</v>
      </c>
    </row>
    <row r="24" spans="1:16" ht="13.5" customHeight="1" x14ac:dyDescent="0.15">
      <c r="A24" s="20"/>
      <c r="B24" s="166" t="s">
        <v>554</v>
      </c>
      <c r="C24" s="166" t="s">
        <v>275</v>
      </c>
      <c r="D24" s="81">
        <v>849</v>
      </c>
      <c r="E24" s="104">
        <v>406</v>
      </c>
      <c r="F24" s="104">
        <v>443</v>
      </c>
      <c r="G24" s="57">
        <v>372</v>
      </c>
      <c r="H24" s="165">
        <v>6.9</v>
      </c>
      <c r="I24" s="18"/>
      <c r="J24" s="166" t="s">
        <v>554</v>
      </c>
      <c r="K24" s="166" t="s">
        <v>273</v>
      </c>
      <c r="L24" s="81">
        <v>429</v>
      </c>
      <c r="M24" s="104">
        <v>210</v>
      </c>
      <c r="N24" s="104">
        <v>219</v>
      </c>
      <c r="O24" s="57">
        <v>250</v>
      </c>
      <c r="P24" s="165">
        <v>4.5</v>
      </c>
    </row>
    <row r="25" spans="1:16" ht="13.5" customHeight="1" x14ac:dyDescent="0.15">
      <c r="A25" s="20"/>
      <c r="B25" s="166" t="s">
        <v>554</v>
      </c>
      <c r="C25" s="166" t="s">
        <v>277</v>
      </c>
      <c r="D25" s="81">
        <v>518</v>
      </c>
      <c r="E25" s="104">
        <v>256</v>
      </c>
      <c r="F25" s="104">
        <v>262</v>
      </c>
      <c r="G25" s="57">
        <v>255</v>
      </c>
      <c r="H25" s="165">
        <v>9.9</v>
      </c>
      <c r="I25" s="18"/>
      <c r="J25" s="166" t="s">
        <v>554</v>
      </c>
      <c r="K25" s="159" t="s">
        <v>275</v>
      </c>
      <c r="L25" s="81">
        <v>1051</v>
      </c>
      <c r="M25" s="104">
        <v>514</v>
      </c>
      <c r="N25" s="104">
        <v>537</v>
      </c>
      <c r="O25" s="57">
        <v>560</v>
      </c>
      <c r="P25" s="165">
        <v>7.6999999999999993</v>
      </c>
    </row>
    <row r="26" spans="1:16" ht="13.5" customHeight="1" x14ac:dyDescent="0.15">
      <c r="A26" s="20"/>
      <c r="B26" s="166" t="s">
        <v>554</v>
      </c>
      <c r="C26" s="166" t="s">
        <v>279</v>
      </c>
      <c r="D26" s="81">
        <v>1312</v>
      </c>
      <c r="E26" s="104">
        <v>622</v>
      </c>
      <c r="F26" s="104">
        <v>690</v>
      </c>
      <c r="G26" s="57">
        <v>631</v>
      </c>
      <c r="H26" s="165">
        <v>9.4</v>
      </c>
      <c r="I26" s="18"/>
      <c r="J26" s="166" t="s">
        <v>554</v>
      </c>
      <c r="K26" s="166" t="s">
        <v>277</v>
      </c>
      <c r="L26" s="81">
        <v>431</v>
      </c>
      <c r="M26" s="104">
        <v>217</v>
      </c>
      <c r="N26" s="104">
        <v>214</v>
      </c>
      <c r="O26" s="57">
        <v>316</v>
      </c>
      <c r="P26" s="165">
        <v>6.5</v>
      </c>
    </row>
    <row r="27" spans="1:16" ht="13.5" customHeight="1" x14ac:dyDescent="0.15">
      <c r="A27" s="20"/>
      <c r="B27" s="166" t="s">
        <v>439</v>
      </c>
      <c r="C27" s="166" t="s">
        <v>271</v>
      </c>
      <c r="D27" s="81">
        <v>486</v>
      </c>
      <c r="E27" s="104">
        <v>239</v>
      </c>
      <c r="F27" s="104">
        <v>247</v>
      </c>
      <c r="G27" s="57">
        <v>244</v>
      </c>
      <c r="H27" s="165">
        <v>4.8999999999999995</v>
      </c>
      <c r="I27" s="18"/>
      <c r="J27" s="159" t="s">
        <v>267</v>
      </c>
      <c r="K27" s="159" t="s">
        <v>271</v>
      </c>
      <c r="L27" s="81">
        <v>884</v>
      </c>
      <c r="M27" s="104">
        <v>430</v>
      </c>
      <c r="N27" s="104">
        <v>454</v>
      </c>
      <c r="O27" s="57">
        <v>425</v>
      </c>
      <c r="P27" s="165">
        <v>11.299999999999999</v>
      </c>
    </row>
    <row r="28" spans="1:16" ht="13.5" customHeight="1" x14ac:dyDescent="0.15">
      <c r="A28" s="20"/>
      <c r="B28" s="166" t="s">
        <v>555</v>
      </c>
      <c r="C28" s="166" t="s">
        <v>273</v>
      </c>
      <c r="D28" s="81">
        <v>601</v>
      </c>
      <c r="E28" s="104">
        <v>313</v>
      </c>
      <c r="F28" s="104">
        <v>288</v>
      </c>
      <c r="G28" s="57">
        <v>310</v>
      </c>
      <c r="H28" s="165">
        <v>4.6999999999999993</v>
      </c>
      <c r="I28" s="18"/>
      <c r="J28" s="159" t="s">
        <v>555</v>
      </c>
      <c r="K28" s="159" t="s">
        <v>273</v>
      </c>
      <c r="L28" s="81">
        <v>855</v>
      </c>
      <c r="M28" s="104">
        <v>399</v>
      </c>
      <c r="N28" s="104">
        <v>456</v>
      </c>
      <c r="O28" s="57">
        <v>487</v>
      </c>
      <c r="P28" s="165">
        <v>9.1</v>
      </c>
    </row>
    <row r="29" spans="1:16" ht="13.5" customHeight="1" x14ac:dyDescent="0.15">
      <c r="A29" s="20"/>
      <c r="B29" s="166" t="s">
        <v>555</v>
      </c>
      <c r="C29" s="166" t="s">
        <v>275</v>
      </c>
      <c r="D29" s="81">
        <v>569</v>
      </c>
      <c r="E29" s="104">
        <v>281</v>
      </c>
      <c r="F29" s="104">
        <v>288</v>
      </c>
      <c r="G29" s="57">
        <v>302</v>
      </c>
      <c r="H29" s="165">
        <v>9.9</v>
      </c>
      <c r="I29" s="18"/>
      <c r="J29" s="159" t="s">
        <v>555</v>
      </c>
      <c r="K29" s="159" t="s">
        <v>275</v>
      </c>
      <c r="L29" s="81">
        <v>782</v>
      </c>
      <c r="M29" s="104">
        <v>368</v>
      </c>
      <c r="N29" s="104">
        <v>414</v>
      </c>
      <c r="O29" s="57">
        <v>399</v>
      </c>
      <c r="P29" s="165">
        <v>5.6</v>
      </c>
    </row>
    <row r="30" spans="1:16" ht="13.5" customHeight="1" x14ac:dyDescent="0.15">
      <c r="A30" s="20"/>
      <c r="B30" s="166" t="s">
        <v>555</v>
      </c>
      <c r="C30" s="166" t="s">
        <v>277</v>
      </c>
      <c r="D30" s="81">
        <v>644</v>
      </c>
      <c r="E30" s="104">
        <v>305</v>
      </c>
      <c r="F30" s="104">
        <v>339</v>
      </c>
      <c r="G30" s="57">
        <v>317</v>
      </c>
      <c r="H30" s="165">
        <v>6.5</v>
      </c>
      <c r="I30" s="18"/>
      <c r="J30" s="159" t="s">
        <v>555</v>
      </c>
      <c r="K30" s="159" t="s">
        <v>277</v>
      </c>
      <c r="L30" s="81">
        <v>988</v>
      </c>
      <c r="M30" s="104">
        <v>497</v>
      </c>
      <c r="N30" s="104">
        <v>491</v>
      </c>
      <c r="O30" s="57">
        <v>563</v>
      </c>
      <c r="P30" s="165">
        <v>9.1999999999999993</v>
      </c>
    </row>
    <row r="31" spans="1:16" ht="13.5" customHeight="1" x14ac:dyDescent="0.15">
      <c r="A31" s="20"/>
      <c r="B31" s="166" t="s">
        <v>258</v>
      </c>
      <c r="C31" s="166" t="s">
        <v>271</v>
      </c>
      <c r="D31" s="81">
        <v>487</v>
      </c>
      <c r="E31" s="104">
        <v>228</v>
      </c>
      <c r="F31" s="104">
        <v>259</v>
      </c>
      <c r="G31" s="57">
        <v>199</v>
      </c>
      <c r="H31" s="165">
        <v>2.9</v>
      </c>
      <c r="I31" s="18"/>
      <c r="J31" s="159" t="s">
        <v>555</v>
      </c>
      <c r="K31" s="159" t="s">
        <v>279</v>
      </c>
      <c r="L31" s="81">
        <v>1309</v>
      </c>
      <c r="M31" s="104">
        <v>640</v>
      </c>
      <c r="N31" s="104">
        <v>669</v>
      </c>
      <c r="O31" s="57">
        <v>712</v>
      </c>
      <c r="P31" s="165">
        <v>6.6</v>
      </c>
    </row>
    <row r="32" spans="1:16" ht="13.5" customHeight="1" x14ac:dyDescent="0.15">
      <c r="A32" s="20"/>
      <c r="B32" s="166" t="s">
        <v>555</v>
      </c>
      <c r="C32" s="166" t="s">
        <v>273</v>
      </c>
      <c r="D32" s="81">
        <v>769</v>
      </c>
      <c r="E32" s="104">
        <v>390</v>
      </c>
      <c r="F32" s="104">
        <v>379</v>
      </c>
      <c r="G32" s="57">
        <v>353</v>
      </c>
      <c r="H32" s="165">
        <v>6</v>
      </c>
      <c r="I32" s="18"/>
      <c r="J32" s="166" t="s">
        <v>443</v>
      </c>
      <c r="K32" s="166" t="s">
        <v>271</v>
      </c>
      <c r="L32" s="81">
        <v>464</v>
      </c>
      <c r="M32" s="104">
        <v>229</v>
      </c>
      <c r="N32" s="104">
        <v>235</v>
      </c>
      <c r="O32" s="57">
        <v>254</v>
      </c>
      <c r="P32" s="165">
        <v>3.4</v>
      </c>
    </row>
    <row r="33" spans="1:16" ht="13.5" customHeight="1" x14ac:dyDescent="0.15">
      <c r="A33" s="20"/>
      <c r="B33" s="166" t="s">
        <v>555</v>
      </c>
      <c r="C33" s="166" t="s">
        <v>275</v>
      </c>
      <c r="D33" s="81">
        <v>951</v>
      </c>
      <c r="E33" s="104">
        <v>462</v>
      </c>
      <c r="F33" s="104">
        <v>489</v>
      </c>
      <c r="G33" s="57">
        <v>533</v>
      </c>
      <c r="H33" s="165">
        <v>7.1</v>
      </c>
      <c r="I33" s="18"/>
      <c r="J33" s="166" t="s">
        <v>555</v>
      </c>
      <c r="K33" s="166" t="s">
        <v>273</v>
      </c>
      <c r="L33" s="81">
        <v>1046</v>
      </c>
      <c r="M33" s="104">
        <v>494</v>
      </c>
      <c r="N33" s="104">
        <v>552</v>
      </c>
      <c r="O33" s="57">
        <v>564</v>
      </c>
      <c r="P33" s="165">
        <v>6.9</v>
      </c>
    </row>
    <row r="34" spans="1:16" ht="13.5" customHeight="1" x14ac:dyDescent="0.15">
      <c r="A34" s="20"/>
      <c r="B34" s="166" t="s">
        <v>555</v>
      </c>
      <c r="C34" s="166" t="s">
        <v>277</v>
      </c>
      <c r="D34" s="81">
        <v>717</v>
      </c>
      <c r="E34" s="104">
        <v>383</v>
      </c>
      <c r="F34" s="104">
        <v>334</v>
      </c>
      <c r="G34" s="57">
        <v>397</v>
      </c>
      <c r="H34" s="165">
        <v>6.5</v>
      </c>
      <c r="I34" s="18"/>
      <c r="J34" s="159" t="s">
        <v>555</v>
      </c>
      <c r="K34" s="168" t="s">
        <v>275</v>
      </c>
      <c r="L34" s="81">
        <v>1547</v>
      </c>
      <c r="M34" s="104">
        <v>766</v>
      </c>
      <c r="N34" s="104">
        <v>781</v>
      </c>
      <c r="O34" s="57">
        <v>743</v>
      </c>
      <c r="P34" s="165">
        <v>9.1</v>
      </c>
    </row>
    <row r="35" spans="1:16" ht="13.5" customHeight="1" x14ac:dyDescent="0.15">
      <c r="A35" s="20"/>
      <c r="B35" s="400" t="s">
        <v>441</v>
      </c>
      <c r="C35" s="400"/>
      <c r="D35" s="81">
        <v>907</v>
      </c>
      <c r="E35" s="104">
        <v>411</v>
      </c>
      <c r="F35" s="104">
        <v>496</v>
      </c>
      <c r="G35" s="57">
        <v>507</v>
      </c>
      <c r="H35" s="165">
        <v>6.1</v>
      </c>
      <c r="I35" s="18"/>
      <c r="J35" s="159" t="s">
        <v>555</v>
      </c>
      <c r="K35" s="168" t="s">
        <v>277</v>
      </c>
      <c r="L35" s="81">
        <v>1063</v>
      </c>
      <c r="M35" s="104">
        <v>540</v>
      </c>
      <c r="N35" s="104">
        <v>523</v>
      </c>
      <c r="O35" s="57">
        <v>522</v>
      </c>
      <c r="P35" s="165">
        <v>11.4</v>
      </c>
    </row>
    <row r="36" spans="1:16" ht="13.5" customHeight="1" x14ac:dyDescent="0.15">
      <c r="A36" s="20"/>
      <c r="B36" s="400" t="s">
        <v>442</v>
      </c>
      <c r="C36" s="400"/>
      <c r="D36" s="81">
        <v>560</v>
      </c>
      <c r="E36" s="104">
        <v>273</v>
      </c>
      <c r="F36" s="104">
        <v>287</v>
      </c>
      <c r="G36" s="57">
        <v>256</v>
      </c>
      <c r="H36" s="165">
        <v>3.6</v>
      </c>
      <c r="I36" s="18"/>
      <c r="J36" s="166" t="s">
        <v>447</v>
      </c>
      <c r="K36" s="166" t="s">
        <v>271</v>
      </c>
      <c r="L36" s="81">
        <v>1118</v>
      </c>
      <c r="M36" s="104">
        <v>523</v>
      </c>
      <c r="N36" s="104">
        <v>595</v>
      </c>
      <c r="O36" s="57">
        <v>628</v>
      </c>
      <c r="P36" s="165">
        <v>6.8</v>
      </c>
    </row>
    <row r="37" spans="1:16" ht="13.5" customHeight="1" x14ac:dyDescent="0.15">
      <c r="A37" s="20"/>
      <c r="B37" s="400" t="s">
        <v>444</v>
      </c>
      <c r="C37" s="400"/>
      <c r="D37" s="81">
        <v>2062</v>
      </c>
      <c r="E37" s="104">
        <v>889</v>
      </c>
      <c r="F37" s="104">
        <v>1173</v>
      </c>
      <c r="G37" s="57">
        <v>1107</v>
      </c>
      <c r="H37" s="165">
        <v>19.5</v>
      </c>
      <c r="I37" s="18"/>
      <c r="J37" s="159" t="s">
        <v>555</v>
      </c>
      <c r="K37" s="168" t="s">
        <v>273</v>
      </c>
      <c r="L37" s="81">
        <v>1239</v>
      </c>
      <c r="M37" s="104">
        <v>619</v>
      </c>
      <c r="N37" s="104">
        <v>620</v>
      </c>
      <c r="O37" s="57">
        <v>643</v>
      </c>
      <c r="P37" s="165">
        <v>6.6</v>
      </c>
    </row>
    <row r="38" spans="1:16" ht="13.5" customHeight="1" x14ac:dyDescent="0.15">
      <c r="A38" s="20"/>
      <c r="B38" s="400" t="s">
        <v>445</v>
      </c>
      <c r="C38" s="400"/>
      <c r="D38" s="81">
        <v>1468</v>
      </c>
      <c r="E38" s="104">
        <v>775</v>
      </c>
      <c r="F38" s="104">
        <v>693</v>
      </c>
      <c r="G38" s="57">
        <v>780</v>
      </c>
      <c r="H38" s="165">
        <v>14.8</v>
      </c>
      <c r="I38" s="18"/>
      <c r="J38" s="159" t="s">
        <v>555</v>
      </c>
      <c r="K38" s="159" t="s">
        <v>275</v>
      </c>
      <c r="L38" s="81">
        <v>450</v>
      </c>
      <c r="M38" s="104">
        <v>211</v>
      </c>
      <c r="N38" s="104">
        <v>239</v>
      </c>
      <c r="O38" s="57">
        <v>230</v>
      </c>
      <c r="P38" s="165">
        <v>6.5</v>
      </c>
    </row>
    <row r="39" spans="1:16" ht="13.5" customHeight="1" x14ac:dyDescent="0.15">
      <c r="A39" s="20"/>
      <c r="B39" s="166" t="s">
        <v>446</v>
      </c>
      <c r="C39" s="166" t="s">
        <v>271</v>
      </c>
      <c r="D39" s="81">
        <v>1637</v>
      </c>
      <c r="E39" s="104">
        <v>853</v>
      </c>
      <c r="F39" s="104">
        <v>784</v>
      </c>
      <c r="G39" s="57">
        <v>980</v>
      </c>
      <c r="H39" s="165">
        <v>11.1</v>
      </c>
      <c r="I39" s="18"/>
      <c r="J39" s="159" t="s">
        <v>555</v>
      </c>
      <c r="K39" s="159" t="s">
        <v>277</v>
      </c>
      <c r="L39" s="81">
        <v>1678</v>
      </c>
      <c r="M39" s="104">
        <v>817</v>
      </c>
      <c r="N39" s="104">
        <v>861</v>
      </c>
      <c r="O39" s="57">
        <v>789</v>
      </c>
      <c r="P39" s="165">
        <v>8.6999999999999993</v>
      </c>
    </row>
    <row r="40" spans="1:16" ht="13.5" customHeight="1" x14ac:dyDescent="0.15">
      <c r="A40" s="20"/>
      <c r="B40" s="166" t="s">
        <v>555</v>
      </c>
      <c r="C40" s="166" t="s">
        <v>273</v>
      </c>
      <c r="D40" s="81">
        <v>1467</v>
      </c>
      <c r="E40" s="104">
        <v>729</v>
      </c>
      <c r="F40" s="104">
        <v>738</v>
      </c>
      <c r="G40" s="57">
        <v>858</v>
      </c>
      <c r="H40" s="73">
        <v>8.6999999999999993</v>
      </c>
      <c r="I40" s="18"/>
      <c r="J40" s="166" t="s">
        <v>555</v>
      </c>
      <c r="K40" s="166" t="s">
        <v>279</v>
      </c>
      <c r="L40" s="81">
        <v>916</v>
      </c>
      <c r="M40" s="104">
        <v>481</v>
      </c>
      <c r="N40" s="104">
        <v>435</v>
      </c>
      <c r="O40" s="57">
        <v>447</v>
      </c>
      <c r="P40" s="165">
        <v>8.6</v>
      </c>
    </row>
    <row r="41" spans="1:16" ht="13.5" customHeight="1" x14ac:dyDescent="0.15">
      <c r="A41" s="20"/>
      <c r="B41" s="166" t="s">
        <v>555</v>
      </c>
      <c r="C41" s="166" t="s">
        <v>275</v>
      </c>
      <c r="D41" s="81">
        <v>1315</v>
      </c>
      <c r="E41" s="104">
        <v>655</v>
      </c>
      <c r="F41" s="104">
        <v>660</v>
      </c>
      <c r="G41" s="57">
        <v>724</v>
      </c>
      <c r="H41" s="165">
        <v>20.700000000000003</v>
      </c>
      <c r="I41" s="18"/>
      <c r="J41" s="166"/>
      <c r="K41" s="166"/>
      <c r="L41" s="196"/>
      <c r="M41" s="197"/>
      <c r="N41" s="197"/>
      <c r="O41" s="20"/>
      <c r="P41" s="165"/>
    </row>
    <row r="42" spans="1:16" ht="13.5" customHeight="1" x14ac:dyDescent="0.15">
      <c r="A42" s="20"/>
      <c r="B42" s="166" t="s">
        <v>555</v>
      </c>
      <c r="C42" s="166" t="s">
        <v>277</v>
      </c>
      <c r="D42" s="81">
        <v>541</v>
      </c>
      <c r="E42" s="104">
        <v>272</v>
      </c>
      <c r="F42" s="104">
        <v>269</v>
      </c>
      <c r="G42" s="57">
        <v>316</v>
      </c>
      <c r="H42" s="165">
        <v>4.8</v>
      </c>
      <c r="I42" s="18"/>
      <c r="J42" s="166"/>
      <c r="K42" s="166"/>
      <c r="L42" s="196"/>
      <c r="M42" s="197"/>
      <c r="N42" s="197"/>
      <c r="O42" s="20"/>
      <c r="P42" s="165"/>
    </row>
    <row r="43" spans="1:16" ht="13.5" customHeight="1" x14ac:dyDescent="0.15">
      <c r="A43" s="20"/>
      <c r="B43" s="166" t="s">
        <v>448</v>
      </c>
      <c r="C43" s="166" t="s">
        <v>271</v>
      </c>
      <c r="D43" s="81">
        <v>1411</v>
      </c>
      <c r="E43" s="104">
        <v>690</v>
      </c>
      <c r="F43" s="104">
        <v>721</v>
      </c>
      <c r="G43" s="57">
        <v>765</v>
      </c>
      <c r="H43" s="165">
        <v>11.9</v>
      </c>
      <c r="I43" s="18"/>
      <c r="J43" s="166"/>
      <c r="K43" s="166"/>
      <c r="L43" s="196"/>
      <c r="M43" s="197"/>
      <c r="N43" s="197"/>
      <c r="O43" s="20"/>
      <c r="P43" s="165"/>
    </row>
    <row r="44" spans="1:16" ht="13.5" customHeight="1" x14ac:dyDescent="0.15">
      <c r="A44" s="20"/>
      <c r="B44" s="166" t="s">
        <v>555</v>
      </c>
      <c r="C44" s="166" t="s">
        <v>273</v>
      </c>
      <c r="D44" s="81">
        <v>1221</v>
      </c>
      <c r="E44" s="104">
        <v>571</v>
      </c>
      <c r="F44" s="104">
        <v>650</v>
      </c>
      <c r="G44" s="57">
        <v>611</v>
      </c>
      <c r="H44" s="165">
        <v>7.7</v>
      </c>
      <c r="I44" s="18"/>
      <c r="J44" s="166"/>
      <c r="K44" s="166"/>
      <c r="L44" s="196"/>
      <c r="M44" s="197"/>
      <c r="N44" s="197"/>
      <c r="O44" s="20"/>
      <c r="P44" s="165"/>
    </row>
    <row r="45" spans="1:16" ht="13.5" customHeight="1" x14ac:dyDescent="0.15">
      <c r="A45" s="20"/>
      <c r="B45" s="166" t="s">
        <v>555</v>
      </c>
      <c r="C45" s="166" t="s">
        <v>275</v>
      </c>
      <c r="D45" s="81">
        <v>1120</v>
      </c>
      <c r="E45" s="104">
        <v>549</v>
      </c>
      <c r="F45" s="104">
        <v>571</v>
      </c>
      <c r="G45" s="57">
        <v>594</v>
      </c>
      <c r="H45" s="165">
        <v>8.6</v>
      </c>
      <c r="I45" s="18"/>
      <c r="J45" s="166"/>
      <c r="K45" s="166"/>
      <c r="L45" s="196"/>
      <c r="M45" s="197"/>
      <c r="N45" s="197"/>
      <c r="O45" s="20"/>
      <c r="P45" s="165"/>
    </row>
    <row r="46" spans="1:16" ht="13.5" customHeight="1" x14ac:dyDescent="0.15">
      <c r="A46" s="20"/>
      <c r="B46" s="166" t="s">
        <v>425</v>
      </c>
      <c r="C46" s="166" t="s">
        <v>271</v>
      </c>
      <c r="D46" s="81">
        <v>697</v>
      </c>
      <c r="E46" s="104">
        <v>324</v>
      </c>
      <c r="F46" s="104">
        <v>373</v>
      </c>
      <c r="G46" s="57">
        <v>366</v>
      </c>
      <c r="H46" s="165">
        <v>5.5</v>
      </c>
      <c r="I46" s="18"/>
      <c r="J46" s="166"/>
      <c r="K46" s="166"/>
      <c r="L46" s="196"/>
      <c r="M46" s="197"/>
      <c r="N46" s="197"/>
      <c r="O46" s="20"/>
      <c r="P46" s="165"/>
    </row>
    <row r="47" spans="1:16" ht="13.5" customHeight="1" x14ac:dyDescent="0.15">
      <c r="A47" s="20"/>
      <c r="B47" s="166" t="s">
        <v>556</v>
      </c>
      <c r="C47" s="166" t="s">
        <v>273</v>
      </c>
      <c r="D47" s="81">
        <v>2293</v>
      </c>
      <c r="E47" s="104">
        <v>1125</v>
      </c>
      <c r="F47" s="104">
        <v>1168</v>
      </c>
      <c r="G47" s="57">
        <v>1235</v>
      </c>
      <c r="H47" s="165">
        <v>19.600000000000001</v>
      </c>
      <c r="I47" s="18"/>
      <c r="J47" s="166"/>
      <c r="K47" s="166"/>
      <c r="L47" s="196"/>
      <c r="M47" s="197"/>
      <c r="N47" s="197"/>
      <c r="O47" s="20"/>
      <c r="P47" s="165"/>
    </row>
    <row r="48" spans="1:16" s="21" customFormat="1" ht="13.5" customHeight="1" x14ac:dyDescent="0.15">
      <c r="A48" s="20"/>
      <c r="B48" s="166" t="s">
        <v>556</v>
      </c>
      <c r="C48" s="166" t="s">
        <v>275</v>
      </c>
      <c r="D48" s="81">
        <v>1099</v>
      </c>
      <c r="E48" s="104">
        <v>546</v>
      </c>
      <c r="F48" s="104">
        <v>553</v>
      </c>
      <c r="G48" s="57">
        <v>616</v>
      </c>
      <c r="H48" s="165">
        <v>9.2999999999999989</v>
      </c>
      <c r="I48" s="18"/>
      <c r="J48" s="166"/>
      <c r="K48" s="166"/>
      <c r="L48" s="196"/>
      <c r="M48" s="197"/>
      <c r="N48" s="197"/>
      <c r="O48" s="20"/>
      <c r="P48" s="165"/>
    </row>
    <row r="49" spans="1:16" ht="13.5" customHeight="1" x14ac:dyDescent="0.15">
      <c r="A49" s="20"/>
      <c r="B49" s="166" t="s">
        <v>556</v>
      </c>
      <c r="C49" s="166" t="s">
        <v>277</v>
      </c>
      <c r="D49" s="81">
        <v>793</v>
      </c>
      <c r="E49" s="104">
        <v>392</v>
      </c>
      <c r="F49" s="104">
        <v>401</v>
      </c>
      <c r="G49" s="57">
        <v>420</v>
      </c>
      <c r="H49" s="165">
        <v>7.3999999999999995</v>
      </c>
      <c r="I49" s="18"/>
      <c r="J49" s="166"/>
      <c r="K49" s="166"/>
      <c r="L49" s="196"/>
      <c r="M49" s="197"/>
      <c r="N49" s="197"/>
      <c r="O49" s="20"/>
      <c r="P49" s="165"/>
    </row>
    <row r="50" spans="1:16" ht="13.5" customHeight="1" x14ac:dyDescent="0.15">
      <c r="A50" s="20"/>
      <c r="B50" s="166" t="s">
        <v>556</v>
      </c>
      <c r="C50" s="166" t="s">
        <v>279</v>
      </c>
      <c r="D50" s="81">
        <v>1735</v>
      </c>
      <c r="E50" s="104">
        <v>850</v>
      </c>
      <c r="F50" s="104">
        <v>885</v>
      </c>
      <c r="G50" s="57">
        <v>969</v>
      </c>
      <c r="H50" s="165">
        <v>12.9</v>
      </c>
      <c r="I50" s="18"/>
      <c r="J50" s="166"/>
      <c r="K50" s="166"/>
      <c r="L50" s="196"/>
      <c r="M50" s="197"/>
      <c r="N50" s="197"/>
      <c r="O50" s="20"/>
      <c r="P50" s="165"/>
    </row>
    <row r="51" spans="1:16" ht="13.5" customHeight="1" x14ac:dyDescent="0.15">
      <c r="A51" s="20"/>
      <c r="B51" s="400" t="s">
        <v>427</v>
      </c>
      <c r="C51" s="400"/>
      <c r="D51" s="81">
        <v>32</v>
      </c>
      <c r="E51" s="104">
        <v>22</v>
      </c>
      <c r="F51" s="104">
        <v>10</v>
      </c>
      <c r="G51" s="57">
        <v>24</v>
      </c>
      <c r="H51" s="165">
        <v>7.3</v>
      </c>
      <c r="I51" s="18"/>
      <c r="J51" s="166"/>
      <c r="K51" s="166"/>
      <c r="L51" s="196"/>
      <c r="M51" s="197"/>
      <c r="N51" s="197"/>
      <c r="O51" s="20"/>
      <c r="P51" s="165"/>
    </row>
    <row r="52" spans="1:16" ht="13.5" customHeight="1" x14ac:dyDescent="0.15">
      <c r="A52" s="20"/>
      <c r="B52" s="400" t="s">
        <v>428</v>
      </c>
      <c r="C52" s="400"/>
      <c r="D52" s="81">
        <v>1979</v>
      </c>
      <c r="E52" s="104">
        <v>983</v>
      </c>
      <c r="F52" s="104">
        <v>996</v>
      </c>
      <c r="G52" s="57">
        <v>1033</v>
      </c>
      <c r="H52" s="165">
        <v>11.799999999999999</v>
      </c>
      <c r="I52" s="18"/>
      <c r="J52" s="166"/>
      <c r="K52" s="166"/>
      <c r="L52" s="196"/>
      <c r="M52" s="197"/>
      <c r="N52" s="197"/>
      <c r="O52" s="20"/>
      <c r="P52" s="165"/>
    </row>
    <row r="53" spans="1:16" ht="13.5" customHeight="1" x14ac:dyDescent="0.15">
      <c r="A53" s="20"/>
      <c r="B53" s="166" t="s">
        <v>429</v>
      </c>
      <c r="C53" s="166" t="s">
        <v>271</v>
      </c>
      <c r="D53" s="81">
        <v>785</v>
      </c>
      <c r="E53" s="104">
        <v>398</v>
      </c>
      <c r="F53" s="104">
        <v>387</v>
      </c>
      <c r="G53" s="57">
        <v>456</v>
      </c>
      <c r="H53" s="165">
        <v>5.3</v>
      </c>
      <c r="I53" s="18"/>
      <c r="J53" s="166"/>
      <c r="K53" s="166"/>
      <c r="L53" s="196"/>
      <c r="M53" s="197"/>
      <c r="N53" s="197"/>
      <c r="O53" s="20"/>
      <c r="P53" s="165"/>
    </row>
    <row r="54" spans="1:16" ht="13.5" customHeight="1" x14ac:dyDescent="0.15">
      <c r="A54" s="20"/>
      <c r="B54" s="166" t="s">
        <v>556</v>
      </c>
      <c r="C54" s="166" t="s">
        <v>273</v>
      </c>
      <c r="D54" s="81">
        <v>986</v>
      </c>
      <c r="E54" s="104">
        <v>527</v>
      </c>
      <c r="F54" s="104">
        <v>459</v>
      </c>
      <c r="G54" s="57">
        <v>645</v>
      </c>
      <c r="H54" s="165">
        <v>7.1999999999999993</v>
      </c>
      <c r="I54" s="18"/>
      <c r="J54" s="166"/>
      <c r="K54" s="166"/>
      <c r="L54" s="196"/>
      <c r="M54" s="197"/>
      <c r="N54" s="197"/>
      <c r="O54" s="20"/>
      <c r="P54" s="165"/>
    </row>
    <row r="55" spans="1:16" ht="13.5" customHeight="1" x14ac:dyDescent="0.15">
      <c r="A55" s="20"/>
      <c r="B55" s="166" t="s">
        <v>430</v>
      </c>
      <c r="C55" s="166" t="s">
        <v>271</v>
      </c>
      <c r="D55" s="81">
        <v>1021</v>
      </c>
      <c r="E55" s="104">
        <v>515</v>
      </c>
      <c r="F55" s="104">
        <v>506</v>
      </c>
      <c r="G55" s="57">
        <v>660</v>
      </c>
      <c r="H55" s="165">
        <v>9.5</v>
      </c>
      <c r="I55" s="12"/>
      <c r="J55" s="166"/>
      <c r="K55" s="166"/>
      <c r="L55" s="196"/>
      <c r="M55" s="197"/>
      <c r="N55" s="197"/>
      <c r="O55" s="20"/>
      <c r="P55" s="165"/>
    </row>
    <row r="56" spans="1:16" ht="13.5" customHeight="1" x14ac:dyDescent="0.15">
      <c r="A56" s="20"/>
      <c r="B56" s="166" t="s">
        <v>556</v>
      </c>
      <c r="C56" s="166" t="s">
        <v>273</v>
      </c>
      <c r="D56" s="81">
        <v>448</v>
      </c>
      <c r="E56" s="104">
        <v>202</v>
      </c>
      <c r="F56" s="104">
        <v>246</v>
      </c>
      <c r="G56" s="57">
        <v>317</v>
      </c>
      <c r="H56" s="165">
        <v>6.1999999999999993</v>
      </c>
      <c r="I56" s="12"/>
      <c r="J56" s="166"/>
      <c r="K56" s="166"/>
      <c r="L56" s="196"/>
      <c r="M56" s="197"/>
      <c r="N56" s="197"/>
      <c r="O56" s="20"/>
      <c r="P56" s="165"/>
    </row>
    <row r="57" spans="1:16" ht="13.5" customHeight="1" x14ac:dyDescent="0.15">
      <c r="A57" s="20"/>
      <c r="B57" s="166" t="s">
        <v>556</v>
      </c>
      <c r="C57" s="166" t="s">
        <v>275</v>
      </c>
      <c r="D57" s="81">
        <v>499</v>
      </c>
      <c r="E57" s="104">
        <v>218</v>
      </c>
      <c r="F57" s="104">
        <v>281</v>
      </c>
      <c r="G57" s="57">
        <v>342</v>
      </c>
      <c r="H57" s="165">
        <v>9.5</v>
      </c>
      <c r="I57" s="20"/>
      <c r="J57" s="166"/>
      <c r="K57" s="166"/>
      <c r="L57" s="196"/>
      <c r="M57" s="197"/>
      <c r="N57" s="197"/>
      <c r="O57" s="20"/>
      <c r="P57" s="165"/>
    </row>
    <row r="58" spans="1:16" ht="13.5" customHeight="1" thickBot="1" x14ac:dyDescent="0.2">
      <c r="A58" s="115"/>
      <c r="B58" s="115"/>
      <c r="C58" s="115"/>
      <c r="D58" s="198"/>
      <c r="E58" s="115"/>
      <c r="F58" s="115"/>
      <c r="G58" s="20"/>
      <c r="H58" s="192"/>
      <c r="I58" s="115"/>
      <c r="J58" s="115"/>
      <c r="K58" s="172"/>
      <c r="L58" s="115"/>
      <c r="M58" s="115"/>
      <c r="N58" s="115"/>
      <c r="O58" s="20"/>
      <c r="P58" s="192"/>
    </row>
    <row r="59" spans="1:16" x14ac:dyDescent="0.15">
      <c r="A59" s="21"/>
      <c r="B59" s="21"/>
      <c r="C59" s="21"/>
      <c r="D59" s="199"/>
      <c r="E59" s="199"/>
      <c r="F59" s="199"/>
      <c r="G59" s="22"/>
      <c r="H59" s="23"/>
      <c r="I59" s="21"/>
      <c r="J59" s="23"/>
      <c r="K59" s="21"/>
      <c r="L59" s="199"/>
      <c r="M59" s="199"/>
      <c r="N59" s="199"/>
      <c r="O59" s="22"/>
      <c r="P59" s="24"/>
    </row>
    <row r="60" spans="1:16" x14ac:dyDescent="0.15">
      <c r="A60" s="21"/>
      <c r="B60" s="21"/>
      <c r="G60" s="20"/>
      <c r="H60" s="200"/>
      <c r="O60" s="201"/>
    </row>
    <row r="61" spans="1:16" x14ac:dyDescent="0.15">
      <c r="G61" s="20"/>
      <c r="O61" s="20"/>
    </row>
    <row r="62" spans="1:16" x14ac:dyDescent="0.15">
      <c r="G62" s="25"/>
      <c r="O62" s="25"/>
    </row>
    <row r="63" spans="1:16" x14ac:dyDescent="0.15">
      <c r="G63" s="25"/>
      <c r="O63" s="25"/>
    </row>
  </sheetData>
  <mergeCells count="20">
    <mergeCell ref="A1:H1"/>
    <mergeCell ref="I1:P1"/>
    <mergeCell ref="A3:H3"/>
    <mergeCell ref="I3:P3"/>
    <mergeCell ref="O4:P4"/>
    <mergeCell ref="B37:C37"/>
    <mergeCell ref="B38:C38"/>
    <mergeCell ref="B51:C51"/>
    <mergeCell ref="B52:C52"/>
    <mergeCell ref="O5:O6"/>
    <mergeCell ref="A7:C7"/>
    <mergeCell ref="J8:K8"/>
    <mergeCell ref="J9:K9"/>
    <mergeCell ref="B35:C35"/>
    <mergeCell ref="B36:C36"/>
    <mergeCell ref="A5:C6"/>
    <mergeCell ref="D5:F5"/>
    <mergeCell ref="G5:G6"/>
    <mergeCell ref="I5:K6"/>
    <mergeCell ref="L5:N5"/>
  </mergeCells>
  <phoneticPr fontId="3"/>
  <conditionalFormatting sqref="G8:G57">
    <cfRule type="cellIs" dxfId="1" priority="2" stopIfTrue="1" operator="lessThanOrEqual">
      <formula>3</formula>
    </cfRule>
  </conditionalFormatting>
  <conditionalFormatting sqref="O8:O40">
    <cfRule type="cellIs" dxfId="0" priority="1" stopIfTrue="1" operator="lessThanOrEqual">
      <formula>3</formula>
    </cfRule>
  </conditionalFormatting>
  <printOptions horizontalCentered="1"/>
  <pageMargins left="0.59055118110236227" right="0.59055118110236227" top="0.59055118110236227" bottom="0.39370078740157483" header="0.51181102362204722" footer="0.11811023622047245"/>
  <pageSetup paperSize="9" firstPageNumber="38" orientation="portrait" r:id="rId1"/>
  <headerFooter scaleWithDoc="0" alignWithMargins="0">
    <oddFooter>&amp;C- &amp;P -</oddFooter>
  </headerFooter>
  <colBreaks count="1" manualBreakCount="1">
    <brk id="8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0866141732283472" right="0.70866141732283472" top="0.74803149606299213" bottom="0.74803149606299213" header="0.31496062992125984" footer="0.11811023622047245"/>
  <pageSetup paperSize="9" orientation="portrait" r:id="rId1"/>
  <headerFooter scaleWithDoc="0"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04"/>
  <sheetViews>
    <sheetView zoomScaleNormal="100" zoomScaleSheetLayoutView="100" workbookViewId="0"/>
  </sheetViews>
  <sheetFormatPr defaultRowHeight="13.5" x14ac:dyDescent="0.15"/>
  <cols>
    <col min="1" max="1" width="9" style="11" customWidth="1"/>
    <col min="2" max="2" width="9" style="11"/>
    <col min="3" max="4" width="10.125" style="11" bestFit="1" customWidth="1"/>
    <col min="5" max="9" width="9" style="11"/>
    <col min="10" max="11" width="9" style="43"/>
    <col min="12" max="12" width="10" style="44" customWidth="1"/>
    <col min="13" max="13" width="9" style="44"/>
    <col min="14" max="14" width="9" style="208"/>
    <col min="15" max="17" width="9" style="43"/>
    <col min="18" max="22" width="9" style="216"/>
    <col min="23" max="16384" width="9" style="11"/>
  </cols>
  <sheetData>
    <row r="2" spans="1:14" ht="13.5" customHeight="1" x14ac:dyDescent="0.15">
      <c r="A2" s="278" t="s">
        <v>452</v>
      </c>
      <c r="B2" s="278"/>
      <c r="C2" s="278"/>
      <c r="D2" s="278"/>
      <c r="E2" s="278"/>
      <c r="L2" s="45" t="s">
        <v>683</v>
      </c>
      <c r="M2" s="45"/>
      <c r="N2" s="205"/>
    </row>
    <row r="3" spans="1:14" ht="13.5" customHeight="1" x14ac:dyDescent="0.15">
      <c r="A3" s="278"/>
      <c r="B3" s="278"/>
      <c r="C3" s="278"/>
      <c r="D3" s="278"/>
      <c r="E3" s="278"/>
      <c r="L3" s="46" t="s">
        <v>174</v>
      </c>
      <c r="M3" s="46" t="s">
        <v>175</v>
      </c>
      <c r="N3" s="206" t="s">
        <v>176</v>
      </c>
    </row>
    <row r="4" spans="1:14" ht="13.5" customHeight="1" x14ac:dyDescent="0.15">
      <c r="A4" s="278"/>
      <c r="B4" s="278"/>
      <c r="C4" s="278"/>
      <c r="D4" s="278"/>
      <c r="E4" s="278"/>
      <c r="L4" s="47">
        <v>0</v>
      </c>
      <c r="M4" s="207">
        <v>1488</v>
      </c>
      <c r="N4" s="207">
        <v>1378</v>
      </c>
    </row>
    <row r="5" spans="1:14" ht="13.5" customHeight="1" x14ac:dyDescent="0.15">
      <c r="A5" s="278"/>
      <c r="B5" s="278"/>
      <c r="C5" s="278"/>
      <c r="D5" s="278"/>
      <c r="E5" s="278"/>
      <c r="L5" s="47">
        <v>1</v>
      </c>
      <c r="M5" s="207">
        <v>1574</v>
      </c>
      <c r="N5" s="207">
        <v>1523</v>
      </c>
    </row>
    <row r="6" spans="1:14" ht="13.5" customHeight="1" x14ac:dyDescent="0.15">
      <c r="A6" s="278"/>
      <c r="B6" s="278"/>
      <c r="C6" s="278"/>
      <c r="D6" s="278"/>
      <c r="E6" s="278"/>
      <c r="L6" s="47">
        <v>2</v>
      </c>
      <c r="M6" s="207">
        <v>1605</v>
      </c>
      <c r="N6" s="207">
        <v>1487</v>
      </c>
    </row>
    <row r="7" spans="1:14" x14ac:dyDescent="0.15">
      <c r="L7" s="47">
        <v>3</v>
      </c>
      <c r="M7" s="207">
        <v>1654</v>
      </c>
      <c r="N7" s="207">
        <v>1542</v>
      </c>
    </row>
    <row r="8" spans="1:14" x14ac:dyDescent="0.15">
      <c r="L8" s="47">
        <v>4</v>
      </c>
      <c r="M8" s="207">
        <v>1713</v>
      </c>
      <c r="N8" s="207">
        <v>1569</v>
      </c>
    </row>
    <row r="9" spans="1:14" x14ac:dyDescent="0.15">
      <c r="L9" s="47">
        <v>5</v>
      </c>
      <c r="M9" s="207">
        <v>1653</v>
      </c>
      <c r="N9" s="207">
        <v>1604</v>
      </c>
    </row>
    <row r="10" spans="1:14" x14ac:dyDescent="0.15">
      <c r="L10" s="47">
        <v>6</v>
      </c>
      <c r="M10" s="207">
        <v>1704</v>
      </c>
      <c r="N10" s="207">
        <v>1668</v>
      </c>
    </row>
    <row r="11" spans="1:14" x14ac:dyDescent="0.15">
      <c r="L11" s="47">
        <v>7</v>
      </c>
      <c r="M11" s="207">
        <v>1703</v>
      </c>
      <c r="N11" s="207">
        <v>1693</v>
      </c>
    </row>
    <row r="12" spans="1:14" x14ac:dyDescent="0.15">
      <c r="L12" s="47">
        <v>8</v>
      </c>
      <c r="M12" s="207">
        <v>1779</v>
      </c>
      <c r="N12" s="207">
        <v>1668</v>
      </c>
    </row>
    <row r="13" spans="1:14" x14ac:dyDescent="0.15">
      <c r="L13" s="47">
        <v>9</v>
      </c>
      <c r="M13" s="207">
        <v>1869</v>
      </c>
      <c r="N13" s="207">
        <v>1727</v>
      </c>
    </row>
    <row r="14" spans="1:14" x14ac:dyDescent="0.15">
      <c r="L14" s="47">
        <v>10</v>
      </c>
      <c r="M14" s="207">
        <v>1900</v>
      </c>
      <c r="N14" s="207">
        <v>1793</v>
      </c>
    </row>
    <row r="15" spans="1:14" x14ac:dyDescent="0.15">
      <c r="L15" s="47">
        <v>11</v>
      </c>
      <c r="M15" s="207">
        <v>1838</v>
      </c>
      <c r="N15" s="207">
        <v>1866</v>
      </c>
    </row>
    <row r="16" spans="1:14" x14ac:dyDescent="0.15">
      <c r="L16" s="47">
        <v>12</v>
      </c>
      <c r="M16" s="207">
        <v>1973</v>
      </c>
      <c r="N16" s="207">
        <v>1901</v>
      </c>
    </row>
    <row r="17" spans="12:14" x14ac:dyDescent="0.15">
      <c r="L17" s="47">
        <v>13</v>
      </c>
      <c r="M17" s="207">
        <v>2061</v>
      </c>
      <c r="N17" s="207">
        <v>1877</v>
      </c>
    </row>
    <row r="18" spans="12:14" x14ac:dyDescent="0.15">
      <c r="L18" s="47">
        <v>14</v>
      </c>
      <c r="M18" s="207">
        <v>2081</v>
      </c>
      <c r="N18" s="207">
        <v>1950</v>
      </c>
    </row>
    <row r="19" spans="12:14" x14ac:dyDescent="0.15">
      <c r="L19" s="47">
        <v>15</v>
      </c>
      <c r="M19" s="207">
        <v>2053</v>
      </c>
      <c r="N19" s="207">
        <v>2076</v>
      </c>
    </row>
    <row r="20" spans="12:14" x14ac:dyDescent="0.15">
      <c r="L20" s="47">
        <v>16</v>
      </c>
      <c r="M20" s="207">
        <v>2023</v>
      </c>
      <c r="N20" s="207">
        <v>2005</v>
      </c>
    </row>
    <row r="21" spans="12:14" x14ac:dyDescent="0.15">
      <c r="L21" s="47">
        <v>17</v>
      </c>
      <c r="M21" s="207">
        <v>2148</v>
      </c>
      <c r="N21" s="207">
        <v>2032</v>
      </c>
    </row>
    <row r="22" spans="12:14" x14ac:dyDescent="0.15">
      <c r="L22" s="47">
        <v>18</v>
      </c>
      <c r="M22" s="207">
        <v>2324</v>
      </c>
      <c r="N22" s="207">
        <v>2221</v>
      </c>
    </row>
    <row r="23" spans="12:14" x14ac:dyDescent="0.15">
      <c r="L23" s="47">
        <v>19</v>
      </c>
      <c r="M23" s="207">
        <v>2403</v>
      </c>
      <c r="N23" s="207">
        <v>2340</v>
      </c>
    </row>
    <row r="24" spans="12:14" x14ac:dyDescent="0.15">
      <c r="L24" s="47">
        <v>20</v>
      </c>
      <c r="M24" s="207">
        <v>2709</v>
      </c>
      <c r="N24" s="207">
        <v>2499</v>
      </c>
    </row>
    <row r="25" spans="12:14" x14ac:dyDescent="0.15">
      <c r="L25" s="47">
        <v>21</v>
      </c>
      <c r="M25" s="207">
        <v>2841</v>
      </c>
      <c r="N25" s="207">
        <v>2727</v>
      </c>
    </row>
    <row r="26" spans="12:14" x14ac:dyDescent="0.15">
      <c r="L26" s="47">
        <v>22</v>
      </c>
      <c r="M26" s="207">
        <v>2795</v>
      </c>
      <c r="N26" s="207">
        <v>2703</v>
      </c>
    </row>
    <row r="27" spans="12:14" x14ac:dyDescent="0.15">
      <c r="L27" s="47">
        <v>23</v>
      </c>
      <c r="M27" s="207">
        <v>2829</v>
      </c>
      <c r="N27" s="207">
        <v>2781</v>
      </c>
    </row>
    <row r="28" spans="12:14" x14ac:dyDescent="0.15">
      <c r="L28" s="47">
        <v>24</v>
      </c>
      <c r="M28" s="207">
        <v>2874</v>
      </c>
      <c r="N28" s="207">
        <v>2807</v>
      </c>
    </row>
    <row r="29" spans="12:14" x14ac:dyDescent="0.15">
      <c r="L29" s="47">
        <v>25</v>
      </c>
      <c r="M29" s="207">
        <v>2770</v>
      </c>
      <c r="N29" s="207">
        <v>2765</v>
      </c>
    </row>
    <row r="30" spans="12:14" x14ac:dyDescent="0.15">
      <c r="L30" s="47">
        <v>26</v>
      </c>
      <c r="M30" s="207">
        <v>2814</v>
      </c>
      <c r="N30" s="207">
        <v>2601</v>
      </c>
    </row>
    <row r="31" spans="12:14" x14ac:dyDescent="0.15">
      <c r="L31" s="47">
        <v>27</v>
      </c>
      <c r="M31" s="207">
        <v>2700</v>
      </c>
      <c r="N31" s="207">
        <v>2682</v>
      </c>
    </row>
    <row r="32" spans="12:14" x14ac:dyDescent="0.15">
      <c r="L32" s="47">
        <v>28</v>
      </c>
      <c r="M32" s="207">
        <v>2684</v>
      </c>
      <c r="N32" s="207">
        <v>2648</v>
      </c>
    </row>
    <row r="33" spans="12:14" x14ac:dyDescent="0.15">
      <c r="L33" s="47">
        <v>29</v>
      </c>
      <c r="M33" s="207">
        <v>2687</v>
      </c>
      <c r="N33" s="207">
        <v>2446</v>
      </c>
    </row>
    <row r="34" spans="12:14" x14ac:dyDescent="0.15">
      <c r="L34" s="47">
        <v>30</v>
      </c>
      <c r="M34" s="207">
        <v>2630</v>
      </c>
      <c r="N34" s="207">
        <v>2397</v>
      </c>
    </row>
    <row r="35" spans="12:14" x14ac:dyDescent="0.15">
      <c r="L35" s="47">
        <v>31</v>
      </c>
      <c r="M35" s="207">
        <v>2581</v>
      </c>
      <c r="N35" s="207">
        <v>2360</v>
      </c>
    </row>
    <row r="36" spans="12:14" x14ac:dyDescent="0.15">
      <c r="L36" s="47">
        <v>32</v>
      </c>
      <c r="M36" s="207">
        <v>2492</v>
      </c>
      <c r="N36" s="207">
        <v>2395</v>
      </c>
    </row>
    <row r="37" spans="12:14" x14ac:dyDescent="0.15">
      <c r="L37" s="47">
        <v>33</v>
      </c>
      <c r="M37" s="207">
        <v>2446</v>
      </c>
      <c r="N37" s="207">
        <v>2292</v>
      </c>
    </row>
    <row r="38" spans="12:14" x14ac:dyDescent="0.15">
      <c r="L38" s="47">
        <v>34</v>
      </c>
      <c r="M38" s="207">
        <v>2527</v>
      </c>
      <c r="N38" s="207">
        <v>2397</v>
      </c>
    </row>
    <row r="39" spans="12:14" x14ac:dyDescent="0.15">
      <c r="L39" s="47">
        <v>35</v>
      </c>
      <c r="M39" s="207">
        <v>2645</v>
      </c>
      <c r="N39" s="207">
        <v>2377</v>
      </c>
    </row>
    <row r="40" spans="12:14" x14ac:dyDescent="0.15">
      <c r="L40" s="47">
        <v>36</v>
      </c>
      <c r="M40" s="207">
        <v>2609</v>
      </c>
      <c r="N40" s="207">
        <v>2345</v>
      </c>
    </row>
    <row r="41" spans="12:14" x14ac:dyDescent="0.15">
      <c r="L41" s="47">
        <v>37</v>
      </c>
      <c r="M41" s="207">
        <v>2598</v>
      </c>
      <c r="N41" s="207">
        <v>2556</v>
      </c>
    </row>
    <row r="42" spans="12:14" x14ac:dyDescent="0.15">
      <c r="L42" s="47">
        <v>38</v>
      </c>
      <c r="M42" s="207">
        <v>2760</v>
      </c>
      <c r="N42" s="207">
        <v>2494</v>
      </c>
    </row>
    <row r="43" spans="12:14" x14ac:dyDescent="0.15">
      <c r="L43" s="47">
        <v>39</v>
      </c>
      <c r="M43" s="207">
        <v>2736</v>
      </c>
      <c r="N43" s="207">
        <v>2604</v>
      </c>
    </row>
    <row r="44" spans="12:14" x14ac:dyDescent="0.15">
      <c r="L44" s="47">
        <v>40</v>
      </c>
      <c r="M44" s="207">
        <v>2629</v>
      </c>
      <c r="N44" s="207">
        <v>2490</v>
      </c>
    </row>
    <row r="45" spans="12:14" x14ac:dyDescent="0.15">
      <c r="L45" s="47">
        <v>41</v>
      </c>
      <c r="M45" s="207">
        <v>2699</v>
      </c>
      <c r="N45" s="207">
        <v>2573</v>
      </c>
    </row>
    <row r="46" spans="12:14" x14ac:dyDescent="0.15">
      <c r="L46" s="47">
        <v>42</v>
      </c>
      <c r="M46" s="207">
        <v>2941</v>
      </c>
      <c r="N46" s="207">
        <v>2734</v>
      </c>
    </row>
    <row r="47" spans="12:14" x14ac:dyDescent="0.15">
      <c r="L47" s="47">
        <v>43</v>
      </c>
      <c r="M47" s="207">
        <v>2889</v>
      </c>
      <c r="N47" s="207">
        <v>2872</v>
      </c>
    </row>
    <row r="48" spans="12:14" x14ac:dyDescent="0.15">
      <c r="L48" s="47">
        <v>44</v>
      </c>
      <c r="M48" s="207">
        <v>2948</v>
      </c>
      <c r="N48" s="207">
        <v>2988</v>
      </c>
    </row>
    <row r="49" spans="2:14" x14ac:dyDescent="0.15">
      <c r="L49" s="47">
        <v>45</v>
      </c>
      <c r="M49" s="207">
        <v>3271</v>
      </c>
      <c r="N49" s="207">
        <v>3085</v>
      </c>
    </row>
    <row r="50" spans="2:14" x14ac:dyDescent="0.15">
      <c r="L50" s="47">
        <v>46</v>
      </c>
      <c r="M50" s="207">
        <v>3541</v>
      </c>
      <c r="N50" s="207">
        <v>3375</v>
      </c>
    </row>
    <row r="51" spans="2:14" x14ac:dyDescent="0.15">
      <c r="L51" s="47">
        <v>47</v>
      </c>
      <c r="M51" s="207">
        <v>3765</v>
      </c>
      <c r="N51" s="207">
        <v>3669</v>
      </c>
    </row>
    <row r="52" spans="2:14" x14ac:dyDescent="0.15">
      <c r="L52" s="47">
        <v>48</v>
      </c>
      <c r="M52" s="207">
        <v>4096</v>
      </c>
      <c r="N52" s="207">
        <v>4033</v>
      </c>
    </row>
    <row r="53" spans="2:14" x14ac:dyDescent="0.15">
      <c r="L53" s="47">
        <v>49</v>
      </c>
      <c r="M53" s="207">
        <v>4239</v>
      </c>
      <c r="N53" s="207">
        <v>4192</v>
      </c>
    </row>
    <row r="54" spans="2:14" x14ac:dyDescent="0.15">
      <c r="L54" s="47">
        <v>50</v>
      </c>
      <c r="M54" s="207">
        <v>4345</v>
      </c>
      <c r="N54" s="207">
        <v>4317</v>
      </c>
    </row>
    <row r="55" spans="2:14" x14ac:dyDescent="0.15">
      <c r="L55" s="47">
        <v>51</v>
      </c>
      <c r="M55" s="207">
        <v>4441</v>
      </c>
      <c r="N55" s="207">
        <v>4229</v>
      </c>
    </row>
    <row r="56" spans="2:14" x14ac:dyDescent="0.15">
      <c r="L56" s="47">
        <v>52</v>
      </c>
      <c r="M56" s="207">
        <v>4169</v>
      </c>
      <c r="N56" s="207">
        <v>4122</v>
      </c>
    </row>
    <row r="57" spans="2:14" x14ac:dyDescent="0.15">
      <c r="B57" s="279" t="s">
        <v>480</v>
      </c>
      <c r="C57" s="279"/>
      <c r="D57" s="279"/>
      <c r="E57" s="279"/>
      <c r="F57" s="279"/>
      <c r="G57" s="279"/>
      <c r="H57" s="279"/>
      <c r="I57" s="279"/>
      <c r="L57" s="47">
        <v>53</v>
      </c>
      <c r="M57" s="207">
        <v>4265</v>
      </c>
      <c r="N57" s="207">
        <v>3930</v>
      </c>
    </row>
    <row r="58" spans="2:14" x14ac:dyDescent="0.15">
      <c r="L58" s="47">
        <v>54</v>
      </c>
      <c r="M58" s="207">
        <v>3957</v>
      </c>
      <c r="N58" s="207">
        <v>3915</v>
      </c>
    </row>
    <row r="59" spans="2:14" x14ac:dyDescent="0.15">
      <c r="L59" s="47">
        <v>55</v>
      </c>
      <c r="M59" s="207">
        <v>3794</v>
      </c>
      <c r="N59" s="207">
        <v>3747</v>
      </c>
    </row>
    <row r="60" spans="2:14" x14ac:dyDescent="0.15">
      <c r="L60" s="47">
        <v>56</v>
      </c>
      <c r="M60" s="207">
        <v>2970</v>
      </c>
      <c r="N60" s="207">
        <v>2939</v>
      </c>
    </row>
    <row r="61" spans="2:14" x14ac:dyDescent="0.15">
      <c r="L61" s="47">
        <v>57</v>
      </c>
      <c r="M61" s="207">
        <v>3747</v>
      </c>
      <c r="N61" s="207">
        <v>3558</v>
      </c>
    </row>
    <row r="62" spans="2:14" x14ac:dyDescent="0.15">
      <c r="L62" s="47">
        <v>58</v>
      </c>
      <c r="M62" s="207">
        <v>3230</v>
      </c>
      <c r="N62" s="207">
        <v>3365</v>
      </c>
    </row>
    <row r="63" spans="2:14" x14ac:dyDescent="0.15">
      <c r="L63" s="47">
        <v>59</v>
      </c>
      <c r="M63" s="207">
        <v>3108</v>
      </c>
      <c r="N63" s="207">
        <v>3105</v>
      </c>
    </row>
    <row r="64" spans="2:14" x14ac:dyDescent="0.15">
      <c r="L64" s="47">
        <v>60</v>
      </c>
      <c r="M64" s="207">
        <v>3006</v>
      </c>
      <c r="N64" s="207">
        <v>2873</v>
      </c>
    </row>
    <row r="65" spans="12:14" x14ac:dyDescent="0.15">
      <c r="L65" s="47">
        <v>61</v>
      </c>
      <c r="M65" s="207">
        <v>2738</v>
      </c>
      <c r="N65" s="207">
        <v>2805</v>
      </c>
    </row>
    <row r="66" spans="12:14" x14ac:dyDescent="0.15">
      <c r="L66" s="47">
        <v>62</v>
      </c>
      <c r="M66" s="207">
        <v>2683</v>
      </c>
      <c r="N66" s="207">
        <v>2690</v>
      </c>
    </row>
    <row r="67" spans="12:14" x14ac:dyDescent="0.15">
      <c r="L67" s="47">
        <v>63</v>
      </c>
      <c r="M67" s="207">
        <v>2599</v>
      </c>
      <c r="N67" s="207">
        <v>2623</v>
      </c>
    </row>
    <row r="68" spans="12:14" x14ac:dyDescent="0.15">
      <c r="L68" s="47">
        <v>64</v>
      </c>
      <c r="M68" s="207">
        <v>2530</v>
      </c>
      <c r="N68" s="207">
        <v>2459</v>
      </c>
    </row>
    <row r="69" spans="12:14" x14ac:dyDescent="0.15">
      <c r="L69" s="47">
        <v>65</v>
      </c>
      <c r="M69" s="207">
        <v>2295</v>
      </c>
      <c r="N69" s="207">
        <v>2291</v>
      </c>
    </row>
    <row r="70" spans="12:14" x14ac:dyDescent="0.15">
      <c r="L70" s="47">
        <v>66</v>
      </c>
      <c r="M70" s="207">
        <v>2375</v>
      </c>
      <c r="N70" s="207">
        <v>2408</v>
      </c>
    </row>
    <row r="71" spans="12:14" x14ac:dyDescent="0.15">
      <c r="L71" s="47">
        <v>67</v>
      </c>
      <c r="M71" s="207">
        <v>2378</v>
      </c>
      <c r="N71" s="207">
        <v>2557</v>
      </c>
    </row>
    <row r="72" spans="12:14" x14ac:dyDescent="0.15">
      <c r="L72" s="47">
        <v>68</v>
      </c>
      <c r="M72" s="207">
        <v>2414</v>
      </c>
      <c r="N72" s="207">
        <v>2625</v>
      </c>
    </row>
    <row r="73" spans="12:14" x14ac:dyDescent="0.15">
      <c r="L73" s="47">
        <v>69</v>
      </c>
      <c r="M73" s="207">
        <v>2604</v>
      </c>
      <c r="N73" s="207">
        <v>2758</v>
      </c>
    </row>
    <row r="74" spans="12:14" x14ac:dyDescent="0.15">
      <c r="L74" s="47">
        <v>70</v>
      </c>
      <c r="M74" s="207">
        <v>2691</v>
      </c>
      <c r="N74" s="207">
        <v>3035</v>
      </c>
    </row>
    <row r="75" spans="12:14" x14ac:dyDescent="0.15">
      <c r="L75" s="47">
        <v>71</v>
      </c>
      <c r="M75" s="207">
        <v>2932</v>
      </c>
      <c r="N75" s="207">
        <v>3411</v>
      </c>
    </row>
    <row r="76" spans="12:14" x14ac:dyDescent="0.15">
      <c r="L76" s="47">
        <v>72</v>
      </c>
      <c r="M76" s="207">
        <v>3183</v>
      </c>
      <c r="N76" s="207">
        <v>3646</v>
      </c>
    </row>
    <row r="77" spans="12:14" x14ac:dyDescent="0.15">
      <c r="L77" s="47">
        <v>73</v>
      </c>
      <c r="M77" s="207">
        <v>3648</v>
      </c>
      <c r="N77" s="207">
        <v>4293</v>
      </c>
    </row>
    <row r="78" spans="12:14" x14ac:dyDescent="0.15">
      <c r="L78" s="47">
        <v>74</v>
      </c>
      <c r="M78" s="207">
        <v>3659</v>
      </c>
      <c r="N78" s="207">
        <v>4313</v>
      </c>
    </row>
    <row r="79" spans="12:14" x14ac:dyDescent="0.15">
      <c r="L79" s="47">
        <v>75</v>
      </c>
      <c r="M79" s="207">
        <v>3419</v>
      </c>
      <c r="N79" s="207">
        <v>4360</v>
      </c>
    </row>
    <row r="80" spans="12:14" x14ac:dyDescent="0.15">
      <c r="L80" s="47">
        <v>76</v>
      </c>
      <c r="M80" s="207">
        <v>1962</v>
      </c>
      <c r="N80" s="207">
        <v>2509</v>
      </c>
    </row>
    <row r="81" spans="12:14" x14ac:dyDescent="0.15">
      <c r="L81" s="47">
        <v>77</v>
      </c>
      <c r="M81" s="207">
        <v>2184</v>
      </c>
      <c r="N81" s="207">
        <v>2888</v>
      </c>
    </row>
    <row r="82" spans="12:14" x14ac:dyDescent="0.15">
      <c r="L82" s="47">
        <v>78</v>
      </c>
      <c r="M82" s="207">
        <v>2595</v>
      </c>
      <c r="N82" s="207">
        <v>3534</v>
      </c>
    </row>
    <row r="83" spans="12:14" x14ac:dyDescent="0.15">
      <c r="L83" s="47">
        <v>79</v>
      </c>
      <c r="M83" s="207">
        <v>2436</v>
      </c>
      <c r="N83" s="207">
        <v>3384</v>
      </c>
    </row>
    <row r="84" spans="12:14" x14ac:dyDescent="0.15">
      <c r="L84" s="47">
        <v>80</v>
      </c>
      <c r="M84" s="207">
        <v>2603</v>
      </c>
      <c r="N84" s="207">
        <v>3521</v>
      </c>
    </row>
    <row r="85" spans="12:14" x14ac:dyDescent="0.15">
      <c r="L85" s="47">
        <v>81</v>
      </c>
      <c r="M85" s="207">
        <v>2424</v>
      </c>
      <c r="N85" s="207">
        <v>3502</v>
      </c>
    </row>
    <row r="86" spans="12:14" x14ac:dyDescent="0.15">
      <c r="L86" s="47">
        <v>82</v>
      </c>
      <c r="M86" s="207">
        <v>1945</v>
      </c>
      <c r="N86" s="207">
        <v>2860</v>
      </c>
    </row>
    <row r="87" spans="12:14" x14ac:dyDescent="0.15">
      <c r="L87" s="47">
        <v>83</v>
      </c>
      <c r="M87" s="207">
        <v>1545</v>
      </c>
      <c r="N87" s="207">
        <v>2369</v>
      </c>
    </row>
    <row r="88" spans="12:14" x14ac:dyDescent="0.15">
      <c r="L88" s="47">
        <v>84</v>
      </c>
      <c r="M88" s="207">
        <v>1638</v>
      </c>
      <c r="N88" s="207">
        <v>2400</v>
      </c>
    </row>
    <row r="89" spans="12:14" x14ac:dyDescent="0.15">
      <c r="L89" s="47">
        <v>85</v>
      </c>
      <c r="M89" s="207">
        <v>1439</v>
      </c>
      <c r="N89" s="207">
        <v>2294</v>
      </c>
    </row>
    <row r="90" spans="12:14" x14ac:dyDescent="0.15">
      <c r="L90" s="47">
        <v>86</v>
      </c>
      <c r="M90" s="207">
        <v>1316</v>
      </c>
      <c r="N90" s="207">
        <v>2258</v>
      </c>
    </row>
    <row r="91" spans="12:14" x14ac:dyDescent="0.15">
      <c r="L91" s="47">
        <v>87</v>
      </c>
      <c r="M91" s="207">
        <v>1041</v>
      </c>
      <c r="N91" s="207">
        <v>1879</v>
      </c>
    </row>
    <row r="92" spans="12:14" x14ac:dyDescent="0.15">
      <c r="L92" s="47">
        <v>88</v>
      </c>
      <c r="M92" s="207">
        <v>825</v>
      </c>
      <c r="N92" s="207">
        <v>1571</v>
      </c>
    </row>
    <row r="93" spans="12:14" x14ac:dyDescent="0.15">
      <c r="L93" s="47">
        <v>89</v>
      </c>
      <c r="M93" s="207">
        <v>662</v>
      </c>
      <c r="N93" s="207">
        <v>1427</v>
      </c>
    </row>
    <row r="94" spans="12:14" x14ac:dyDescent="0.15">
      <c r="L94" s="47">
        <v>90</v>
      </c>
      <c r="M94" s="207">
        <v>517</v>
      </c>
      <c r="N94" s="207">
        <v>1224</v>
      </c>
    </row>
    <row r="95" spans="12:14" x14ac:dyDescent="0.15">
      <c r="L95" s="47">
        <v>91</v>
      </c>
      <c r="M95" s="207">
        <v>392</v>
      </c>
      <c r="N95" s="207">
        <v>923</v>
      </c>
    </row>
    <row r="96" spans="12:14" x14ac:dyDescent="0.15">
      <c r="L96" s="47">
        <v>92</v>
      </c>
      <c r="M96" s="207">
        <v>269</v>
      </c>
      <c r="N96" s="207">
        <v>771</v>
      </c>
    </row>
    <row r="97" spans="12:14" x14ac:dyDescent="0.15">
      <c r="L97" s="47">
        <v>93</v>
      </c>
      <c r="M97" s="207">
        <v>200</v>
      </c>
      <c r="N97" s="207">
        <v>607</v>
      </c>
    </row>
    <row r="98" spans="12:14" x14ac:dyDescent="0.15">
      <c r="L98" s="47">
        <v>94</v>
      </c>
      <c r="M98" s="207">
        <v>152</v>
      </c>
      <c r="N98" s="207">
        <v>490</v>
      </c>
    </row>
    <row r="99" spans="12:14" x14ac:dyDescent="0.15">
      <c r="L99" s="47">
        <v>95</v>
      </c>
      <c r="M99" s="207">
        <v>98</v>
      </c>
      <c r="N99" s="207">
        <v>347</v>
      </c>
    </row>
    <row r="100" spans="12:14" x14ac:dyDescent="0.15">
      <c r="L100" s="47">
        <v>96</v>
      </c>
      <c r="M100" s="207">
        <v>72</v>
      </c>
      <c r="N100" s="207">
        <v>289</v>
      </c>
    </row>
    <row r="101" spans="12:14" x14ac:dyDescent="0.15">
      <c r="L101" s="47">
        <v>97</v>
      </c>
      <c r="M101" s="207">
        <v>48</v>
      </c>
      <c r="N101" s="207">
        <v>218</v>
      </c>
    </row>
    <row r="102" spans="12:14" x14ac:dyDescent="0.15">
      <c r="L102" s="47">
        <v>98</v>
      </c>
      <c r="M102" s="207">
        <v>27</v>
      </c>
      <c r="N102" s="207">
        <v>148</v>
      </c>
    </row>
    <row r="103" spans="12:14" x14ac:dyDescent="0.15">
      <c r="L103" s="47">
        <v>99</v>
      </c>
      <c r="M103" s="207">
        <v>17</v>
      </c>
      <c r="N103" s="207">
        <v>136</v>
      </c>
    </row>
    <row r="104" spans="12:14" x14ac:dyDescent="0.15">
      <c r="L104" s="48">
        <v>100</v>
      </c>
      <c r="M104" s="207">
        <v>24</v>
      </c>
      <c r="N104" s="207">
        <v>197</v>
      </c>
    </row>
  </sheetData>
  <mergeCells count="2">
    <mergeCell ref="A2:E6"/>
    <mergeCell ref="B57:I57"/>
  </mergeCells>
  <phoneticPr fontId="3"/>
  <printOptions horizontalCentered="1"/>
  <pageMargins left="0.59055118110236227" right="0.39370078740157483" top="0.39370078740157483" bottom="0.19685039370078741" header="0.51181102362204722" footer="0.11811023622047245"/>
  <pageSetup paperSize="9" firstPageNumber="16" orientation="portrait" r:id="rId1"/>
  <headerFooter scaleWithDoc="0" alignWithMargins="0">
    <oddFooter>&amp;C- &amp;P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AJ53"/>
  <sheetViews>
    <sheetView zoomScaleNormal="100" zoomScaleSheetLayoutView="100" workbookViewId="0"/>
  </sheetViews>
  <sheetFormatPr defaultRowHeight="13.5" x14ac:dyDescent="0.15"/>
  <cols>
    <col min="1" max="6" width="3.375" style="10" customWidth="1"/>
    <col min="7" max="7" width="3.5" style="10" customWidth="1"/>
    <col min="8" max="24" width="3.375" style="10" customWidth="1"/>
    <col min="25" max="25" width="6.5" style="10" customWidth="1"/>
    <col min="26" max="26" width="10.25" style="217" customWidth="1"/>
    <col min="27" max="27" width="8.25" style="217" bestFit="1" customWidth="1"/>
    <col min="28" max="28" width="7.375" style="217" customWidth="1"/>
    <col min="29" max="29" width="7.625" style="217" customWidth="1"/>
    <col min="30" max="30" width="8.125" style="217" bestFit="1" customWidth="1"/>
    <col min="31" max="31" width="7.5" style="217" customWidth="1"/>
    <col min="32" max="32" width="14" style="217" customWidth="1"/>
    <col min="33" max="33" width="9.875" style="217" bestFit="1" customWidth="1"/>
    <col min="34" max="36" width="9" style="49"/>
    <col min="37" max="16384" width="9" style="10"/>
  </cols>
  <sheetData>
    <row r="1" spans="5:33" x14ac:dyDescent="0.15">
      <c r="E1" s="280" t="s">
        <v>692</v>
      </c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Z1" s="217" t="s">
        <v>177</v>
      </c>
      <c r="AA1" s="217" t="s">
        <v>178</v>
      </c>
      <c r="AB1" s="217" t="s">
        <v>179</v>
      </c>
      <c r="AC1" s="217" t="s">
        <v>180</v>
      </c>
      <c r="AD1" s="217" t="s">
        <v>181</v>
      </c>
      <c r="AE1" s="217" t="s">
        <v>182</v>
      </c>
      <c r="AF1" s="218" t="s">
        <v>459</v>
      </c>
      <c r="AG1" s="218" t="s">
        <v>614</v>
      </c>
    </row>
    <row r="2" spans="5:33" x14ac:dyDescent="0.15"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Z2" s="219" t="s">
        <v>690</v>
      </c>
      <c r="AA2" s="219">
        <v>51.64</v>
      </c>
      <c r="AB2" s="219">
        <v>28.22</v>
      </c>
      <c r="AC2" s="219">
        <v>213.64</v>
      </c>
      <c r="AD2" s="219">
        <v>234.43</v>
      </c>
      <c r="AE2" s="219">
        <v>-0.63</v>
      </c>
      <c r="AF2" s="221">
        <v>2.86</v>
      </c>
      <c r="AG2" s="222">
        <v>286</v>
      </c>
    </row>
    <row r="3" spans="5:33" x14ac:dyDescent="0.15"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Z3" s="219" t="s">
        <v>29</v>
      </c>
      <c r="AA3" s="219">
        <v>51.85</v>
      </c>
      <c r="AB3" s="219">
        <v>30.44</v>
      </c>
      <c r="AC3" s="219">
        <v>205.3</v>
      </c>
      <c r="AD3" s="219">
        <v>232.74</v>
      </c>
      <c r="AE3" s="219">
        <v>0.97</v>
      </c>
      <c r="AF3" s="221">
        <v>-5.04</v>
      </c>
      <c r="AG3" s="222">
        <v>-504</v>
      </c>
    </row>
    <row r="4" spans="5:33" x14ac:dyDescent="0.15">
      <c r="Z4" s="219" t="s">
        <v>173</v>
      </c>
      <c r="AA4" s="219">
        <v>50.17</v>
      </c>
      <c r="AB4" s="219">
        <v>29.87</v>
      </c>
      <c r="AC4" s="219">
        <v>202.34</v>
      </c>
      <c r="AD4" s="219">
        <v>232.69</v>
      </c>
      <c r="AE4" s="219">
        <v>-2.09</v>
      </c>
      <c r="AF4" s="221">
        <v>-13.93</v>
      </c>
      <c r="AG4" s="222">
        <v>-1393</v>
      </c>
    </row>
    <row r="5" spans="5:33" x14ac:dyDescent="0.15">
      <c r="Z5" s="219" t="s">
        <v>674</v>
      </c>
      <c r="AA5" s="219">
        <v>50.23</v>
      </c>
      <c r="AB5" s="219">
        <v>31.51</v>
      </c>
      <c r="AC5" s="220">
        <v>192.32</v>
      </c>
      <c r="AD5" s="219">
        <v>233.35</v>
      </c>
      <c r="AE5" s="219">
        <v>0.32</v>
      </c>
      <c r="AF5" s="221">
        <v>-22.61</v>
      </c>
      <c r="AG5" s="222">
        <v>-2261</v>
      </c>
    </row>
    <row r="6" spans="5:33" x14ac:dyDescent="0.15">
      <c r="Z6" s="219" t="s">
        <v>31</v>
      </c>
      <c r="AA6" s="219">
        <v>48.59</v>
      </c>
      <c r="AB6" s="219">
        <v>31.85</v>
      </c>
      <c r="AC6" s="219">
        <v>187.92</v>
      </c>
      <c r="AD6" s="219">
        <v>220.22</v>
      </c>
      <c r="AE6" s="219">
        <v>1.75</v>
      </c>
      <c r="AF6" s="221">
        <v>-10.52</v>
      </c>
      <c r="AG6" s="222">
        <v>-1052</v>
      </c>
    </row>
    <row r="7" spans="5:33" x14ac:dyDescent="0.15">
      <c r="Z7" s="219" t="s">
        <v>32</v>
      </c>
      <c r="AA7" s="219">
        <v>48.37</v>
      </c>
      <c r="AB7" s="219">
        <v>33.39</v>
      </c>
      <c r="AC7" s="219">
        <v>193.26</v>
      </c>
      <c r="AD7" s="219">
        <v>211.98</v>
      </c>
      <c r="AE7" s="219">
        <v>0.44</v>
      </c>
      <c r="AF7" s="221">
        <v>-6.46</v>
      </c>
      <c r="AG7" s="222">
        <v>-646</v>
      </c>
    </row>
    <row r="8" spans="5:33" x14ac:dyDescent="0.15">
      <c r="Z8" s="219" t="s">
        <v>33</v>
      </c>
      <c r="AA8" s="219">
        <v>47.85</v>
      </c>
      <c r="AB8" s="219">
        <v>32.880000000000003</v>
      </c>
      <c r="AC8" s="219">
        <v>201.4</v>
      </c>
      <c r="AD8" s="219">
        <v>225.34</v>
      </c>
      <c r="AE8" s="219">
        <v>-2.11</v>
      </c>
      <c r="AF8" s="221">
        <v>-11.37</v>
      </c>
      <c r="AG8" s="222">
        <v>-1137</v>
      </c>
    </row>
    <row r="9" spans="5:33" x14ac:dyDescent="0.15">
      <c r="Z9" s="219" t="s">
        <v>34</v>
      </c>
      <c r="AA9" s="219">
        <v>50.42</v>
      </c>
      <c r="AB9" s="219">
        <v>33.43</v>
      </c>
      <c r="AC9" s="219">
        <v>198.27</v>
      </c>
      <c r="AD9" s="219">
        <v>236.84</v>
      </c>
      <c r="AE9" s="219">
        <v>-0.51</v>
      </c>
      <c r="AF9" s="221">
        <v>-14.45</v>
      </c>
      <c r="AG9" s="222">
        <v>-1445</v>
      </c>
    </row>
    <row r="10" spans="5:33" x14ac:dyDescent="0.15">
      <c r="Z10" s="219" t="s">
        <v>35</v>
      </c>
      <c r="AA10" s="219">
        <v>48.91</v>
      </c>
      <c r="AB10" s="219">
        <v>34.340000000000003</v>
      </c>
      <c r="AC10" s="220">
        <v>226.8</v>
      </c>
      <c r="AD10" s="219">
        <v>227.35</v>
      </c>
      <c r="AE10" s="219">
        <v>-4.9800000000000004</v>
      </c>
      <c r="AF10" s="221">
        <v>19.29</v>
      </c>
      <c r="AG10" s="222">
        <v>1929</v>
      </c>
    </row>
    <row r="11" spans="5:33" x14ac:dyDescent="0.15">
      <c r="Z11" s="219" t="s">
        <v>36</v>
      </c>
      <c r="AA11" s="219">
        <v>50.95</v>
      </c>
      <c r="AB11" s="219">
        <v>33.56</v>
      </c>
      <c r="AC11" s="219">
        <v>211.85</v>
      </c>
      <c r="AD11" s="219">
        <v>227.27</v>
      </c>
      <c r="AE11" s="219">
        <v>-0.38</v>
      </c>
      <c r="AF11" s="221">
        <v>9.2100000000000009</v>
      </c>
      <c r="AG11" s="222">
        <v>921</v>
      </c>
    </row>
    <row r="12" spans="5:33" x14ac:dyDescent="0.15">
      <c r="Z12" s="219" t="s">
        <v>37</v>
      </c>
      <c r="AA12" s="219">
        <v>51.72</v>
      </c>
      <c r="AB12" s="219">
        <v>33.049999999999997</v>
      </c>
      <c r="AC12" s="220">
        <v>202.12</v>
      </c>
      <c r="AD12" s="219">
        <v>232.33</v>
      </c>
      <c r="AE12" s="219">
        <v>-4.1100000000000003</v>
      </c>
      <c r="AF12" s="221">
        <v>-10.11</v>
      </c>
      <c r="AG12" s="222">
        <v>-1011</v>
      </c>
    </row>
    <row r="13" spans="5:33" x14ac:dyDescent="0.15">
      <c r="Z13" s="219" t="s">
        <v>38</v>
      </c>
      <c r="AA13" s="219">
        <v>52.6</v>
      </c>
      <c r="AB13" s="219">
        <v>34.44</v>
      </c>
      <c r="AC13" s="219">
        <v>196.74</v>
      </c>
      <c r="AD13" s="219">
        <v>226.26</v>
      </c>
      <c r="AE13" s="219">
        <v>-2.76</v>
      </c>
      <c r="AF13" s="221">
        <v>-8.7200000000000006</v>
      </c>
      <c r="AG13" s="222">
        <v>-872</v>
      </c>
    </row>
    <row r="14" spans="5:33" x14ac:dyDescent="0.15">
      <c r="Z14" s="219" t="s">
        <v>39</v>
      </c>
      <c r="AA14" s="219">
        <v>50.62</v>
      </c>
      <c r="AB14" s="219">
        <v>36.9</v>
      </c>
      <c r="AC14" s="219">
        <v>202.69</v>
      </c>
      <c r="AD14" s="219">
        <v>218.66</v>
      </c>
      <c r="AE14" s="219">
        <v>-7.14</v>
      </c>
      <c r="AF14" s="221">
        <v>-1.52</v>
      </c>
      <c r="AG14" s="222">
        <v>-152</v>
      </c>
    </row>
    <row r="15" spans="5:33" x14ac:dyDescent="0.15">
      <c r="Z15" s="219" t="s">
        <v>40</v>
      </c>
      <c r="AA15" s="220">
        <v>50.69</v>
      </c>
      <c r="AB15" s="219">
        <v>35.25</v>
      </c>
      <c r="AC15" s="219">
        <v>189.49</v>
      </c>
      <c r="AD15" s="219">
        <v>213.53</v>
      </c>
      <c r="AE15" s="219">
        <v>-1.42</v>
      </c>
      <c r="AF15" s="221">
        <v>-3.84</v>
      </c>
      <c r="AG15" s="222">
        <v>-384</v>
      </c>
    </row>
    <row r="16" spans="5:33" x14ac:dyDescent="0.15">
      <c r="Z16" s="219" t="s">
        <v>41</v>
      </c>
      <c r="AA16" s="220">
        <v>50.41</v>
      </c>
      <c r="AB16" s="220">
        <v>35.950000000000003</v>
      </c>
      <c r="AC16" s="219">
        <v>185.89</v>
      </c>
      <c r="AD16" s="219">
        <v>208.81</v>
      </c>
      <c r="AE16" s="219">
        <v>-2.84</v>
      </c>
      <c r="AF16" s="221">
        <v>-3.7</v>
      </c>
      <c r="AG16" s="222">
        <v>-370</v>
      </c>
    </row>
    <row r="17" spans="6:33" x14ac:dyDescent="0.15">
      <c r="Z17" s="219" t="s">
        <v>42</v>
      </c>
      <c r="AA17" s="219">
        <v>47.91</v>
      </c>
      <c r="AB17" s="219">
        <v>37.01</v>
      </c>
      <c r="AC17" s="219">
        <v>177.98</v>
      </c>
      <c r="AD17" s="219">
        <v>199.81</v>
      </c>
      <c r="AE17" s="219">
        <v>-2.76</v>
      </c>
      <c r="AF17" s="221">
        <v>-10.14</v>
      </c>
      <c r="AG17" s="222">
        <v>-1014</v>
      </c>
    </row>
    <row r="18" spans="6:33" x14ac:dyDescent="0.15">
      <c r="Z18" s="219" t="s">
        <v>4</v>
      </c>
      <c r="AA18" s="219">
        <v>45.97</v>
      </c>
      <c r="AB18" s="219">
        <v>37.81</v>
      </c>
      <c r="AC18" s="219">
        <v>189.45</v>
      </c>
      <c r="AD18" s="219">
        <v>206.11</v>
      </c>
      <c r="AE18" s="219">
        <v>-2.17</v>
      </c>
      <c r="AF18" s="221">
        <v>-5.99</v>
      </c>
      <c r="AG18" s="222">
        <v>-599</v>
      </c>
    </row>
    <row r="19" spans="6:33" x14ac:dyDescent="0.15">
      <c r="Z19" s="219" t="s">
        <v>167</v>
      </c>
      <c r="AA19" s="219">
        <v>44.54</v>
      </c>
      <c r="AB19" s="219">
        <v>37.049999999999997</v>
      </c>
      <c r="AC19" s="219">
        <v>172.67</v>
      </c>
      <c r="AD19" s="219">
        <v>186.47</v>
      </c>
      <c r="AE19" s="219">
        <v>-2.19</v>
      </c>
      <c r="AF19" s="221">
        <v>-5.3</v>
      </c>
      <c r="AG19" s="222">
        <v>-530</v>
      </c>
    </row>
    <row r="20" spans="6:33" x14ac:dyDescent="0.15">
      <c r="Z20" s="219" t="s">
        <v>169</v>
      </c>
      <c r="AA20" s="219">
        <v>42.67</v>
      </c>
      <c r="AB20" s="219">
        <v>40.520000000000003</v>
      </c>
      <c r="AC20" s="219">
        <v>165.76</v>
      </c>
      <c r="AD20" s="219">
        <v>178.71</v>
      </c>
      <c r="AE20" s="219">
        <v>-1.77</v>
      </c>
      <c r="AF20" s="221">
        <v>-10.34</v>
      </c>
      <c r="AG20" s="222">
        <v>-1034</v>
      </c>
    </row>
    <row r="21" spans="6:33" x14ac:dyDescent="0.15">
      <c r="Z21" s="219" t="s">
        <v>170</v>
      </c>
      <c r="AA21" s="219">
        <v>42.14</v>
      </c>
      <c r="AB21" s="219">
        <v>39.97</v>
      </c>
      <c r="AC21" s="219">
        <v>157.97</v>
      </c>
      <c r="AD21" s="219">
        <v>184.95</v>
      </c>
      <c r="AE21" s="219">
        <v>-3.26</v>
      </c>
      <c r="AF21" s="221">
        <v>-22.14</v>
      </c>
      <c r="AG21" s="222">
        <v>-2214</v>
      </c>
    </row>
    <row r="22" spans="6:33" x14ac:dyDescent="0.15">
      <c r="Z22" s="219" t="s">
        <v>171</v>
      </c>
      <c r="AA22" s="219">
        <v>42.72</v>
      </c>
      <c r="AB22" s="219">
        <v>39.25</v>
      </c>
      <c r="AC22" s="219">
        <v>150.35</v>
      </c>
      <c r="AD22" s="219">
        <v>177.51</v>
      </c>
      <c r="AE22" s="219">
        <v>-3.06</v>
      </c>
      <c r="AF22" s="221">
        <v>-23.8</v>
      </c>
      <c r="AG22" s="222">
        <v>-2380</v>
      </c>
    </row>
    <row r="23" spans="6:33" x14ac:dyDescent="0.15">
      <c r="Z23" s="219" t="s">
        <v>183</v>
      </c>
      <c r="AA23" s="219">
        <v>40.299999999999997</v>
      </c>
      <c r="AB23" s="219">
        <v>42.06</v>
      </c>
      <c r="AC23" s="219">
        <v>148.80000000000001</v>
      </c>
      <c r="AD23" s="219">
        <v>174.91</v>
      </c>
      <c r="AE23" s="219">
        <v>-4.68</v>
      </c>
      <c r="AF23" s="221">
        <v>-25.22</v>
      </c>
      <c r="AG23" s="222">
        <v>-2522</v>
      </c>
    </row>
    <row r="24" spans="6:33" x14ac:dyDescent="0.15">
      <c r="Z24" s="219" t="s">
        <v>184</v>
      </c>
      <c r="AA24" s="219">
        <v>39.86</v>
      </c>
      <c r="AB24" s="219">
        <v>42.47</v>
      </c>
      <c r="AC24" s="219">
        <v>153.52000000000001</v>
      </c>
      <c r="AD24" s="219">
        <v>164.17</v>
      </c>
      <c r="AE24" s="219">
        <v>-5.46</v>
      </c>
      <c r="AF24" s="221">
        <v>-16.48</v>
      </c>
      <c r="AG24" s="222">
        <v>-1648</v>
      </c>
    </row>
    <row r="25" spans="6:33" x14ac:dyDescent="0.15">
      <c r="Z25" s="219" t="s">
        <v>185</v>
      </c>
      <c r="AA25" s="220">
        <v>38.96</v>
      </c>
      <c r="AB25" s="219">
        <v>43.34</v>
      </c>
      <c r="AC25" s="220">
        <v>148.9</v>
      </c>
      <c r="AD25" s="219">
        <v>151</v>
      </c>
      <c r="AE25" s="219">
        <v>-3.64</v>
      </c>
      <c r="AF25" s="221">
        <v>-9.3000000000000007</v>
      </c>
      <c r="AG25" s="222">
        <v>-930</v>
      </c>
    </row>
    <row r="26" spans="6:33" x14ac:dyDescent="0.15">
      <c r="Z26" s="219" t="s">
        <v>450</v>
      </c>
      <c r="AA26" s="220">
        <v>38.200000000000003</v>
      </c>
      <c r="AB26" s="219">
        <v>45.04</v>
      </c>
      <c r="AC26" s="219">
        <v>150.38</v>
      </c>
      <c r="AD26" s="219">
        <v>149.66999999999999</v>
      </c>
      <c r="AE26" s="219">
        <v>-1.63</v>
      </c>
      <c r="AF26" s="221">
        <v>-8.4600000000000009</v>
      </c>
      <c r="AG26" s="222">
        <v>-846</v>
      </c>
    </row>
    <row r="27" spans="6:33" x14ac:dyDescent="0.15">
      <c r="Z27" s="219" t="s">
        <v>455</v>
      </c>
      <c r="AA27" s="220">
        <v>37.58</v>
      </c>
      <c r="AB27" s="219">
        <v>46.7</v>
      </c>
      <c r="AC27" s="220">
        <v>149.32</v>
      </c>
      <c r="AD27" s="220">
        <v>148.63</v>
      </c>
      <c r="AE27" s="219"/>
      <c r="AF27" s="221">
        <v>-11.11</v>
      </c>
      <c r="AG27" s="222">
        <v>-1111</v>
      </c>
    </row>
    <row r="28" spans="6:33" x14ac:dyDescent="0.15">
      <c r="Z28" s="219" t="s">
        <v>457</v>
      </c>
      <c r="AA28" s="220">
        <v>38.51</v>
      </c>
      <c r="AB28" s="219">
        <v>50.23</v>
      </c>
      <c r="AC28" s="219">
        <v>161.74</v>
      </c>
      <c r="AD28" s="219">
        <v>157.02000000000001</v>
      </c>
      <c r="AE28" s="219"/>
      <c r="AF28" s="221">
        <v>-16.03</v>
      </c>
      <c r="AG28" s="222">
        <v>-1603</v>
      </c>
    </row>
    <row r="29" spans="6:33" x14ac:dyDescent="0.15">
      <c r="Z29" s="219" t="s">
        <v>461</v>
      </c>
      <c r="AA29" s="220">
        <v>35.950000000000003</v>
      </c>
      <c r="AB29" s="220">
        <v>48.65</v>
      </c>
      <c r="AC29" s="219">
        <v>148.81</v>
      </c>
      <c r="AD29" s="219">
        <v>152.66</v>
      </c>
      <c r="AE29" s="219"/>
      <c r="AF29" s="221">
        <v>-25.35</v>
      </c>
      <c r="AG29" s="222">
        <v>-2535</v>
      </c>
    </row>
    <row r="30" spans="6:33" x14ac:dyDescent="0.15">
      <c r="Z30" s="219" t="s">
        <v>476</v>
      </c>
      <c r="AA30" s="220">
        <v>35.69</v>
      </c>
      <c r="AB30" s="220">
        <v>49.61</v>
      </c>
      <c r="AC30" s="219">
        <v>162.61000000000001</v>
      </c>
      <c r="AD30" s="219">
        <v>161.37</v>
      </c>
      <c r="AE30" s="219"/>
      <c r="AF30" s="221">
        <v>-21.55</v>
      </c>
      <c r="AG30" s="222">
        <v>-2155</v>
      </c>
    </row>
    <row r="31" spans="6:33" x14ac:dyDescent="0.15">
      <c r="F31" s="280" t="s">
        <v>693</v>
      </c>
      <c r="G31" s="280"/>
      <c r="H31" s="280"/>
      <c r="I31" s="280"/>
      <c r="J31" s="280"/>
      <c r="K31" s="280"/>
      <c r="L31" s="280"/>
      <c r="M31" s="280"/>
      <c r="N31" s="280"/>
      <c r="O31" s="280"/>
      <c r="P31" s="280"/>
      <c r="Q31" s="280"/>
      <c r="R31" s="280"/>
      <c r="S31" s="280"/>
      <c r="T31" s="280"/>
      <c r="U31" s="280"/>
      <c r="Z31" s="219" t="s">
        <v>489</v>
      </c>
      <c r="AA31" s="223">
        <v>34.96</v>
      </c>
      <c r="AB31" s="219">
        <v>52.5</v>
      </c>
      <c r="AC31" s="219">
        <v>156</v>
      </c>
      <c r="AD31" s="219">
        <v>157.01</v>
      </c>
      <c r="AE31" s="219"/>
      <c r="AF31" s="221">
        <v>-27.37</v>
      </c>
      <c r="AG31" s="222">
        <v>-2737</v>
      </c>
    </row>
    <row r="32" spans="6:33" x14ac:dyDescent="0.15">
      <c r="F32" s="280"/>
      <c r="G32" s="280"/>
      <c r="H32" s="280"/>
      <c r="I32" s="280"/>
      <c r="J32" s="280"/>
      <c r="K32" s="280"/>
      <c r="L32" s="280"/>
      <c r="M32" s="280"/>
      <c r="N32" s="280"/>
      <c r="O32" s="280"/>
      <c r="P32" s="280"/>
      <c r="Q32" s="280"/>
      <c r="R32" s="280"/>
      <c r="S32" s="280"/>
      <c r="T32" s="280"/>
      <c r="U32" s="280"/>
      <c r="Z32" s="219" t="s">
        <v>572</v>
      </c>
      <c r="AA32" s="223">
        <v>33.71</v>
      </c>
      <c r="AB32" s="219">
        <v>51.89</v>
      </c>
      <c r="AC32" s="219">
        <v>165.46</v>
      </c>
      <c r="AD32" s="219">
        <v>156.49</v>
      </c>
      <c r="AE32" s="219"/>
      <c r="AF32" s="221">
        <v>-19.829999999999998</v>
      </c>
      <c r="AG32" s="222">
        <v>-1983</v>
      </c>
    </row>
    <row r="33" spans="6:33" x14ac:dyDescent="0.15">
      <c r="F33" s="280"/>
      <c r="G33" s="280"/>
      <c r="H33" s="280"/>
      <c r="I33" s="280"/>
      <c r="J33" s="280"/>
      <c r="K33" s="280"/>
      <c r="L33" s="280"/>
      <c r="M33" s="280"/>
      <c r="N33" s="280"/>
      <c r="O33" s="280"/>
      <c r="P33" s="280"/>
      <c r="Q33" s="280"/>
      <c r="R33" s="280"/>
      <c r="S33" s="280"/>
      <c r="T33" s="280"/>
      <c r="U33" s="280"/>
      <c r="Z33" s="219" t="s">
        <v>598</v>
      </c>
      <c r="AA33" s="223">
        <v>34.04</v>
      </c>
      <c r="AB33" s="220">
        <v>54.43</v>
      </c>
      <c r="AC33" s="220">
        <v>171.37</v>
      </c>
      <c r="AD33" s="219">
        <v>155.84</v>
      </c>
      <c r="AE33" s="219"/>
      <c r="AF33" s="221">
        <v>-17.22</v>
      </c>
      <c r="AG33" s="222">
        <v>-1722</v>
      </c>
    </row>
    <row r="34" spans="6:33" x14ac:dyDescent="0.15">
      <c r="Z34" s="219" t="s">
        <v>615</v>
      </c>
      <c r="AA34" s="223">
        <v>32.42</v>
      </c>
      <c r="AB34" s="219">
        <v>53.91</v>
      </c>
      <c r="AC34" s="220">
        <v>181.45</v>
      </c>
      <c r="AD34" s="219">
        <v>162.47</v>
      </c>
      <c r="AE34" s="219"/>
      <c r="AF34" s="221">
        <v>-15.98</v>
      </c>
      <c r="AG34" s="222">
        <v>-1598</v>
      </c>
    </row>
    <row r="35" spans="6:33" x14ac:dyDescent="0.15">
      <c r="Z35" s="219" t="s">
        <v>668</v>
      </c>
      <c r="AA35" s="225">
        <v>31.22</v>
      </c>
      <c r="AB35" s="225">
        <v>55.25</v>
      </c>
      <c r="AC35" s="220">
        <v>168.52</v>
      </c>
      <c r="AD35" s="225">
        <v>163.05000000000001</v>
      </c>
      <c r="AE35" s="225"/>
      <c r="AF35" s="221">
        <v>-26.9</v>
      </c>
      <c r="AG35" s="261">
        <v>-2690</v>
      </c>
    </row>
    <row r="36" spans="6:33" x14ac:dyDescent="0.15">
      <c r="Z36" s="219" t="s">
        <v>678</v>
      </c>
      <c r="AA36" s="225">
        <v>30.43</v>
      </c>
      <c r="AB36" s="225">
        <v>61.26</v>
      </c>
      <c r="AC36" s="225">
        <v>165.14</v>
      </c>
      <c r="AD36" s="225">
        <v>163.47999999999999</v>
      </c>
      <c r="AE36" s="225"/>
      <c r="AF36" s="221">
        <v>-37.950000000000003</v>
      </c>
      <c r="AG36" s="261">
        <v>-3795</v>
      </c>
    </row>
    <row r="37" spans="6:33" x14ac:dyDescent="0.15">
      <c r="Z37" s="219" t="s">
        <v>691</v>
      </c>
      <c r="AA37" s="225">
        <v>29.86</v>
      </c>
      <c r="AB37" s="225">
        <v>64.31</v>
      </c>
      <c r="AC37" s="225">
        <v>187.86</v>
      </c>
      <c r="AD37" s="225">
        <v>161.52000000000001</v>
      </c>
      <c r="AE37" s="225"/>
      <c r="AF37" s="262">
        <v>-19.96</v>
      </c>
      <c r="AG37" s="263">
        <v>-1996</v>
      </c>
    </row>
    <row r="38" spans="6:33" x14ac:dyDescent="0.15">
      <c r="Z38" s="219"/>
      <c r="AF38" s="224"/>
    </row>
    <row r="39" spans="6:33" x14ac:dyDescent="0.15">
      <c r="Z39" s="225" t="s">
        <v>606</v>
      </c>
      <c r="AF39" s="226"/>
    </row>
    <row r="40" spans="6:33" x14ac:dyDescent="0.15">
      <c r="Z40" s="217" t="s">
        <v>684</v>
      </c>
      <c r="AA40" s="217" t="s">
        <v>178</v>
      </c>
      <c r="AB40" s="217" t="s">
        <v>179</v>
      </c>
      <c r="AC40" s="217" t="s">
        <v>180</v>
      </c>
      <c r="AD40" s="217" t="s">
        <v>181</v>
      </c>
      <c r="AE40" s="217" t="s">
        <v>462</v>
      </c>
      <c r="AF40" s="226"/>
    </row>
    <row r="41" spans="6:33" x14ac:dyDescent="0.15">
      <c r="Z41" s="217" t="s">
        <v>186</v>
      </c>
      <c r="AA41" s="222">
        <v>260</v>
      </c>
      <c r="AB41" s="222">
        <v>594</v>
      </c>
      <c r="AC41" s="222">
        <v>1157</v>
      </c>
      <c r="AD41" s="222">
        <v>988</v>
      </c>
      <c r="AE41" s="222">
        <v>-226</v>
      </c>
      <c r="AF41" s="226"/>
    </row>
    <row r="42" spans="6:33" x14ac:dyDescent="0.15">
      <c r="Z42" s="217" t="s">
        <v>187</v>
      </c>
      <c r="AA42" s="222">
        <v>222</v>
      </c>
      <c r="AB42" s="222">
        <v>612</v>
      </c>
      <c r="AC42" s="222">
        <v>1353</v>
      </c>
      <c r="AD42" s="222">
        <v>1156</v>
      </c>
      <c r="AE42" s="222">
        <v>-243</v>
      </c>
      <c r="AF42" s="226"/>
    </row>
    <row r="43" spans="6:33" x14ac:dyDescent="0.15">
      <c r="Z43" s="217" t="s">
        <v>188</v>
      </c>
      <c r="AA43" s="222">
        <v>248</v>
      </c>
      <c r="AB43" s="222">
        <v>696</v>
      </c>
      <c r="AC43" s="222">
        <v>2730</v>
      </c>
      <c r="AD43" s="222">
        <v>2528</v>
      </c>
      <c r="AE43" s="222">
        <v>-344</v>
      </c>
      <c r="AF43" s="226"/>
    </row>
    <row r="44" spans="6:33" x14ac:dyDescent="0.15">
      <c r="Z44" s="217" t="s">
        <v>10</v>
      </c>
      <c r="AA44" s="222">
        <v>245</v>
      </c>
      <c r="AB44" s="222">
        <v>481</v>
      </c>
      <c r="AC44" s="222">
        <v>1979</v>
      </c>
      <c r="AD44" s="222">
        <v>1594</v>
      </c>
      <c r="AE44" s="222">
        <v>48</v>
      </c>
      <c r="AF44" s="226"/>
    </row>
    <row r="45" spans="6:33" x14ac:dyDescent="0.15">
      <c r="Z45" s="217" t="s">
        <v>11</v>
      </c>
      <c r="AA45" s="222">
        <v>254</v>
      </c>
      <c r="AB45" s="222">
        <v>481</v>
      </c>
      <c r="AC45" s="222">
        <v>1860</v>
      </c>
      <c r="AD45" s="222">
        <v>1319</v>
      </c>
      <c r="AE45" s="222">
        <v>210</v>
      </c>
      <c r="AF45" s="226"/>
    </row>
    <row r="46" spans="6:33" x14ac:dyDescent="0.15">
      <c r="Z46" s="217" t="s">
        <v>12</v>
      </c>
      <c r="AA46" s="222">
        <v>200</v>
      </c>
      <c r="AB46" s="222">
        <v>440</v>
      </c>
      <c r="AC46" s="222">
        <v>1635</v>
      </c>
      <c r="AD46" s="222">
        <v>1326</v>
      </c>
      <c r="AE46" s="222">
        <v>-18</v>
      </c>
      <c r="AF46" s="226"/>
    </row>
    <row r="47" spans="6:33" x14ac:dyDescent="0.15">
      <c r="Z47" s="217" t="s">
        <v>13</v>
      </c>
      <c r="AA47" s="222">
        <v>222</v>
      </c>
      <c r="AB47" s="222">
        <v>434</v>
      </c>
      <c r="AC47" s="222">
        <v>1398</v>
      </c>
      <c r="AD47" s="222">
        <v>1290</v>
      </c>
      <c r="AE47" s="222">
        <v>-228</v>
      </c>
      <c r="AF47" s="226"/>
    </row>
    <row r="48" spans="6:33" x14ac:dyDescent="0.15">
      <c r="Z48" s="217" t="s">
        <v>14</v>
      </c>
      <c r="AA48" s="222">
        <v>284</v>
      </c>
      <c r="AB48" s="222">
        <v>581</v>
      </c>
      <c r="AC48" s="222">
        <v>1445</v>
      </c>
      <c r="AD48" s="222">
        <v>1275</v>
      </c>
      <c r="AE48" s="222">
        <v>-247</v>
      </c>
      <c r="AF48" s="226"/>
    </row>
    <row r="49" spans="26:32" x14ac:dyDescent="0.15">
      <c r="Z49" s="217" t="s">
        <v>15</v>
      </c>
      <c r="AA49" s="222">
        <v>241</v>
      </c>
      <c r="AB49" s="222">
        <v>493</v>
      </c>
      <c r="AC49" s="222">
        <v>1246</v>
      </c>
      <c r="AD49" s="222">
        <v>1147</v>
      </c>
      <c r="AE49" s="222">
        <v>-256</v>
      </c>
      <c r="AF49" s="226"/>
    </row>
    <row r="50" spans="26:32" x14ac:dyDescent="0.15">
      <c r="Z50" s="217" t="s">
        <v>16</v>
      </c>
      <c r="AA50" s="222">
        <v>296</v>
      </c>
      <c r="AB50" s="222">
        <v>505</v>
      </c>
      <c r="AC50" s="222">
        <v>1377</v>
      </c>
      <c r="AD50" s="222">
        <v>1208</v>
      </c>
      <c r="AE50" s="222">
        <v>-146</v>
      </c>
    </row>
    <row r="51" spans="26:32" x14ac:dyDescent="0.15">
      <c r="Z51" s="217" t="s">
        <v>17</v>
      </c>
      <c r="AA51" s="222">
        <v>270</v>
      </c>
      <c r="AB51" s="222">
        <v>556</v>
      </c>
      <c r="AC51" s="222">
        <v>1308</v>
      </c>
      <c r="AD51" s="222">
        <v>1108</v>
      </c>
      <c r="AE51" s="222">
        <v>-199</v>
      </c>
    </row>
    <row r="52" spans="26:32" x14ac:dyDescent="0.15">
      <c r="Z52" s="217" t="s">
        <v>18</v>
      </c>
      <c r="AA52" s="222">
        <v>244</v>
      </c>
      <c r="AB52" s="222">
        <v>558</v>
      </c>
      <c r="AC52" s="222">
        <v>1298</v>
      </c>
      <c r="AD52" s="222">
        <v>1213</v>
      </c>
      <c r="AE52" s="222">
        <v>-347</v>
      </c>
    </row>
    <row r="53" spans="26:32" x14ac:dyDescent="0.15">
      <c r="AA53" s="217">
        <v>30.43</v>
      </c>
      <c r="AB53" s="217">
        <v>61.26</v>
      </c>
      <c r="AC53" s="217">
        <v>165.14</v>
      </c>
      <c r="AD53" s="217">
        <v>163.47999999999999</v>
      </c>
      <c r="AE53" s="217">
        <v>-37.9</v>
      </c>
    </row>
  </sheetData>
  <mergeCells count="2">
    <mergeCell ref="E1:V3"/>
    <mergeCell ref="F31:U33"/>
  </mergeCells>
  <phoneticPr fontId="3"/>
  <printOptions horizontalCentered="1"/>
  <pageMargins left="0.59055118110236227" right="0.39370078740157483" top="0.59055118110236227" bottom="0.19685039370078741" header="0.51181102362204722" footer="0.11811023622047245"/>
  <pageSetup paperSize="9" firstPageNumber="17" orientation="portrait" r:id="rId1"/>
  <headerFooter scaleWithDoc="0" alignWithMargins="0">
    <oddFooter>&amp;C- &amp;P 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3"/>
  <sheetViews>
    <sheetView view="pageBreakPreview" zoomScaleNormal="100" zoomScaleSheetLayoutView="100" workbookViewId="0">
      <selection sqref="A1:K1"/>
    </sheetView>
  </sheetViews>
  <sheetFormatPr defaultRowHeight="12" x14ac:dyDescent="0.15"/>
  <cols>
    <col min="1" max="1" width="3.625" style="19" customWidth="1"/>
    <col min="2" max="2" width="4.75" style="12" bestFit="1" customWidth="1"/>
    <col min="3" max="3" width="5.25" style="12" bestFit="1" customWidth="1"/>
    <col min="4" max="6" width="9.875" style="12" bestFit="1" customWidth="1"/>
    <col min="7" max="7" width="9.125" style="12" bestFit="1" customWidth="1"/>
    <col min="8" max="8" width="9.25" style="12" bestFit="1" customWidth="1"/>
    <col min="9" max="9" width="9.875" style="12" bestFit="1" customWidth="1"/>
    <col min="10" max="10" width="9.125" style="12" bestFit="1" customWidth="1"/>
    <col min="11" max="12" width="10" style="12" customWidth="1"/>
    <col min="13" max="16384" width="9" style="12"/>
  </cols>
  <sheetData>
    <row r="1" spans="1:15" s="14" customFormat="1" ht="18.75" x14ac:dyDescent="0.15">
      <c r="A1" s="282" t="s">
        <v>513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52"/>
      <c r="M1" s="13"/>
      <c r="N1" s="52"/>
      <c r="O1" s="52"/>
    </row>
    <row r="2" spans="1:15" ht="12.75" thickBot="1" x14ac:dyDescent="0.2">
      <c r="J2" s="59"/>
      <c r="K2" s="59" t="s">
        <v>51</v>
      </c>
      <c r="L2" s="27"/>
    </row>
    <row r="3" spans="1:15" ht="13.5" customHeight="1" x14ac:dyDescent="0.15">
      <c r="A3" s="283" t="s">
        <v>1</v>
      </c>
      <c r="B3" s="283"/>
      <c r="C3" s="284"/>
      <c r="D3" s="287" t="s">
        <v>52</v>
      </c>
      <c r="E3" s="288"/>
      <c r="F3" s="289"/>
      <c r="G3" s="60" t="s">
        <v>53</v>
      </c>
      <c r="H3" s="61" t="s">
        <v>54</v>
      </c>
      <c r="I3" s="290" t="s">
        <v>55</v>
      </c>
      <c r="J3" s="60" t="s">
        <v>56</v>
      </c>
      <c r="K3" s="54" t="s">
        <v>57</v>
      </c>
      <c r="L3" s="36"/>
    </row>
    <row r="4" spans="1:15" ht="13.5" customHeight="1" x14ac:dyDescent="0.15">
      <c r="A4" s="285"/>
      <c r="B4" s="285"/>
      <c r="C4" s="286"/>
      <c r="D4" s="62" t="s">
        <v>58</v>
      </c>
      <c r="E4" s="63" t="s">
        <v>59</v>
      </c>
      <c r="F4" s="63" t="s">
        <v>60</v>
      </c>
      <c r="G4" s="62" t="s">
        <v>61</v>
      </c>
      <c r="H4" s="63" t="s">
        <v>62</v>
      </c>
      <c r="I4" s="291"/>
      <c r="J4" s="62" t="s">
        <v>63</v>
      </c>
      <c r="K4" s="64" t="s">
        <v>64</v>
      </c>
      <c r="L4" s="36"/>
    </row>
    <row r="5" spans="1:15" ht="15" customHeight="1" x14ac:dyDescent="0.15">
      <c r="B5" s="65" t="s">
        <v>44</v>
      </c>
      <c r="C5" s="66" t="s">
        <v>46</v>
      </c>
      <c r="D5" s="50">
        <v>230861</v>
      </c>
      <c r="E5" s="50" t="s">
        <v>65</v>
      </c>
      <c r="F5" s="50" t="s">
        <v>66</v>
      </c>
      <c r="G5" s="67">
        <v>96.8</v>
      </c>
      <c r="H5" s="68" t="s">
        <v>558</v>
      </c>
      <c r="I5" s="50" t="s">
        <v>67</v>
      </c>
      <c r="J5" s="69">
        <v>4.38</v>
      </c>
      <c r="K5" s="70">
        <v>3659</v>
      </c>
      <c r="L5" s="19"/>
    </row>
    <row r="6" spans="1:15" ht="15" customHeight="1" x14ac:dyDescent="0.15">
      <c r="C6" s="66" t="s">
        <v>47</v>
      </c>
      <c r="D6" s="50">
        <v>263136</v>
      </c>
      <c r="E6" s="50" t="s">
        <v>68</v>
      </c>
      <c r="F6" s="50" t="s">
        <v>69</v>
      </c>
      <c r="G6" s="67">
        <v>97.7</v>
      </c>
      <c r="H6" s="68" t="s">
        <v>559</v>
      </c>
      <c r="I6" s="50" t="s">
        <v>70</v>
      </c>
      <c r="J6" s="69">
        <v>4.45</v>
      </c>
      <c r="K6" s="70">
        <v>4272</v>
      </c>
      <c r="L6" s="19"/>
    </row>
    <row r="7" spans="1:15" ht="15" customHeight="1" x14ac:dyDescent="0.15">
      <c r="C7" s="66" t="s">
        <v>48</v>
      </c>
      <c r="D7" s="50">
        <v>318001</v>
      </c>
      <c r="E7" s="50" t="s">
        <v>71</v>
      </c>
      <c r="F7" s="50" t="s">
        <v>72</v>
      </c>
      <c r="G7" s="67">
        <v>102.3</v>
      </c>
      <c r="H7" s="68" t="s">
        <v>560</v>
      </c>
      <c r="I7" s="50" t="s">
        <v>73</v>
      </c>
      <c r="J7" s="69">
        <v>4.1500000000000004</v>
      </c>
      <c r="K7" s="70">
        <v>5146</v>
      </c>
      <c r="L7" s="19"/>
    </row>
    <row r="8" spans="1:15" ht="15" customHeight="1" x14ac:dyDescent="0.15">
      <c r="C8" s="66" t="s">
        <v>49</v>
      </c>
      <c r="D8" s="50">
        <v>443081</v>
      </c>
      <c r="E8" s="50" t="s">
        <v>74</v>
      </c>
      <c r="F8" s="50" t="s">
        <v>75</v>
      </c>
      <c r="G8" s="67">
        <v>104.7</v>
      </c>
      <c r="H8" s="68" t="s">
        <v>561</v>
      </c>
      <c r="I8" s="50" t="s">
        <v>76</v>
      </c>
      <c r="J8" s="69">
        <v>3.72</v>
      </c>
      <c r="K8" s="70">
        <v>7172</v>
      </c>
      <c r="L8" s="19"/>
    </row>
    <row r="9" spans="1:15" ht="15" customHeight="1" x14ac:dyDescent="0.15">
      <c r="C9" s="66" t="s">
        <v>19</v>
      </c>
      <c r="D9" s="50">
        <v>500173</v>
      </c>
      <c r="E9" s="50" t="s">
        <v>77</v>
      </c>
      <c r="F9" s="50" t="s">
        <v>78</v>
      </c>
      <c r="G9" s="67">
        <v>103</v>
      </c>
      <c r="H9" s="71">
        <v>-0.187980802809734</v>
      </c>
      <c r="I9" s="50" t="s">
        <v>79</v>
      </c>
      <c r="J9" s="69">
        <v>3.43</v>
      </c>
      <c r="K9" s="70">
        <v>8096</v>
      </c>
      <c r="L9" s="19"/>
    </row>
    <row r="10" spans="1:15" ht="15" customHeight="1" x14ac:dyDescent="0.15">
      <c r="C10" s="66" t="s">
        <v>20</v>
      </c>
      <c r="D10" s="50">
        <v>524750</v>
      </c>
      <c r="E10" s="50" t="s">
        <v>80</v>
      </c>
      <c r="F10" s="50" t="s">
        <v>81</v>
      </c>
      <c r="G10" s="67">
        <v>101.9</v>
      </c>
      <c r="H10" s="71">
        <v>-5.3711011900227035E-2</v>
      </c>
      <c r="I10" s="50" t="s">
        <v>82</v>
      </c>
      <c r="J10" s="69">
        <v>3.23</v>
      </c>
      <c r="K10" s="70">
        <v>8494</v>
      </c>
      <c r="L10" s="19"/>
    </row>
    <row r="11" spans="1:15" ht="15" customHeight="1" x14ac:dyDescent="0.15">
      <c r="C11" s="66" t="s">
        <v>21</v>
      </c>
      <c r="D11" s="50">
        <v>521558</v>
      </c>
      <c r="E11" s="50" t="s">
        <v>83</v>
      </c>
      <c r="F11" s="50" t="s">
        <v>84</v>
      </c>
      <c r="G11" s="67">
        <v>100.8</v>
      </c>
      <c r="H11" s="72">
        <v>-0.34450408035753527</v>
      </c>
      <c r="I11" s="50" t="s">
        <v>85</v>
      </c>
      <c r="J11" s="69">
        <v>3.06</v>
      </c>
      <c r="K11" s="70">
        <v>8450</v>
      </c>
      <c r="L11" s="19"/>
    </row>
    <row r="12" spans="1:15" ht="15" customHeight="1" x14ac:dyDescent="0.15">
      <c r="C12" s="66" t="s">
        <v>22</v>
      </c>
      <c r="D12" s="50">
        <v>522282</v>
      </c>
      <c r="E12" s="50" t="s">
        <v>86</v>
      </c>
      <c r="F12" s="50" t="s">
        <v>87</v>
      </c>
      <c r="G12" s="67">
        <v>100.6</v>
      </c>
      <c r="H12" s="72">
        <v>0.13881485855839618</v>
      </c>
      <c r="I12" s="50" t="s">
        <v>88</v>
      </c>
      <c r="J12" s="69">
        <v>3.04</v>
      </c>
      <c r="K12" s="70">
        <v>8462</v>
      </c>
      <c r="L12" s="19"/>
    </row>
    <row r="13" spans="1:15" ht="15" customHeight="1" x14ac:dyDescent="0.15">
      <c r="C13" s="66" t="s">
        <v>23</v>
      </c>
      <c r="D13" s="50">
        <v>523152</v>
      </c>
      <c r="E13" s="50" t="s">
        <v>89</v>
      </c>
      <c r="F13" s="50" t="s">
        <v>90</v>
      </c>
      <c r="G13" s="67">
        <v>100.5</v>
      </c>
      <c r="H13" s="72">
        <v>0.16657667696761519</v>
      </c>
      <c r="I13" s="50" t="s">
        <v>91</v>
      </c>
      <c r="J13" s="69">
        <v>3.02</v>
      </c>
      <c r="K13" s="70">
        <v>8476</v>
      </c>
      <c r="L13" s="19"/>
    </row>
    <row r="14" spans="1:15" ht="15" customHeight="1" x14ac:dyDescent="0.15">
      <c r="C14" s="66" t="s">
        <v>24</v>
      </c>
      <c r="D14" s="50">
        <v>524090</v>
      </c>
      <c r="E14" s="50" t="s">
        <v>92</v>
      </c>
      <c r="F14" s="50" t="s">
        <v>93</v>
      </c>
      <c r="G14" s="67">
        <v>100.4</v>
      </c>
      <c r="H14" s="72">
        <v>0.17929779490473133</v>
      </c>
      <c r="I14" s="50" t="s">
        <v>94</v>
      </c>
      <c r="J14" s="69">
        <v>2.98</v>
      </c>
      <c r="K14" s="70">
        <v>8491</v>
      </c>
      <c r="L14" s="19"/>
    </row>
    <row r="15" spans="1:15" ht="15" customHeight="1" x14ac:dyDescent="0.15">
      <c r="C15" s="66" t="s">
        <v>25</v>
      </c>
      <c r="D15" s="50">
        <v>526024</v>
      </c>
      <c r="E15" s="50" t="s">
        <v>95</v>
      </c>
      <c r="F15" s="50" t="s">
        <v>96</v>
      </c>
      <c r="G15" s="67">
        <v>100.3</v>
      </c>
      <c r="H15" s="72">
        <v>0.36902058806693505</v>
      </c>
      <c r="I15" s="50" t="s">
        <v>97</v>
      </c>
      <c r="J15" s="69">
        <v>2.96</v>
      </c>
      <c r="K15" s="70">
        <v>8523</v>
      </c>
      <c r="L15" s="19"/>
    </row>
    <row r="16" spans="1:15" ht="15" customHeight="1" x14ac:dyDescent="0.15">
      <c r="C16" s="66" t="s">
        <v>26</v>
      </c>
      <c r="D16" s="50">
        <v>522805</v>
      </c>
      <c r="E16" s="50" t="s">
        <v>98</v>
      </c>
      <c r="F16" s="50" t="s">
        <v>99</v>
      </c>
      <c r="G16" s="67">
        <v>99.4</v>
      </c>
      <c r="H16" s="72">
        <v>-0.61194926467233435</v>
      </c>
      <c r="I16" s="50" t="s">
        <v>100</v>
      </c>
      <c r="J16" s="69">
        <v>3.01</v>
      </c>
      <c r="K16" s="70">
        <v>8471</v>
      </c>
      <c r="L16" s="19"/>
    </row>
    <row r="17" spans="2:12" ht="15" customHeight="1" x14ac:dyDescent="0.15">
      <c r="C17" s="66" t="s">
        <v>27</v>
      </c>
      <c r="D17" s="50">
        <v>522144</v>
      </c>
      <c r="E17" s="50" t="s">
        <v>101</v>
      </c>
      <c r="F17" s="50" t="s">
        <v>102</v>
      </c>
      <c r="G17" s="67">
        <v>99.3</v>
      </c>
      <c r="H17" s="72">
        <v>-0.12643337382006675</v>
      </c>
      <c r="I17" s="50" t="s">
        <v>103</v>
      </c>
      <c r="J17" s="69">
        <v>2.99</v>
      </c>
      <c r="K17" s="70">
        <v>8460</v>
      </c>
      <c r="L17" s="19"/>
    </row>
    <row r="18" spans="2:12" ht="15" customHeight="1" x14ac:dyDescent="0.15">
      <c r="C18" s="66" t="s">
        <v>28</v>
      </c>
      <c r="D18" s="50">
        <v>522787</v>
      </c>
      <c r="E18" s="50" t="s">
        <v>104</v>
      </c>
      <c r="F18" s="50" t="s">
        <v>105</v>
      </c>
      <c r="G18" s="67">
        <v>99.3</v>
      </c>
      <c r="H18" s="72">
        <v>0.12314610528896244</v>
      </c>
      <c r="I18" s="50" t="s">
        <v>106</v>
      </c>
      <c r="J18" s="69">
        <v>2.96</v>
      </c>
      <c r="K18" s="70">
        <v>8470</v>
      </c>
      <c r="L18" s="19"/>
    </row>
    <row r="19" spans="2:12" ht="15" customHeight="1" x14ac:dyDescent="0.15">
      <c r="C19" s="66" t="s">
        <v>29</v>
      </c>
      <c r="D19" s="50">
        <v>522661</v>
      </c>
      <c r="E19" s="50" t="s">
        <v>107</v>
      </c>
      <c r="F19" s="50" t="s">
        <v>108</v>
      </c>
      <c r="G19" s="67">
        <v>99.3</v>
      </c>
      <c r="H19" s="72">
        <v>-2.4101593957003523E-2</v>
      </c>
      <c r="I19" s="50" t="s">
        <v>109</v>
      </c>
      <c r="J19" s="69">
        <v>2.94</v>
      </c>
      <c r="K19" s="70">
        <v>8456</v>
      </c>
      <c r="L19" s="19"/>
    </row>
    <row r="20" spans="2:12" ht="15" customHeight="1" x14ac:dyDescent="0.15">
      <c r="B20" s="12" t="s">
        <v>609</v>
      </c>
      <c r="C20" s="66" t="s">
        <v>50</v>
      </c>
      <c r="D20" s="50">
        <v>521450</v>
      </c>
      <c r="E20" s="50" t="s">
        <v>110</v>
      </c>
      <c r="F20" s="50" t="s">
        <v>111</v>
      </c>
      <c r="G20" s="67">
        <v>99.1</v>
      </c>
      <c r="H20" s="72">
        <v>-0.23169894061351431</v>
      </c>
      <c r="I20" s="50" t="s">
        <v>112</v>
      </c>
      <c r="J20" s="69">
        <v>2.91</v>
      </c>
      <c r="K20" s="70">
        <v>8436</v>
      </c>
      <c r="L20" s="19"/>
    </row>
    <row r="21" spans="2:12" ht="15" customHeight="1" x14ac:dyDescent="0.15">
      <c r="C21" s="66" t="s">
        <v>30</v>
      </c>
      <c r="D21" s="50">
        <v>518319</v>
      </c>
      <c r="E21" s="50" t="s">
        <v>113</v>
      </c>
      <c r="F21" s="50" t="s">
        <v>114</v>
      </c>
      <c r="G21" s="67">
        <v>98.5</v>
      </c>
      <c r="H21" s="72">
        <v>-0.60044107776392752</v>
      </c>
      <c r="I21" s="50" t="s">
        <v>115</v>
      </c>
      <c r="J21" s="69">
        <v>2.86</v>
      </c>
      <c r="K21" s="70">
        <v>8386</v>
      </c>
      <c r="L21" s="19"/>
    </row>
    <row r="22" spans="2:12" ht="15" customHeight="1" x14ac:dyDescent="0.15">
      <c r="C22" s="66" t="s">
        <v>31</v>
      </c>
      <c r="D22" s="50">
        <v>517305</v>
      </c>
      <c r="E22" s="50" t="s">
        <v>116</v>
      </c>
      <c r="F22" s="50" t="s">
        <v>117</v>
      </c>
      <c r="G22" s="67">
        <v>98.5</v>
      </c>
      <c r="H22" s="72">
        <v>-0.19563241941738582</v>
      </c>
      <c r="I22" s="50" t="s">
        <v>118</v>
      </c>
      <c r="J22" s="69">
        <v>2.82</v>
      </c>
      <c r="K22" s="70">
        <v>8369</v>
      </c>
      <c r="L22" s="19"/>
    </row>
    <row r="23" spans="2:12" ht="15" customHeight="1" x14ac:dyDescent="0.15">
      <c r="B23" s="65"/>
      <c r="C23" s="66" t="s">
        <v>32</v>
      </c>
      <c r="D23" s="50">
        <v>516333</v>
      </c>
      <c r="E23" s="50" t="s">
        <v>119</v>
      </c>
      <c r="F23" s="50" t="s">
        <v>120</v>
      </c>
      <c r="G23" s="67">
        <v>98.3</v>
      </c>
      <c r="H23" s="72">
        <v>-0.18789688868269203</v>
      </c>
      <c r="I23" s="50" t="s">
        <v>121</v>
      </c>
      <c r="J23" s="69">
        <v>2.79</v>
      </c>
      <c r="K23" s="70">
        <v>8354</v>
      </c>
      <c r="L23" s="19"/>
    </row>
    <row r="24" spans="2:12" ht="15" customHeight="1" x14ac:dyDescent="0.15">
      <c r="C24" s="66" t="s">
        <v>33</v>
      </c>
      <c r="D24" s="50">
        <v>515375</v>
      </c>
      <c r="E24" s="50" t="s">
        <v>122</v>
      </c>
      <c r="F24" s="50" t="s">
        <v>123</v>
      </c>
      <c r="G24" s="67">
        <v>98.2</v>
      </c>
      <c r="H24" s="72">
        <v>-0.1855391772363959</v>
      </c>
      <c r="I24" s="50" t="s">
        <v>124</v>
      </c>
      <c r="J24" s="69">
        <v>2.75</v>
      </c>
      <c r="K24" s="70">
        <v>8338</v>
      </c>
      <c r="L24" s="19"/>
    </row>
    <row r="25" spans="2:12" ht="15" customHeight="1" x14ac:dyDescent="0.15">
      <c r="C25" s="66" t="s">
        <v>34</v>
      </c>
      <c r="D25" s="50">
        <v>513876</v>
      </c>
      <c r="E25" s="50" t="s">
        <v>125</v>
      </c>
      <c r="F25" s="50" t="s">
        <v>126</v>
      </c>
      <c r="G25" s="67">
        <v>98.1</v>
      </c>
      <c r="H25" s="72">
        <v>-0.29085617268978903</v>
      </c>
      <c r="I25" s="50" t="s">
        <v>127</v>
      </c>
      <c r="J25" s="69">
        <v>2.72</v>
      </c>
      <c r="K25" s="70">
        <v>8314</v>
      </c>
      <c r="L25" s="19"/>
    </row>
    <row r="26" spans="2:12" ht="15" customHeight="1" x14ac:dyDescent="0.15">
      <c r="C26" s="66" t="s">
        <v>35</v>
      </c>
      <c r="D26" s="50">
        <v>517232</v>
      </c>
      <c r="E26" s="50" t="s">
        <v>128</v>
      </c>
      <c r="F26" s="50" t="s">
        <v>129</v>
      </c>
      <c r="G26" s="67">
        <v>98</v>
      </c>
      <c r="H26" s="72">
        <v>0.65307583930753721</v>
      </c>
      <c r="I26" s="50" t="s">
        <v>130</v>
      </c>
      <c r="J26" s="69">
        <v>2.68</v>
      </c>
      <c r="K26" s="70">
        <v>8368</v>
      </c>
      <c r="L26" s="27"/>
    </row>
    <row r="27" spans="2:12" ht="15" customHeight="1" x14ac:dyDescent="0.15">
      <c r="C27" s="66" t="s">
        <v>36</v>
      </c>
      <c r="D27" s="50">
        <v>518301</v>
      </c>
      <c r="E27" s="50" t="s">
        <v>131</v>
      </c>
      <c r="F27" s="50" t="s">
        <v>132</v>
      </c>
      <c r="G27" s="67">
        <v>98.1</v>
      </c>
      <c r="H27" s="72">
        <v>0.20667708107773688</v>
      </c>
      <c r="I27" s="50" t="s">
        <v>133</v>
      </c>
      <c r="J27" s="69">
        <v>2.64</v>
      </c>
      <c r="K27" s="70">
        <v>8385</v>
      </c>
      <c r="L27" s="27"/>
    </row>
    <row r="28" spans="2:12" ht="15" customHeight="1" x14ac:dyDescent="0.15">
      <c r="C28" s="66" t="s">
        <v>37</v>
      </c>
      <c r="D28" s="50">
        <v>517785</v>
      </c>
      <c r="E28" s="50" t="s">
        <v>134</v>
      </c>
      <c r="F28" s="50" t="s">
        <v>135</v>
      </c>
      <c r="G28" s="67">
        <v>97.9</v>
      </c>
      <c r="H28" s="72">
        <v>-9.9556049477041331E-2</v>
      </c>
      <c r="I28" s="50" t="s">
        <v>136</v>
      </c>
      <c r="J28" s="69">
        <v>2.61</v>
      </c>
      <c r="K28" s="70">
        <v>8377</v>
      </c>
      <c r="L28" s="27"/>
    </row>
    <row r="29" spans="2:12" ht="15" customHeight="1" x14ac:dyDescent="0.15">
      <c r="C29" s="66" t="s">
        <v>38</v>
      </c>
      <c r="D29" s="50">
        <v>516993</v>
      </c>
      <c r="E29" s="50" t="s">
        <v>137</v>
      </c>
      <c r="F29" s="50" t="s">
        <v>138</v>
      </c>
      <c r="G29" s="67">
        <v>98</v>
      </c>
      <c r="H29" s="72">
        <v>-0.15295923983892928</v>
      </c>
      <c r="I29" s="50" t="s">
        <v>139</v>
      </c>
      <c r="J29" s="69">
        <v>2.57</v>
      </c>
      <c r="K29" s="70">
        <v>8364</v>
      </c>
      <c r="L29" s="27"/>
    </row>
    <row r="30" spans="2:12" ht="15" customHeight="1" x14ac:dyDescent="0.15">
      <c r="C30" s="66" t="s">
        <v>39</v>
      </c>
      <c r="D30" s="50">
        <v>516621</v>
      </c>
      <c r="E30" s="50" t="s">
        <v>140</v>
      </c>
      <c r="F30" s="50" t="s">
        <v>141</v>
      </c>
      <c r="G30" s="67">
        <v>97.8</v>
      </c>
      <c r="H30" s="72">
        <v>-7.1954552576147066E-2</v>
      </c>
      <c r="I30" s="50" t="s">
        <v>142</v>
      </c>
      <c r="J30" s="69">
        <v>2.54</v>
      </c>
      <c r="K30" s="70">
        <v>8358</v>
      </c>
      <c r="L30" s="27"/>
    </row>
    <row r="31" spans="2:12" ht="15" customHeight="1" x14ac:dyDescent="0.15">
      <c r="C31" s="66" t="s">
        <v>40</v>
      </c>
      <c r="D31" s="50">
        <v>515094</v>
      </c>
      <c r="E31" s="50" t="s">
        <v>143</v>
      </c>
      <c r="F31" s="50" t="s">
        <v>144</v>
      </c>
      <c r="G31" s="67">
        <v>97.5</v>
      </c>
      <c r="H31" s="72">
        <v>-0.29557451206977647</v>
      </c>
      <c r="I31" s="50" t="s">
        <v>145</v>
      </c>
      <c r="J31" s="69">
        <v>2.5299999999999998</v>
      </c>
      <c r="K31" s="70">
        <v>8334</v>
      </c>
      <c r="L31" s="27"/>
    </row>
    <row r="32" spans="2:12" ht="15" customHeight="1" x14ac:dyDescent="0.15">
      <c r="C32" s="66" t="s">
        <v>41</v>
      </c>
      <c r="D32" s="50">
        <v>514725</v>
      </c>
      <c r="E32" s="50" t="s">
        <v>146</v>
      </c>
      <c r="F32" s="50" t="s">
        <v>147</v>
      </c>
      <c r="G32" s="67">
        <v>97.2</v>
      </c>
      <c r="H32" s="72">
        <v>-7.1637409870819693E-2</v>
      </c>
      <c r="I32" s="50" t="s">
        <v>148</v>
      </c>
      <c r="J32" s="69">
        <v>2.5</v>
      </c>
      <c r="K32" s="70">
        <v>8328</v>
      </c>
      <c r="L32" s="27"/>
    </row>
    <row r="33" spans="1:13" ht="15" customHeight="1" x14ac:dyDescent="0.15">
      <c r="C33" s="66" t="s">
        <v>42</v>
      </c>
      <c r="D33" s="50">
        <v>513872</v>
      </c>
      <c r="E33" s="50" t="s">
        <v>149</v>
      </c>
      <c r="F33" s="50" t="s">
        <v>150</v>
      </c>
      <c r="G33" s="67">
        <v>97.1</v>
      </c>
      <c r="H33" s="72">
        <v>-0.16571955898780902</v>
      </c>
      <c r="I33" s="50" t="s">
        <v>151</v>
      </c>
      <c r="J33" s="69">
        <v>2.48</v>
      </c>
      <c r="K33" s="70">
        <v>8314</v>
      </c>
      <c r="L33" s="27"/>
    </row>
    <row r="34" spans="1:13" ht="15" customHeight="1" x14ac:dyDescent="0.15">
      <c r="C34" s="66" t="s">
        <v>43</v>
      </c>
      <c r="D34" s="50">
        <v>513093</v>
      </c>
      <c r="E34" s="50" t="s">
        <v>152</v>
      </c>
      <c r="F34" s="50" t="s">
        <v>153</v>
      </c>
      <c r="G34" s="67">
        <v>96.8</v>
      </c>
      <c r="H34" s="72">
        <v>-0.15159417131114364</v>
      </c>
      <c r="I34" s="50" t="s">
        <v>154</v>
      </c>
      <c r="J34" s="69">
        <v>2.4500000000000002</v>
      </c>
      <c r="K34" s="70">
        <v>8301</v>
      </c>
      <c r="L34" s="27"/>
    </row>
    <row r="35" spans="1:13" ht="15" customHeight="1" x14ac:dyDescent="0.15">
      <c r="A35" s="17"/>
      <c r="C35" s="66" t="s">
        <v>156</v>
      </c>
      <c r="D35" s="50">
        <v>513029</v>
      </c>
      <c r="E35" s="50">
        <v>252140</v>
      </c>
      <c r="F35" s="50">
        <v>260889</v>
      </c>
      <c r="G35" s="67">
        <v>96.6</v>
      </c>
      <c r="H35" s="72">
        <v>-1.24733722736424E-2</v>
      </c>
      <c r="I35" s="50">
        <v>211891</v>
      </c>
      <c r="J35" s="69">
        <v>2.42</v>
      </c>
      <c r="K35" s="70">
        <v>8300</v>
      </c>
      <c r="L35" s="27"/>
    </row>
    <row r="36" spans="1:13" ht="15" customHeight="1" x14ac:dyDescent="0.15">
      <c r="A36" s="17"/>
      <c r="B36" s="29"/>
      <c r="C36" s="66" t="s">
        <v>168</v>
      </c>
      <c r="D36" s="70">
        <v>513821</v>
      </c>
      <c r="E36" s="70">
        <v>251708</v>
      </c>
      <c r="F36" s="70">
        <v>262113</v>
      </c>
      <c r="G36" s="73">
        <v>96</v>
      </c>
      <c r="H36" s="72">
        <v>0.15437723793391797</v>
      </c>
      <c r="I36" s="70">
        <v>212072</v>
      </c>
      <c r="J36" s="69">
        <v>2.42</v>
      </c>
      <c r="K36" s="70">
        <v>8313</v>
      </c>
      <c r="L36" s="27"/>
    </row>
    <row r="37" spans="1:13" ht="15" customHeight="1" x14ac:dyDescent="0.15">
      <c r="A37" s="17"/>
      <c r="B37" s="20"/>
      <c r="C37" s="66" t="s">
        <v>562</v>
      </c>
      <c r="D37" s="70">
        <v>512187</v>
      </c>
      <c r="E37" s="70">
        <v>250617</v>
      </c>
      <c r="F37" s="70">
        <v>261570</v>
      </c>
      <c r="G37" s="73">
        <v>95.8</v>
      </c>
      <c r="H37" s="72">
        <v>-0.31800957921143747</v>
      </c>
      <c r="I37" s="70">
        <v>214412</v>
      </c>
      <c r="J37" s="69">
        <v>2.39</v>
      </c>
      <c r="K37" s="70">
        <v>8286</v>
      </c>
      <c r="L37" s="27"/>
    </row>
    <row r="38" spans="1:13" ht="15" customHeight="1" x14ac:dyDescent="0.15">
      <c r="B38" s="20"/>
      <c r="C38" s="66" t="s">
        <v>563</v>
      </c>
      <c r="D38" s="70">
        <v>509818</v>
      </c>
      <c r="E38" s="70">
        <v>249008</v>
      </c>
      <c r="F38" s="70">
        <v>260810</v>
      </c>
      <c r="G38" s="73">
        <v>95.4</v>
      </c>
      <c r="H38" s="72">
        <v>-0.46252638196596163</v>
      </c>
      <c r="I38" s="70">
        <v>215711</v>
      </c>
      <c r="J38" s="69">
        <v>2.36</v>
      </c>
      <c r="K38" s="70">
        <v>8248</v>
      </c>
      <c r="L38" s="27"/>
    </row>
    <row r="39" spans="1:13" ht="15" customHeight="1" x14ac:dyDescent="0.15">
      <c r="A39" s="17"/>
      <c r="B39" s="20"/>
      <c r="C39" s="66" t="s">
        <v>564</v>
      </c>
      <c r="D39" s="70">
        <v>507077</v>
      </c>
      <c r="E39" s="70">
        <v>247447</v>
      </c>
      <c r="F39" s="70">
        <v>259630</v>
      </c>
      <c r="G39" s="73">
        <v>95.3</v>
      </c>
      <c r="H39" s="72">
        <v>-0.53764284509373927</v>
      </c>
      <c r="I39" s="70">
        <v>216908</v>
      </c>
      <c r="J39" s="69">
        <v>2.34</v>
      </c>
      <c r="K39" s="70">
        <v>8204</v>
      </c>
      <c r="L39" s="27"/>
    </row>
    <row r="40" spans="1:13" ht="15" customHeight="1" x14ac:dyDescent="0.15">
      <c r="A40" s="17"/>
      <c r="B40" s="20"/>
      <c r="C40" s="66" t="s">
        <v>565</v>
      </c>
      <c r="D40" s="70">
        <v>505415</v>
      </c>
      <c r="E40" s="70">
        <v>246442</v>
      </c>
      <c r="F40" s="70">
        <v>258973</v>
      </c>
      <c r="G40" s="73">
        <v>95.2</v>
      </c>
      <c r="H40" s="72">
        <v>-0.32776087260909093</v>
      </c>
      <c r="I40" s="70">
        <v>218370</v>
      </c>
      <c r="J40" s="69">
        <v>2.31</v>
      </c>
      <c r="K40" s="70">
        <v>8177</v>
      </c>
      <c r="L40" s="27"/>
    </row>
    <row r="41" spans="1:13" ht="15" customHeight="1" x14ac:dyDescent="0.15">
      <c r="A41" s="17"/>
      <c r="B41" s="20"/>
      <c r="C41" s="66" t="s">
        <v>45</v>
      </c>
      <c r="D41" s="70">
        <v>509533</v>
      </c>
      <c r="E41" s="70">
        <v>249964</v>
      </c>
      <c r="F41" s="70">
        <v>259569</v>
      </c>
      <c r="G41" s="73">
        <v>96.3</v>
      </c>
      <c r="H41" s="72">
        <v>0.81477597617799236</v>
      </c>
      <c r="I41" s="70">
        <v>217762</v>
      </c>
      <c r="J41" s="69">
        <v>2.34</v>
      </c>
      <c r="K41" s="70">
        <v>8243.5366445558975</v>
      </c>
      <c r="L41" s="27"/>
    </row>
    <row r="42" spans="1:13" ht="15" customHeight="1" x14ac:dyDescent="0.15">
      <c r="A42" s="17"/>
      <c r="B42" s="20"/>
      <c r="C42" s="66" t="s">
        <v>566</v>
      </c>
      <c r="D42" s="70">
        <v>508918</v>
      </c>
      <c r="E42" s="70">
        <v>249397</v>
      </c>
      <c r="F42" s="70">
        <v>259521</v>
      </c>
      <c r="G42" s="73">
        <v>96.1</v>
      </c>
      <c r="H42" s="72">
        <v>-0.12069875748970135</v>
      </c>
      <c r="I42" s="70">
        <v>219581</v>
      </c>
      <c r="J42" s="69">
        <v>2.3199999999999998</v>
      </c>
      <c r="K42" s="70">
        <v>8234</v>
      </c>
      <c r="L42" s="27"/>
    </row>
    <row r="43" spans="1:13" ht="15" customHeight="1" x14ac:dyDescent="0.15">
      <c r="B43" s="20"/>
      <c r="C43" s="27" t="s">
        <v>567</v>
      </c>
      <c r="D43" s="74">
        <v>507616</v>
      </c>
      <c r="E43" s="70">
        <v>248563</v>
      </c>
      <c r="F43" s="70">
        <v>259053</v>
      </c>
      <c r="G43" s="73">
        <v>95.950635584224074</v>
      </c>
      <c r="H43" s="72">
        <v>-0.25583689317335995</v>
      </c>
      <c r="I43" s="70">
        <v>218613</v>
      </c>
      <c r="J43" s="69">
        <v>2.321984511442595</v>
      </c>
      <c r="K43" s="70">
        <v>8212.5222455913281</v>
      </c>
      <c r="L43" s="27"/>
    </row>
    <row r="44" spans="1:13" ht="15" customHeight="1" x14ac:dyDescent="0.15">
      <c r="B44" s="20"/>
      <c r="C44" s="66" t="s">
        <v>46</v>
      </c>
      <c r="D44" s="70">
        <v>506230</v>
      </c>
      <c r="E44" s="70">
        <v>247903</v>
      </c>
      <c r="F44" s="70">
        <v>258327</v>
      </c>
      <c r="G44" s="73">
        <v>95.964804298427964</v>
      </c>
      <c r="H44" s="72">
        <v>-0.2730410388955431</v>
      </c>
      <c r="I44" s="70">
        <v>219958</v>
      </c>
      <c r="J44" s="69">
        <v>2.3014848289218852</v>
      </c>
      <c r="K44" s="70">
        <v>8190.0986895324377</v>
      </c>
      <c r="L44" s="27"/>
    </row>
    <row r="45" spans="1:13" s="20" customFormat="1" ht="15" customHeight="1" x14ac:dyDescent="0.15">
      <c r="A45" s="19"/>
      <c r="C45" s="66" t="s">
        <v>456</v>
      </c>
      <c r="D45" s="70">
        <v>504029</v>
      </c>
      <c r="E45" s="70">
        <v>246682</v>
      </c>
      <c r="F45" s="70">
        <v>257347</v>
      </c>
      <c r="G45" s="73">
        <v>95.855790042238681</v>
      </c>
      <c r="H45" s="72">
        <v>-0.43478260869565216</v>
      </c>
      <c r="I45" s="70">
        <v>221011</v>
      </c>
      <c r="J45" s="69">
        <v>2.2805606960739513</v>
      </c>
      <c r="K45" s="70">
        <v>8154.4895647953399</v>
      </c>
      <c r="L45" s="27"/>
      <c r="M45" s="12"/>
    </row>
    <row r="46" spans="1:13" s="20" customFormat="1" ht="15" customHeight="1" x14ac:dyDescent="0.15">
      <c r="A46" s="17"/>
      <c r="C46" s="66" t="s">
        <v>484</v>
      </c>
      <c r="D46" s="74">
        <v>502784</v>
      </c>
      <c r="E46" s="70">
        <v>246053</v>
      </c>
      <c r="F46" s="70">
        <v>256731</v>
      </c>
      <c r="G46" s="73">
        <v>95.84078276483946</v>
      </c>
      <c r="H46" s="72">
        <v>-0.24700959667003286</v>
      </c>
      <c r="I46" s="70">
        <v>223485</v>
      </c>
      <c r="J46" s="69">
        <v>2.2497438306821489</v>
      </c>
      <c r="K46" s="70">
        <v>8138.2971835545486</v>
      </c>
      <c r="L46" s="27"/>
      <c r="M46" s="12"/>
    </row>
    <row r="47" spans="1:13" s="20" customFormat="1" ht="15" customHeight="1" x14ac:dyDescent="0.15">
      <c r="C47" s="66" t="s">
        <v>568</v>
      </c>
      <c r="D47" s="74">
        <v>500463</v>
      </c>
      <c r="E47" s="70">
        <v>244739</v>
      </c>
      <c r="F47" s="70">
        <v>255724</v>
      </c>
      <c r="G47" s="73">
        <v>95.704353130719056</v>
      </c>
      <c r="H47" s="72">
        <v>-0.46162964613034624</v>
      </c>
      <c r="I47" s="70">
        <v>224743</v>
      </c>
      <c r="J47" s="69">
        <v>2.2268235273178698</v>
      </c>
      <c r="K47" s="70">
        <v>8101</v>
      </c>
      <c r="L47" s="27"/>
      <c r="M47" s="12"/>
    </row>
    <row r="48" spans="1:13" s="20" customFormat="1" ht="15" customHeight="1" x14ac:dyDescent="0.15">
      <c r="A48" s="17"/>
      <c r="C48" s="66" t="s">
        <v>569</v>
      </c>
      <c r="D48" s="70">
        <v>498099</v>
      </c>
      <c r="E48" s="70">
        <v>243490</v>
      </c>
      <c r="F48" s="70">
        <v>254609</v>
      </c>
      <c r="G48" s="73">
        <v>95.632911640986777</v>
      </c>
      <c r="H48" s="72">
        <v>-0.47236259223958615</v>
      </c>
      <c r="I48" s="70">
        <v>225989</v>
      </c>
      <c r="J48" s="69">
        <v>2.2040851545871702</v>
      </c>
      <c r="K48" s="70">
        <v>8062</v>
      </c>
      <c r="L48" s="27"/>
      <c r="M48" s="12"/>
    </row>
    <row r="49" spans="1:13" s="20" customFormat="1" ht="15" customHeight="1" x14ac:dyDescent="0.15">
      <c r="A49" s="17"/>
      <c r="C49" s="66" t="s">
        <v>570</v>
      </c>
      <c r="D49" s="70">
        <v>496082</v>
      </c>
      <c r="E49" s="70">
        <v>242179</v>
      </c>
      <c r="F49" s="70">
        <v>253903</v>
      </c>
      <c r="G49" s="73">
        <v>95.382488588161621</v>
      </c>
      <c r="H49" s="72">
        <v>-0.40493958028424071</v>
      </c>
      <c r="I49" s="70">
        <v>227669</v>
      </c>
      <c r="J49" s="69">
        <v>2.178961562619417</v>
      </c>
      <c r="K49" s="70">
        <v>8030</v>
      </c>
      <c r="L49" s="27"/>
      <c r="M49" s="12"/>
    </row>
    <row r="50" spans="1:13" s="37" customFormat="1" ht="15" customHeight="1" x14ac:dyDescent="0.15">
      <c r="A50" s="75"/>
      <c r="B50" s="20" t="s">
        <v>608</v>
      </c>
      <c r="C50" s="66" t="s">
        <v>601</v>
      </c>
      <c r="D50" s="70">
        <v>494640</v>
      </c>
      <c r="E50" s="70">
        <v>241538</v>
      </c>
      <c r="F50" s="70">
        <v>253102</v>
      </c>
      <c r="G50" s="73">
        <v>95.431091022591687</v>
      </c>
      <c r="H50" s="72">
        <v>-0.2906777508557053</v>
      </c>
      <c r="I50" s="70">
        <v>230057</v>
      </c>
      <c r="J50" s="69">
        <v>2.1500758507674185</v>
      </c>
      <c r="K50" s="70">
        <v>8006</v>
      </c>
      <c r="L50" s="35"/>
      <c r="M50" s="38"/>
    </row>
    <row r="51" spans="1:13" s="37" customFormat="1" ht="15" customHeight="1" x14ac:dyDescent="0.15">
      <c r="A51" s="17"/>
      <c r="C51" s="66" t="s">
        <v>607</v>
      </c>
      <c r="D51" s="70">
        <v>493940</v>
      </c>
      <c r="E51" s="70">
        <v>240288</v>
      </c>
      <c r="F51" s="70">
        <v>253652</v>
      </c>
      <c r="G51" s="73">
        <v>94.7</v>
      </c>
      <c r="H51" s="72">
        <v>-0.14000000000000001</v>
      </c>
      <c r="I51" s="70">
        <v>232303</v>
      </c>
      <c r="J51" s="69">
        <v>2.1262747360100001</v>
      </c>
      <c r="K51" s="70">
        <v>7995</v>
      </c>
      <c r="L51" s="35"/>
      <c r="M51" s="38"/>
    </row>
    <row r="52" spans="1:13" s="37" customFormat="1" ht="15" customHeight="1" x14ac:dyDescent="0.15">
      <c r="A52" s="17"/>
      <c r="C52" s="66" t="s">
        <v>617</v>
      </c>
      <c r="D52" s="204">
        <v>490173</v>
      </c>
      <c r="E52" s="204">
        <v>238256</v>
      </c>
      <c r="F52" s="204">
        <v>251917</v>
      </c>
      <c r="G52" s="73">
        <v>94.577182167142354</v>
      </c>
      <c r="H52" s="72">
        <v>-0.76</v>
      </c>
      <c r="I52" s="204">
        <v>233187</v>
      </c>
      <c r="J52" s="69">
        <v>2.0955094480390013</v>
      </c>
      <c r="K52" s="204">
        <v>7934</v>
      </c>
      <c r="L52" s="35"/>
      <c r="M52" s="38"/>
    </row>
    <row r="53" spans="1:13" s="37" customFormat="1" ht="15" customHeight="1" thickBot="1" x14ac:dyDescent="0.2">
      <c r="A53" s="17"/>
      <c r="C53" s="76" t="s">
        <v>631</v>
      </c>
      <c r="D53" s="210">
        <v>487999</v>
      </c>
      <c r="E53" s="210">
        <v>237098</v>
      </c>
      <c r="F53" s="210">
        <v>250901</v>
      </c>
      <c r="G53" s="211">
        <v>94.498626947999995</v>
      </c>
      <c r="H53" s="212">
        <v>-0.44</v>
      </c>
      <c r="I53" s="210">
        <v>235588</v>
      </c>
      <c r="J53" s="213">
        <v>2.0714085607000001</v>
      </c>
      <c r="K53" s="210">
        <v>7899</v>
      </c>
      <c r="L53" s="35"/>
      <c r="M53" s="38"/>
    </row>
    <row r="54" spans="1:13" s="20" customFormat="1" ht="15" customHeight="1" x14ac:dyDescent="0.15">
      <c r="A54" s="292" t="s">
        <v>600</v>
      </c>
      <c r="B54" s="292"/>
      <c r="C54" s="292"/>
      <c r="D54" s="292"/>
      <c r="E54" s="292"/>
      <c r="F54" s="292"/>
      <c r="G54" s="292"/>
      <c r="H54" s="292"/>
      <c r="I54" s="292"/>
      <c r="J54" s="292"/>
      <c r="K54" s="292"/>
      <c r="L54" s="27"/>
      <c r="M54" s="12"/>
    </row>
    <row r="55" spans="1:13" s="20" customFormat="1" ht="12.75" customHeight="1" x14ac:dyDescent="0.15">
      <c r="A55" s="281" t="s">
        <v>616</v>
      </c>
      <c r="B55" s="281"/>
      <c r="C55" s="281"/>
      <c r="D55" s="281"/>
      <c r="E55" s="281"/>
      <c r="F55" s="281"/>
      <c r="G55" s="281"/>
      <c r="H55" s="281"/>
      <c r="I55" s="281"/>
      <c r="J55" s="281"/>
      <c r="K55" s="281"/>
      <c r="L55" s="27"/>
      <c r="M55" s="12"/>
    </row>
    <row r="56" spans="1:13" s="20" customFormat="1" ht="12.75" customHeight="1" x14ac:dyDescent="0.15">
      <c r="A56" s="281" t="s">
        <v>481</v>
      </c>
      <c r="B56" s="281"/>
      <c r="C56" s="281"/>
      <c r="D56" s="281"/>
      <c r="E56" s="281"/>
      <c r="F56" s="281"/>
      <c r="G56" s="281"/>
      <c r="H56" s="281"/>
      <c r="I56" s="281"/>
      <c r="J56" s="281"/>
      <c r="K56" s="281"/>
      <c r="L56" s="27"/>
      <c r="M56" s="12"/>
    </row>
    <row r="57" spans="1:13" ht="11.1" customHeight="1" x14ac:dyDescent="0.15">
      <c r="A57" s="281" t="s">
        <v>477</v>
      </c>
      <c r="B57" s="281"/>
      <c r="C57" s="281"/>
      <c r="D57" s="281"/>
      <c r="E57" s="281"/>
      <c r="F57" s="281"/>
      <c r="G57" s="281"/>
      <c r="H57" s="281"/>
      <c r="I57" s="281"/>
      <c r="J57" s="281"/>
      <c r="K57" s="281"/>
      <c r="L57" s="16"/>
    </row>
    <row r="58" spans="1:13" ht="11.1" customHeight="1" x14ac:dyDescent="0.15">
      <c r="A58" s="293" t="s">
        <v>478</v>
      </c>
      <c r="B58" s="293"/>
      <c r="C58" s="293"/>
      <c r="D58" s="293"/>
      <c r="E58" s="293"/>
      <c r="F58" s="293"/>
      <c r="G58" s="293"/>
      <c r="H58" s="293"/>
      <c r="I58" s="293"/>
      <c r="J58" s="293"/>
      <c r="K58" s="293"/>
      <c r="L58" s="39"/>
    </row>
    <row r="59" spans="1:13" ht="11.1" customHeight="1" x14ac:dyDescent="0.15">
      <c r="A59" s="78"/>
      <c r="B59" s="281" t="s">
        <v>514</v>
      </c>
      <c r="C59" s="281"/>
      <c r="D59" s="281"/>
      <c r="E59" s="281"/>
      <c r="F59" s="281"/>
      <c r="G59" s="281"/>
      <c r="H59" s="281"/>
      <c r="I59" s="281"/>
      <c r="J59" s="281"/>
      <c r="K59" s="281"/>
      <c r="L59" s="39"/>
    </row>
    <row r="60" spans="1:13" ht="11.1" customHeight="1" x14ac:dyDescent="0.15">
      <c r="A60" s="78"/>
      <c r="B60" s="281" t="s">
        <v>155</v>
      </c>
      <c r="C60" s="281"/>
      <c r="D60" s="281"/>
      <c r="E60" s="281"/>
      <c r="F60" s="281"/>
      <c r="G60" s="281"/>
      <c r="H60" s="281"/>
      <c r="I60" s="281"/>
      <c r="J60" s="281"/>
      <c r="K60" s="281"/>
      <c r="L60" s="39"/>
    </row>
    <row r="61" spans="1:13" ht="11.1" customHeight="1" x14ac:dyDescent="0.15">
      <c r="A61" s="78"/>
      <c r="B61" s="281" t="s">
        <v>483</v>
      </c>
      <c r="C61" s="281"/>
      <c r="D61" s="281"/>
      <c r="E61" s="281"/>
      <c r="F61" s="281"/>
      <c r="G61" s="281"/>
      <c r="H61" s="281"/>
      <c r="I61" s="281"/>
      <c r="J61" s="281"/>
      <c r="K61" s="281"/>
      <c r="L61" s="39"/>
    </row>
    <row r="62" spans="1:13" ht="11.1" customHeight="1" x14ac:dyDescent="0.15">
      <c r="L62" s="40"/>
    </row>
    <row r="63" spans="1:13" ht="11.1" customHeight="1" x14ac:dyDescent="0.15">
      <c r="L63" s="39"/>
    </row>
    <row r="64" spans="1:13" ht="11.1" customHeight="1" x14ac:dyDescent="0.15">
      <c r="L64" s="39"/>
    </row>
    <row r="65" spans="12:12" ht="11.1" customHeight="1" x14ac:dyDescent="0.15">
      <c r="L65" s="39"/>
    </row>
    <row r="66" spans="12:12" ht="15.75" customHeight="1" x14ac:dyDescent="0.15"/>
    <row r="67" spans="12:12" ht="15.75" customHeight="1" x14ac:dyDescent="0.15"/>
    <row r="68" spans="12:12" ht="15.75" customHeight="1" x14ac:dyDescent="0.15"/>
    <row r="69" spans="12:12" ht="15.75" customHeight="1" x14ac:dyDescent="0.15"/>
    <row r="70" spans="12:12" ht="15.75" customHeight="1" x14ac:dyDescent="0.15"/>
    <row r="71" spans="12:12" ht="15.75" customHeight="1" x14ac:dyDescent="0.15"/>
    <row r="72" spans="12:12" ht="15.75" customHeight="1" x14ac:dyDescent="0.15"/>
    <row r="73" spans="12:12" ht="15.75" customHeight="1" x14ac:dyDescent="0.15"/>
    <row r="74" spans="12:12" ht="15.75" customHeight="1" x14ac:dyDescent="0.15"/>
    <row r="75" spans="12:12" ht="15.75" customHeight="1" x14ac:dyDescent="0.15"/>
    <row r="76" spans="12:12" ht="15.75" customHeight="1" x14ac:dyDescent="0.15"/>
    <row r="77" spans="12:12" ht="15.75" customHeight="1" x14ac:dyDescent="0.15"/>
    <row r="78" spans="12:12" ht="15.75" customHeight="1" x14ac:dyDescent="0.15"/>
    <row r="79" spans="12:12" ht="15.75" customHeight="1" x14ac:dyDescent="0.15"/>
    <row r="80" spans="12:12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</sheetData>
  <mergeCells count="12">
    <mergeCell ref="B61:K61"/>
    <mergeCell ref="A1:K1"/>
    <mergeCell ref="A3:C4"/>
    <mergeCell ref="D3:F3"/>
    <mergeCell ref="I3:I4"/>
    <mergeCell ref="A54:K54"/>
    <mergeCell ref="A55:K55"/>
    <mergeCell ref="A56:K56"/>
    <mergeCell ref="A57:K57"/>
    <mergeCell ref="A58:K58"/>
    <mergeCell ref="B59:K59"/>
    <mergeCell ref="B60:K60"/>
  </mergeCells>
  <phoneticPr fontId="3"/>
  <printOptions horizontalCentered="1"/>
  <pageMargins left="0.59055118110236227" right="0.39370078740157483" top="0.59055118110236227" bottom="0.19685039370078741" header="0.51181102362204722" footer="0.11811023622047245"/>
  <pageSetup paperSize="9" scale="96" firstPageNumber="18" orientation="portrait" r:id="rId1"/>
  <headerFooter scaleWithDoc="0"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9"/>
  <sheetViews>
    <sheetView view="pageBreakPreview" zoomScaleNormal="100" zoomScaleSheetLayoutView="100" workbookViewId="0">
      <selection sqref="A1:M1"/>
    </sheetView>
  </sheetViews>
  <sheetFormatPr defaultRowHeight="12" x14ac:dyDescent="0.15"/>
  <cols>
    <col min="1" max="1" width="7.375" style="12" customWidth="1"/>
    <col min="2" max="2" width="5.125" style="12" bestFit="1" customWidth="1"/>
    <col min="3" max="4" width="6.5" style="33" customWidth="1"/>
    <col min="5" max="5" width="8.75" style="33" customWidth="1"/>
    <col min="6" max="6" width="9.375" style="33" bestFit="1" customWidth="1"/>
    <col min="7" max="7" width="7.5" style="33" bestFit="1" customWidth="1"/>
    <col min="8" max="8" width="9.375" style="33" bestFit="1" customWidth="1"/>
    <col min="9" max="9" width="8.375" style="33" bestFit="1" customWidth="1"/>
    <col min="10" max="10" width="9.125" style="12" bestFit="1" customWidth="1"/>
    <col min="11" max="11" width="9.75" style="12" bestFit="1" customWidth="1"/>
    <col min="12" max="12" width="8.875" style="12" bestFit="1" customWidth="1"/>
    <col min="13" max="13" width="9.75" style="12" bestFit="1" customWidth="1"/>
    <col min="14" max="16384" width="9" style="12"/>
  </cols>
  <sheetData>
    <row r="1" spans="1:14" s="14" customFormat="1" ht="18.75" x14ac:dyDescent="0.15">
      <c r="A1" s="282" t="s">
        <v>515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52"/>
    </row>
    <row r="2" spans="1:14" ht="12.75" thickBot="1" x14ac:dyDescent="0.2"/>
    <row r="3" spans="1:14" ht="15.75" customHeight="1" x14ac:dyDescent="0.15">
      <c r="A3" s="300" t="s">
        <v>157</v>
      </c>
      <c r="B3" s="301"/>
      <c r="C3" s="287" t="s">
        <v>516</v>
      </c>
      <c r="D3" s="288"/>
      <c r="E3" s="288"/>
      <c r="F3" s="288"/>
      <c r="G3" s="288"/>
      <c r="H3" s="288"/>
      <c r="I3" s="288"/>
      <c r="J3" s="288"/>
      <c r="K3" s="289"/>
      <c r="L3" s="306" t="s">
        <v>517</v>
      </c>
      <c r="M3" s="309" t="s">
        <v>518</v>
      </c>
    </row>
    <row r="4" spans="1:14" ht="15.75" customHeight="1" x14ac:dyDescent="0.15">
      <c r="A4" s="302"/>
      <c r="B4" s="303"/>
      <c r="C4" s="296" t="s">
        <v>158</v>
      </c>
      <c r="D4" s="312"/>
      <c r="E4" s="313"/>
      <c r="F4" s="314" t="s">
        <v>159</v>
      </c>
      <c r="G4" s="315"/>
      <c r="H4" s="315"/>
      <c r="I4" s="315"/>
      <c r="J4" s="316"/>
      <c r="K4" s="317" t="s">
        <v>519</v>
      </c>
      <c r="L4" s="307"/>
      <c r="M4" s="310"/>
    </row>
    <row r="5" spans="1:14" ht="15.75" customHeight="1" x14ac:dyDescent="0.15">
      <c r="A5" s="302"/>
      <c r="B5" s="303"/>
      <c r="C5" s="294" t="s">
        <v>6</v>
      </c>
      <c r="D5" s="294" t="s">
        <v>160</v>
      </c>
      <c r="E5" s="294" t="s">
        <v>161</v>
      </c>
      <c r="F5" s="296" t="s">
        <v>162</v>
      </c>
      <c r="G5" s="297"/>
      <c r="H5" s="296" t="s">
        <v>163</v>
      </c>
      <c r="I5" s="297"/>
      <c r="J5" s="298" t="s">
        <v>520</v>
      </c>
      <c r="K5" s="318"/>
      <c r="L5" s="307"/>
      <c r="M5" s="310"/>
    </row>
    <row r="6" spans="1:14" ht="15.75" customHeight="1" x14ac:dyDescent="0.15">
      <c r="A6" s="304"/>
      <c r="B6" s="305"/>
      <c r="C6" s="295"/>
      <c r="D6" s="295"/>
      <c r="E6" s="295"/>
      <c r="F6" s="264" t="s">
        <v>164</v>
      </c>
      <c r="G6" s="264" t="s">
        <v>165</v>
      </c>
      <c r="H6" s="264" t="s">
        <v>166</v>
      </c>
      <c r="I6" s="264" t="s">
        <v>165</v>
      </c>
      <c r="J6" s="299"/>
      <c r="K6" s="319"/>
      <c r="L6" s="308"/>
      <c r="M6" s="311"/>
    </row>
    <row r="7" spans="1:14" ht="15" customHeight="1" x14ac:dyDescent="0.15">
      <c r="A7" s="19" t="s">
        <v>659</v>
      </c>
      <c r="B7" s="19" t="s">
        <v>622</v>
      </c>
      <c r="C7" s="265">
        <v>5785</v>
      </c>
      <c r="D7" s="266">
        <v>2819</v>
      </c>
      <c r="E7" s="267">
        <v>2966</v>
      </c>
      <c r="F7" s="266">
        <v>22575</v>
      </c>
      <c r="G7" s="266">
        <v>476</v>
      </c>
      <c r="H7" s="266">
        <v>24320</v>
      </c>
      <c r="I7" s="266">
        <v>216</v>
      </c>
      <c r="J7" s="267">
        <v>-1485</v>
      </c>
      <c r="K7" s="266">
        <v>1481</v>
      </c>
      <c r="L7" s="266">
        <v>-163</v>
      </c>
      <c r="M7" s="266">
        <v>1318</v>
      </c>
    </row>
    <row r="8" spans="1:14" ht="15" customHeight="1" x14ac:dyDescent="0.15">
      <c r="A8" s="19"/>
      <c r="B8" s="19" t="s">
        <v>623</v>
      </c>
      <c r="C8" s="265">
        <v>5856</v>
      </c>
      <c r="D8" s="266">
        <v>2783</v>
      </c>
      <c r="E8" s="267">
        <v>3073</v>
      </c>
      <c r="F8" s="266">
        <v>22384</v>
      </c>
      <c r="G8" s="266">
        <v>397</v>
      </c>
      <c r="H8" s="266">
        <v>24013</v>
      </c>
      <c r="I8" s="266">
        <v>352</v>
      </c>
      <c r="J8" s="267">
        <v>-1584</v>
      </c>
      <c r="K8" s="266">
        <v>1489</v>
      </c>
      <c r="L8" s="266">
        <v>140</v>
      </c>
      <c r="M8" s="266">
        <v>1629</v>
      </c>
    </row>
    <row r="9" spans="1:14" ht="15" customHeight="1" x14ac:dyDescent="0.15">
      <c r="A9" s="19"/>
      <c r="B9" s="19" t="s">
        <v>624</v>
      </c>
      <c r="C9" s="265">
        <v>5561</v>
      </c>
      <c r="D9" s="266">
        <v>2843</v>
      </c>
      <c r="E9" s="267">
        <v>2718</v>
      </c>
      <c r="F9" s="266">
        <v>20699</v>
      </c>
      <c r="G9" s="266">
        <v>392</v>
      </c>
      <c r="H9" s="266">
        <v>23525</v>
      </c>
      <c r="I9" s="266">
        <v>318</v>
      </c>
      <c r="J9" s="267">
        <v>-2752</v>
      </c>
      <c r="K9" s="266">
        <v>-34</v>
      </c>
      <c r="L9" s="266">
        <v>-99</v>
      </c>
      <c r="M9" s="266">
        <v>-133</v>
      </c>
    </row>
    <row r="10" spans="1:14" ht="15" customHeight="1" x14ac:dyDescent="0.15">
      <c r="A10" s="19"/>
      <c r="B10" s="19" t="s">
        <v>625</v>
      </c>
      <c r="C10" s="265">
        <v>5549</v>
      </c>
      <c r="D10" s="266">
        <v>2966</v>
      </c>
      <c r="E10" s="267">
        <v>2583</v>
      </c>
      <c r="F10" s="266">
        <v>20901</v>
      </c>
      <c r="G10" s="266">
        <v>420</v>
      </c>
      <c r="H10" s="266">
        <v>23801</v>
      </c>
      <c r="I10" s="266">
        <v>217</v>
      </c>
      <c r="J10" s="267">
        <v>-2697</v>
      </c>
      <c r="K10" s="266">
        <v>-114</v>
      </c>
      <c r="L10" s="266">
        <v>-11</v>
      </c>
      <c r="M10" s="266">
        <v>-125</v>
      </c>
    </row>
    <row r="11" spans="1:14" ht="15" customHeight="1" x14ac:dyDescent="0.15">
      <c r="A11" s="19"/>
      <c r="B11" s="19" t="s">
        <v>626</v>
      </c>
      <c r="C11" s="265">
        <v>5164</v>
      </c>
      <c r="D11" s="266">
        <v>2822</v>
      </c>
      <c r="E11" s="267">
        <v>2342</v>
      </c>
      <c r="F11" s="266">
        <v>21364</v>
      </c>
      <c r="G11" s="266">
        <v>356</v>
      </c>
      <c r="H11" s="266">
        <v>23443</v>
      </c>
      <c r="I11" s="266">
        <v>270</v>
      </c>
      <c r="J11" s="267">
        <v>-1993</v>
      </c>
      <c r="K11" s="266">
        <v>349</v>
      </c>
      <c r="L11" s="266">
        <v>-63</v>
      </c>
      <c r="M11" s="266">
        <v>286</v>
      </c>
    </row>
    <row r="12" spans="1:14" ht="15" customHeight="1" x14ac:dyDescent="0.15">
      <c r="A12" s="19"/>
      <c r="B12" s="19" t="s">
        <v>627</v>
      </c>
      <c r="C12" s="265">
        <v>5185</v>
      </c>
      <c r="D12" s="266">
        <v>3044</v>
      </c>
      <c r="E12" s="267">
        <v>2141</v>
      </c>
      <c r="F12" s="266">
        <v>20530</v>
      </c>
      <c r="G12" s="266">
        <v>358</v>
      </c>
      <c r="H12" s="266">
        <v>23274</v>
      </c>
      <c r="I12" s="266">
        <v>356</v>
      </c>
      <c r="J12" s="267">
        <v>-2742</v>
      </c>
      <c r="K12" s="266">
        <v>-601</v>
      </c>
      <c r="L12" s="266">
        <v>97</v>
      </c>
      <c r="M12" s="266">
        <v>-504</v>
      </c>
    </row>
    <row r="13" spans="1:14" ht="15" customHeight="1" x14ac:dyDescent="0.15">
      <c r="A13" s="19" t="s">
        <v>660</v>
      </c>
      <c r="B13" s="19" t="s">
        <v>628</v>
      </c>
      <c r="C13" s="265">
        <v>5017</v>
      </c>
      <c r="D13" s="266">
        <v>2987</v>
      </c>
      <c r="E13" s="267">
        <v>2030</v>
      </c>
      <c r="F13" s="266">
        <v>20234</v>
      </c>
      <c r="G13" s="266">
        <v>593</v>
      </c>
      <c r="H13" s="266">
        <v>23269</v>
      </c>
      <c r="I13" s="266">
        <v>772</v>
      </c>
      <c r="J13" s="267">
        <v>-3214</v>
      </c>
      <c r="K13" s="266">
        <v>-1184</v>
      </c>
      <c r="L13" s="266">
        <v>-209</v>
      </c>
      <c r="M13" s="266">
        <v>-1393</v>
      </c>
    </row>
    <row r="14" spans="1:14" ht="15" customHeight="1" x14ac:dyDescent="0.15">
      <c r="A14" s="19"/>
      <c r="B14" s="19" t="s">
        <v>629</v>
      </c>
      <c r="C14" s="265">
        <v>5023</v>
      </c>
      <c r="D14" s="266">
        <v>3151</v>
      </c>
      <c r="E14" s="267">
        <v>1872</v>
      </c>
      <c r="F14" s="266">
        <v>19232</v>
      </c>
      <c r="G14" s="266">
        <v>911</v>
      </c>
      <c r="H14" s="266">
        <v>23335</v>
      </c>
      <c r="I14" s="266">
        <v>973</v>
      </c>
      <c r="J14" s="267">
        <v>-4165</v>
      </c>
      <c r="K14" s="266">
        <v>-2293</v>
      </c>
      <c r="L14" s="266">
        <v>32</v>
      </c>
      <c r="M14" s="266">
        <v>-2261</v>
      </c>
    </row>
    <row r="15" spans="1:14" ht="15" customHeight="1" x14ac:dyDescent="0.15">
      <c r="A15" s="19"/>
      <c r="B15" s="19" t="s">
        <v>630</v>
      </c>
      <c r="C15" s="265">
        <v>4859</v>
      </c>
      <c r="D15" s="266">
        <v>3185</v>
      </c>
      <c r="E15" s="267">
        <v>1674</v>
      </c>
      <c r="F15" s="266">
        <v>18792</v>
      </c>
      <c r="G15" s="266">
        <v>1047</v>
      </c>
      <c r="H15" s="266">
        <v>22022</v>
      </c>
      <c r="I15" s="266">
        <v>718</v>
      </c>
      <c r="J15" s="267">
        <v>-2901</v>
      </c>
      <c r="K15" s="266">
        <v>-1227</v>
      </c>
      <c r="L15" s="266">
        <v>175</v>
      </c>
      <c r="M15" s="266">
        <v>-1052</v>
      </c>
    </row>
    <row r="16" spans="1:14" ht="15" customHeight="1" x14ac:dyDescent="0.15">
      <c r="A16" s="19"/>
      <c r="B16" s="19" t="s">
        <v>631</v>
      </c>
      <c r="C16" s="265">
        <v>4837</v>
      </c>
      <c r="D16" s="266">
        <v>3339</v>
      </c>
      <c r="E16" s="267">
        <v>1498</v>
      </c>
      <c r="F16" s="266">
        <v>19326</v>
      </c>
      <c r="G16" s="266">
        <v>1021</v>
      </c>
      <c r="H16" s="266">
        <v>21198</v>
      </c>
      <c r="I16" s="266">
        <v>1337</v>
      </c>
      <c r="J16" s="267">
        <v>-2188</v>
      </c>
      <c r="K16" s="266">
        <v>-690</v>
      </c>
      <c r="L16" s="266">
        <v>44</v>
      </c>
      <c r="M16" s="266">
        <v>-646</v>
      </c>
    </row>
    <row r="17" spans="1:13" ht="15" customHeight="1" x14ac:dyDescent="0.15">
      <c r="A17" s="19"/>
      <c r="B17" s="19" t="s">
        <v>632</v>
      </c>
      <c r="C17" s="265">
        <v>4785</v>
      </c>
      <c r="D17" s="266">
        <v>3288</v>
      </c>
      <c r="E17" s="267">
        <v>1497</v>
      </c>
      <c r="F17" s="266">
        <v>20140</v>
      </c>
      <c r="G17" s="266">
        <v>633</v>
      </c>
      <c r="H17" s="266">
        <v>22534</v>
      </c>
      <c r="I17" s="266">
        <v>662</v>
      </c>
      <c r="J17" s="267">
        <v>-2423</v>
      </c>
      <c r="K17" s="266">
        <v>-926</v>
      </c>
      <c r="L17" s="266">
        <v>-211</v>
      </c>
      <c r="M17" s="266">
        <v>-1137</v>
      </c>
    </row>
    <row r="18" spans="1:13" ht="15" customHeight="1" x14ac:dyDescent="0.15">
      <c r="A18" s="19"/>
      <c r="B18" s="19" t="s">
        <v>633</v>
      </c>
      <c r="C18" s="265">
        <v>5042</v>
      </c>
      <c r="D18" s="266">
        <v>3343</v>
      </c>
      <c r="E18" s="267">
        <v>1699</v>
      </c>
      <c r="F18" s="266">
        <v>19827</v>
      </c>
      <c r="G18" s="266">
        <v>967</v>
      </c>
      <c r="H18" s="266">
        <v>23684</v>
      </c>
      <c r="I18" s="266">
        <v>203</v>
      </c>
      <c r="J18" s="267">
        <v>-3093</v>
      </c>
      <c r="K18" s="266">
        <v>-1394</v>
      </c>
      <c r="L18" s="266">
        <v>-51</v>
      </c>
      <c r="M18" s="266">
        <v>-1445</v>
      </c>
    </row>
    <row r="19" spans="1:13" ht="15" customHeight="1" x14ac:dyDescent="0.15">
      <c r="A19" s="19"/>
      <c r="B19" s="19" t="s">
        <v>634</v>
      </c>
      <c r="C19" s="265">
        <v>4891</v>
      </c>
      <c r="D19" s="266">
        <v>3434</v>
      </c>
      <c r="E19" s="267">
        <v>1457</v>
      </c>
      <c r="F19" s="266">
        <v>22680</v>
      </c>
      <c r="G19" s="266">
        <v>1251</v>
      </c>
      <c r="H19" s="266">
        <v>22735</v>
      </c>
      <c r="I19" s="266">
        <v>226</v>
      </c>
      <c r="J19" s="267">
        <v>970</v>
      </c>
      <c r="K19" s="266">
        <v>2427</v>
      </c>
      <c r="L19" s="266">
        <v>-498</v>
      </c>
      <c r="M19" s="266">
        <v>1929</v>
      </c>
    </row>
    <row r="20" spans="1:13" ht="15" customHeight="1" x14ac:dyDescent="0.15">
      <c r="A20" s="19"/>
      <c r="B20" s="19" t="s">
        <v>635</v>
      </c>
      <c r="C20" s="265">
        <v>5095</v>
      </c>
      <c r="D20" s="266">
        <v>3356</v>
      </c>
      <c r="E20" s="267">
        <v>1739</v>
      </c>
      <c r="F20" s="266">
        <v>21185</v>
      </c>
      <c r="G20" s="266">
        <v>976</v>
      </c>
      <c r="H20" s="266">
        <v>22727</v>
      </c>
      <c r="I20" s="266">
        <v>214</v>
      </c>
      <c r="J20" s="267">
        <v>-780</v>
      </c>
      <c r="K20" s="266">
        <v>959</v>
      </c>
      <c r="L20" s="266">
        <v>-38</v>
      </c>
      <c r="M20" s="266">
        <v>921</v>
      </c>
    </row>
    <row r="21" spans="1:13" ht="15" customHeight="1" x14ac:dyDescent="0.15">
      <c r="A21" s="19"/>
      <c r="B21" s="19" t="s">
        <v>636</v>
      </c>
      <c r="C21" s="265">
        <v>5172</v>
      </c>
      <c r="D21" s="266">
        <v>3305</v>
      </c>
      <c r="E21" s="267">
        <v>1867</v>
      </c>
      <c r="F21" s="266">
        <v>20212</v>
      </c>
      <c r="G21" s="266">
        <v>1003</v>
      </c>
      <c r="H21" s="266">
        <v>23233</v>
      </c>
      <c r="I21" s="266">
        <v>449</v>
      </c>
      <c r="J21" s="267">
        <v>-2467</v>
      </c>
      <c r="K21" s="266">
        <v>-600</v>
      </c>
      <c r="L21" s="266">
        <v>-411</v>
      </c>
      <c r="M21" s="266">
        <v>-1011</v>
      </c>
    </row>
    <row r="22" spans="1:13" ht="15" customHeight="1" x14ac:dyDescent="0.15">
      <c r="A22" s="19"/>
      <c r="B22" s="19" t="s">
        <v>637</v>
      </c>
      <c r="C22" s="265">
        <v>5260</v>
      </c>
      <c r="D22" s="266">
        <v>3444</v>
      </c>
      <c r="E22" s="267">
        <v>1816</v>
      </c>
      <c r="F22" s="266">
        <v>19674</v>
      </c>
      <c r="G22" s="266">
        <v>841</v>
      </c>
      <c r="H22" s="266">
        <v>22626</v>
      </c>
      <c r="I22" s="266">
        <v>301</v>
      </c>
      <c r="J22" s="267">
        <v>-2412</v>
      </c>
      <c r="K22" s="266">
        <v>-596</v>
      </c>
      <c r="L22" s="266">
        <v>-276</v>
      </c>
      <c r="M22" s="266">
        <v>-872</v>
      </c>
    </row>
    <row r="23" spans="1:13" ht="15" customHeight="1" x14ac:dyDescent="0.15">
      <c r="A23" s="19"/>
      <c r="B23" s="19" t="s">
        <v>638</v>
      </c>
      <c r="C23" s="265">
        <v>5062</v>
      </c>
      <c r="D23" s="266">
        <v>3690</v>
      </c>
      <c r="E23" s="267">
        <v>1372</v>
      </c>
      <c r="F23" s="266">
        <v>20269</v>
      </c>
      <c r="G23" s="266">
        <v>1125</v>
      </c>
      <c r="H23" s="266">
        <v>21866</v>
      </c>
      <c r="I23" s="266">
        <v>338</v>
      </c>
      <c r="J23" s="267">
        <v>-810</v>
      </c>
      <c r="K23" s="266">
        <v>562</v>
      </c>
      <c r="L23" s="266">
        <v>-714</v>
      </c>
      <c r="M23" s="266">
        <v>-152</v>
      </c>
    </row>
    <row r="24" spans="1:13" ht="15" customHeight="1" x14ac:dyDescent="0.15">
      <c r="A24" s="19"/>
      <c r="B24" s="19" t="s">
        <v>639</v>
      </c>
      <c r="C24" s="265">
        <v>5069</v>
      </c>
      <c r="D24" s="266">
        <v>3525</v>
      </c>
      <c r="E24" s="267">
        <v>1544</v>
      </c>
      <c r="F24" s="266">
        <v>18949</v>
      </c>
      <c r="G24" s="266">
        <v>1001</v>
      </c>
      <c r="H24" s="266">
        <v>21353</v>
      </c>
      <c r="I24" s="266">
        <v>383</v>
      </c>
      <c r="J24" s="267">
        <v>-1786</v>
      </c>
      <c r="K24" s="266">
        <v>-242</v>
      </c>
      <c r="L24" s="266">
        <v>-142</v>
      </c>
      <c r="M24" s="266">
        <v>-384</v>
      </c>
    </row>
    <row r="25" spans="1:13" ht="15" customHeight="1" x14ac:dyDescent="0.15">
      <c r="A25" s="19"/>
      <c r="B25" s="19" t="s">
        <v>640</v>
      </c>
      <c r="C25" s="265">
        <v>5041</v>
      </c>
      <c r="D25" s="266">
        <v>3595</v>
      </c>
      <c r="E25" s="267">
        <v>1446</v>
      </c>
      <c r="F25" s="266">
        <v>18589</v>
      </c>
      <c r="G25" s="266">
        <v>1123</v>
      </c>
      <c r="H25" s="266">
        <v>20881</v>
      </c>
      <c r="I25" s="266">
        <v>363</v>
      </c>
      <c r="J25" s="267">
        <v>-1532</v>
      </c>
      <c r="K25" s="266">
        <v>-86</v>
      </c>
      <c r="L25" s="266">
        <v>-284</v>
      </c>
      <c r="M25" s="266">
        <v>-370</v>
      </c>
    </row>
    <row r="26" spans="1:13" ht="15" customHeight="1" x14ac:dyDescent="0.15">
      <c r="A26" s="19"/>
      <c r="B26" s="19" t="s">
        <v>641</v>
      </c>
      <c r="C26" s="265">
        <v>4791</v>
      </c>
      <c r="D26" s="266">
        <v>3701</v>
      </c>
      <c r="E26" s="267">
        <v>1090</v>
      </c>
      <c r="F26" s="266">
        <v>17798</v>
      </c>
      <c r="G26" s="266">
        <v>720</v>
      </c>
      <c r="H26" s="266">
        <v>19981</v>
      </c>
      <c r="I26" s="266">
        <v>365</v>
      </c>
      <c r="J26" s="267">
        <v>-1828</v>
      </c>
      <c r="K26" s="266">
        <v>-738</v>
      </c>
      <c r="L26" s="266">
        <v>-276</v>
      </c>
      <c r="M26" s="266">
        <v>-1014</v>
      </c>
    </row>
    <row r="27" spans="1:13" ht="15" customHeight="1" x14ac:dyDescent="0.15">
      <c r="A27" s="19"/>
      <c r="B27" s="19" t="s">
        <v>642</v>
      </c>
      <c r="C27" s="265">
        <v>4597</v>
      </c>
      <c r="D27" s="266">
        <v>3781</v>
      </c>
      <c r="E27" s="267">
        <v>816</v>
      </c>
      <c r="F27" s="266">
        <v>18945</v>
      </c>
      <c r="G27" s="266">
        <v>818</v>
      </c>
      <c r="H27" s="266">
        <v>20611</v>
      </c>
      <c r="I27" s="266">
        <v>350</v>
      </c>
      <c r="J27" s="267">
        <v>-1198</v>
      </c>
      <c r="K27" s="266">
        <v>-382</v>
      </c>
      <c r="L27" s="266">
        <v>-217</v>
      </c>
      <c r="M27" s="266">
        <v>-599</v>
      </c>
    </row>
    <row r="28" spans="1:13" ht="15" customHeight="1" x14ac:dyDescent="0.15">
      <c r="A28" s="19"/>
      <c r="B28" s="19" t="s">
        <v>643</v>
      </c>
      <c r="C28" s="265">
        <v>4454</v>
      </c>
      <c r="D28" s="260">
        <v>3705</v>
      </c>
      <c r="E28" s="267">
        <v>749</v>
      </c>
      <c r="F28" s="260">
        <v>17267</v>
      </c>
      <c r="G28" s="260">
        <v>737</v>
      </c>
      <c r="H28" s="266">
        <v>18647</v>
      </c>
      <c r="I28" s="266">
        <v>417</v>
      </c>
      <c r="J28" s="267">
        <v>-1060</v>
      </c>
      <c r="K28" s="266">
        <v>-311</v>
      </c>
      <c r="L28" s="266">
        <v>-219</v>
      </c>
      <c r="M28" s="266">
        <v>-530</v>
      </c>
    </row>
    <row r="29" spans="1:13" ht="15" customHeight="1" x14ac:dyDescent="0.15">
      <c r="A29" s="19"/>
      <c r="B29" s="19" t="s">
        <v>644</v>
      </c>
      <c r="C29" s="265">
        <v>4267</v>
      </c>
      <c r="D29" s="260">
        <v>4052</v>
      </c>
      <c r="E29" s="267">
        <v>215</v>
      </c>
      <c r="F29" s="260">
        <v>16576</v>
      </c>
      <c r="G29" s="260">
        <v>658</v>
      </c>
      <c r="H29" s="266">
        <v>17871</v>
      </c>
      <c r="I29" s="266">
        <v>435</v>
      </c>
      <c r="J29" s="267">
        <v>-1072</v>
      </c>
      <c r="K29" s="266">
        <v>-857</v>
      </c>
      <c r="L29" s="266">
        <v>-177</v>
      </c>
      <c r="M29" s="266">
        <v>-1034</v>
      </c>
    </row>
    <row r="30" spans="1:13" ht="15" customHeight="1" x14ac:dyDescent="0.15">
      <c r="A30" s="19"/>
      <c r="B30" s="19" t="s">
        <v>645</v>
      </c>
      <c r="C30" s="265">
        <v>4214</v>
      </c>
      <c r="D30" s="260">
        <v>3997</v>
      </c>
      <c r="E30" s="267">
        <v>217</v>
      </c>
      <c r="F30" s="260">
        <v>15797</v>
      </c>
      <c r="G30" s="260">
        <v>981</v>
      </c>
      <c r="H30" s="266">
        <v>18495</v>
      </c>
      <c r="I30" s="266">
        <v>388</v>
      </c>
      <c r="J30" s="267">
        <v>-2105</v>
      </c>
      <c r="K30" s="266">
        <v>-1888</v>
      </c>
      <c r="L30" s="266">
        <v>-326</v>
      </c>
      <c r="M30" s="266">
        <v>-2214</v>
      </c>
    </row>
    <row r="31" spans="1:13" ht="15" customHeight="1" x14ac:dyDescent="0.15">
      <c r="A31" s="19"/>
      <c r="B31" s="19" t="s">
        <v>646</v>
      </c>
      <c r="C31" s="265">
        <v>4272</v>
      </c>
      <c r="D31" s="260">
        <v>3925</v>
      </c>
      <c r="E31" s="267">
        <v>347</v>
      </c>
      <c r="F31" s="260">
        <v>15035</v>
      </c>
      <c r="G31" s="260">
        <v>777</v>
      </c>
      <c r="H31" s="266">
        <v>17751</v>
      </c>
      <c r="I31" s="266">
        <v>482</v>
      </c>
      <c r="J31" s="267">
        <v>-2421</v>
      </c>
      <c r="K31" s="266">
        <v>-2074</v>
      </c>
      <c r="L31" s="266">
        <v>-306</v>
      </c>
      <c r="M31" s="266">
        <v>-2380</v>
      </c>
    </row>
    <row r="32" spans="1:13" ht="15" customHeight="1" x14ac:dyDescent="0.15">
      <c r="A32" s="19"/>
      <c r="B32" s="19" t="s">
        <v>647</v>
      </c>
      <c r="C32" s="265">
        <v>4030</v>
      </c>
      <c r="D32" s="260">
        <v>4206</v>
      </c>
      <c r="E32" s="267">
        <v>-176</v>
      </c>
      <c r="F32" s="260">
        <v>14880</v>
      </c>
      <c r="G32" s="260">
        <v>1193</v>
      </c>
      <c r="H32" s="266">
        <v>17491</v>
      </c>
      <c r="I32" s="266">
        <v>460</v>
      </c>
      <c r="J32" s="267">
        <v>-1878</v>
      </c>
      <c r="K32" s="266">
        <v>-2054</v>
      </c>
      <c r="L32" s="266">
        <v>-468</v>
      </c>
      <c r="M32" s="266">
        <v>-2522</v>
      </c>
    </row>
    <row r="33" spans="1:13" ht="15" customHeight="1" x14ac:dyDescent="0.15">
      <c r="A33" s="19"/>
      <c r="B33" s="19" t="s">
        <v>648</v>
      </c>
      <c r="C33" s="265">
        <v>3986</v>
      </c>
      <c r="D33" s="260">
        <v>4247</v>
      </c>
      <c r="E33" s="267">
        <v>-261</v>
      </c>
      <c r="F33" s="260">
        <v>15352</v>
      </c>
      <c r="G33" s="260">
        <v>581</v>
      </c>
      <c r="H33" s="260">
        <v>16417</v>
      </c>
      <c r="I33" s="260">
        <v>357</v>
      </c>
      <c r="J33" s="267">
        <v>-841</v>
      </c>
      <c r="K33" s="260">
        <v>-1102</v>
      </c>
      <c r="L33" s="260">
        <v>-546</v>
      </c>
      <c r="M33" s="266">
        <v>-1648</v>
      </c>
    </row>
    <row r="34" spans="1:13" ht="15" customHeight="1" x14ac:dyDescent="0.15">
      <c r="A34" s="19"/>
      <c r="B34" s="19" t="s">
        <v>649</v>
      </c>
      <c r="C34" s="265">
        <v>3896</v>
      </c>
      <c r="D34" s="260">
        <v>4334</v>
      </c>
      <c r="E34" s="267">
        <v>-438</v>
      </c>
      <c r="F34" s="260">
        <v>14890</v>
      </c>
      <c r="G34" s="260">
        <v>550</v>
      </c>
      <c r="H34" s="260">
        <v>15100</v>
      </c>
      <c r="I34" s="260">
        <v>468</v>
      </c>
      <c r="J34" s="267">
        <v>-128</v>
      </c>
      <c r="K34" s="260">
        <v>-566</v>
      </c>
      <c r="L34" s="260">
        <v>-364</v>
      </c>
      <c r="M34" s="266">
        <v>-930</v>
      </c>
    </row>
    <row r="35" spans="1:13" s="34" customFormat="1" ht="15" customHeight="1" x14ac:dyDescent="0.15">
      <c r="A35" s="268"/>
      <c r="B35" s="19" t="s">
        <v>650</v>
      </c>
      <c r="C35" s="265">
        <v>3820</v>
      </c>
      <c r="D35" s="260">
        <v>4504</v>
      </c>
      <c r="E35" s="267">
        <v>-684</v>
      </c>
      <c r="F35" s="260">
        <v>15038</v>
      </c>
      <c r="G35" s="260">
        <v>484</v>
      </c>
      <c r="H35" s="260">
        <v>14967</v>
      </c>
      <c r="I35" s="260">
        <v>554</v>
      </c>
      <c r="J35" s="267">
        <v>1</v>
      </c>
      <c r="K35" s="260">
        <v>-683</v>
      </c>
      <c r="L35" s="260">
        <v>-163</v>
      </c>
      <c r="M35" s="266">
        <v>-846</v>
      </c>
    </row>
    <row r="36" spans="1:13" s="34" customFormat="1" ht="15" customHeight="1" x14ac:dyDescent="0.15">
      <c r="A36" s="268"/>
      <c r="B36" s="19" t="s">
        <v>651</v>
      </c>
      <c r="C36" s="265">
        <v>3758</v>
      </c>
      <c r="D36" s="260">
        <v>4670</v>
      </c>
      <c r="E36" s="267">
        <v>-912</v>
      </c>
      <c r="F36" s="260">
        <v>14932</v>
      </c>
      <c r="G36" s="260">
        <v>689</v>
      </c>
      <c r="H36" s="260">
        <v>14863</v>
      </c>
      <c r="I36" s="260">
        <v>1053</v>
      </c>
      <c r="J36" s="267">
        <v>-295</v>
      </c>
      <c r="K36" s="260">
        <v>-1207</v>
      </c>
      <c r="L36" s="260">
        <v>96</v>
      </c>
      <c r="M36" s="266">
        <v>-1111</v>
      </c>
    </row>
    <row r="37" spans="1:13" ht="15" customHeight="1" x14ac:dyDescent="0.15">
      <c r="A37" s="19"/>
      <c r="B37" s="19" t="s">
        <v>652</v>
      </c>
      <c r="C37" s="265">
        <v>3851</v>
      </c>
      <c r="D37" s="260">
        <v>5023</v>
      </c>
      <c r="E37" s="267">
        <v>-1172</v>
      </c>
      <c r="F37" s="260">
        <v>16174</v>
      </c>
      <c r="G37" s="260">
        <v>390</v>
      </c>
      <c r="H37" s="260">
        <v>15702</v>
      </c>
      <c r="I37" s="260">
        <v>1293</v>
      </c>
      <c r="J37" s="267">
        <v>-431</v>
      </c>
      <c r="K37" s="260">
        <v>-1603</v>
      </c>
      <c r="L37" s="260" t="s">
        <v>458</v>
      </c>
      <c r="M37" s="266">
        <v>-1603</v>
      </c>
    </row>
    <row r="38" spans="1:13" ht="15" customHeight="1" x14ac:dyDescent="0.15">
      <c r="A38" s="19"/>
      <c r="B38" s="19" t="s">
        <v>653</v>
      </c>
      <c r="C38" s="265">
        <v>3595</v>
      </c>
      <c r="D38" s="260">
        <v>4865</v>
      </c>
      <c r="E38" s="267">
        <v>-1270</v>
      </c>
      <c r="F38" s="260">
        <v>14881</v>
      </c>
      <c r="G38" s="260">
        <v>418</v>
      </c>
      <c r="H38" s="260">
        <v>15266</v>
      </c>
      <c r="I38" s="260">
        <v>1298</v>
      </c>
      <c r="J38" s="267">
        <v>-1265</v>
      </c>
      <c r="K38" s="260">
        <v>-2535</v>
      </c>
      <c r="L38" s="260" t="s">
        <v>458</v>
      </c>
      <c r="M38" s="266">
        <v>-2535</v>
      </c>
    </row>
    <row r="39" spans="1:13" ht="15" customHeight="1" x14ac:dyDescent="0.15">
      <c r="A39" s="19"/>
      <c r="B39" s="19" t="s">
        <v>654</v>
      </c>
      <c r="C39" s="265">
        <v>3569</v>
      </c>
      <c r="D39" s="260">
        <v>4961</v>
      </c>
      <c r="E39" s="267">
        <v>-1392</v>
      </c>
      <c r="F39" s="260">
        <v>16261</v>
      </c>
      <c r="G39" s="260">
        <v>454</v>
      </c>
      <c r="H39" s="260">
        <v>16137</v>
      </c>
      <c r="I39" s="260">
        <v>1341</v>
      </c>
      <c r="J39" s="267">
        <v>-763</v>
      </c>
      <c r="K39" s="260">
        <v>-2155</v>
      </c>
      <c r="L39" s="260" t="s">
        <v>458</v>
      </c>
      <c r="M39" s="260">
        <v>-2155</v>
      </c>
    </row>
    <row r="40" spans="1:13" ht="15" customHeight="1" x14ac:dyDescent="0.15">
      <c r="A40" s="19"/>
      <c r="B40" s="19" t="s">
        <v>655</v>
      </c>
      <c r="C40" s="265">
        <v>3496</v>
      </c>
      <c r="D40" s="260">
        <v>5250</v>
      </c>
      <c r="E40" s="267">
        <v>-1754</v>
      </c>
      <c r="F40" s="260">
        <v>15600</v>
      </c>
      <c r="G40" s="260">
        <v>426</v>
      </c>
      <c r="H40" s="260">
        <v>15701</v>
      </c>
      <c r="I40" s="260">
        <v>1308</v>
      </c>
      <c r="J40" s="267">
        <v>-983</v>
      </c>
      <c r="K40" s="260">
        <v>-2737</v>
      </c>
      <c r="L40" s="260" t="s">
        <v>458</v>
      </c>
      <c r="M40" s="260">
        <v>-2737</v>
      </c>
    </row>
    <row r="41" spans="1:13" ht="15" customHeight="1" x14ac:dyDescent="0.15">
      <c r="A41" s="19"/>
      <c r="B41" s="19" t="s">
        <v>656</v>
      </c>
      <c r="C41" s="265">
        <v>3371</v>
      </c>
      <c r="D41" s="260">
        <v>5189</v>
      </c>
      <c r="E41" s="260">
        <v>-1818</v>
      </c>
      <c r="F41" s="260">
        <v>16546</v>
      </c>
      <c r="G41" s="260">
        <v>389</v>
      </c>
      <c r="H41" s="260">
        <v>15649</v>
      </c>
      <c r="I41" s="260">
        <v>1451</v>
      </c>
      <c r="J41" s="260">
        <v>-165</v>
      </c>
      <c r="K41" s="260">
        <v>-1983</v>
      </c>
      <c r="L41" s="260" t="s">
        <v>458</v>
      </c>
      <c r="M41" s="260">
        <v>-1983</v>
      </c>
    </row>
    <row r="42" spans="1:13" ht="15" customHeight="1" x14ac:dyDescent="0.15">
      <c r="A42" s="19"/>
      <c r="B42" s="19" t="s">
        <v>657</v>
      </c>
      <c r="C42" s="265">
        <v>3404</v>
      </c>
      <c r="D42" s="260">
        <v>5443</v>
      </c>
      <c r="E42" s="260">
        <v>-2039</v>
      </c>
      <c r="F42" s="260">
        <v>17137</v>
      </c>
      <c r="G42" s="260">
        <v>364</v>
      </c>
      <c r="H42" s="260">
        <v>15584</v>
      </c>
      <c r="I42" s="260">
        <v>1600</v>
      </c>
      <c r="J42" s="260">
        <v>317</v>
      </c>
      <c r="K42" s="260">
        <v>-1722</v>
      </c>
      <c r="L42" s="260" t="s">
        <v>521</v>
      </c>
      <c r="M42" s="260">
        <v>-1722</v>
      </c>
    </row>
    <row r="43" spans="1:13" ht="15" customHeight="1" x14ac:dyDescent="0.15">
      <c r="A43" s="19" t="s">
        <v>661</v>
      </c>
      <c r="B43" s="19" t="s">
        <v>628</v>
      </c>
      <c r="C43" s="265">
        <v>3242</v>
      </c>
      <c r="D43" s="260">
        <v>5391</v>
      </c>
      <c r="E43" s="260">
        <v>-2149</v>
      </c>
      <c r="F43" s="260">
        <v>18145</v>
      </c>
      <c r="G43" s="260">
        <v>366</v>
      </c>
      <c r="H43" s="260">
        <v>16247</v>
      </c>
      <c r="I43" s="260">
        <v>1714</v>
      </c>
      <c r="J43" s="260">
        <v>550</v>
      </c>
      <c r="K43" s="260">
        <v>-1599</v>
      </c>
      <c r="L43" s="260" t="s">
        <v>521</v>
      </c>
      <c r="M43" s="260">
        <v>-1599</v>
      </c>
    </row>
    <row r="44" spans="1:13" ht="15" customHeight="1" x14ac:dyDescent="0.15">
      <c r="A44" s="19"/>
      <c r="B44" s="19" t="s">
        <v>629</v>
      </c>
      <c r="C44" s="265">
        <v>3122</v>
      </c>
      <c r="D44" s="260">
        <v>5525</v>
      </c>
      <c r="E44" s="260">
        <v>-2403</v>
      </c>
      <c r="F44" s="260">
        <v>16852</v>
      </c>
      <c r="G44" s="260">
        <v>416</v>
      </c>
      <c r="H44" s="260">
        <v>16305</v>
      </c>
      <c r="I44" s="260">
        <v>1250</v>
      </c>
      <c r="J44" s="260">
        <v>-287</v>
      </c>
      <c r="K44" s="260">
        <v>-2690</v>
      </c>
      <c r="L44" s="260" t="s">
        <v>618</v>
      </c>
      <c r="M44" s="260">
        <v>-2690</v>
      </c>
    </row>
    <row r="45" spans="1:13" ht="15" customHeight="1" x14ac:dyDescent="0.15">
      <c r="A45" s="19"/>
      <c r="B45" s="19" t="s">
        <v>617</v>
      </c>
      <c r="C45" s="265">
        <v>3043</v>
      </c>
      <c r="D45" s="260">
        <v>6126</v>
      </c>
      <c r="E45" s="260">
        <v>-3083</v>
      </c>
      <c r="F45" s="260">
        <v>16514</v>
      </c>
      <c r="G45" s="260">
        <v>378</v>
      </c>
      <c r="H45" s="260">
        <v>16348</v>
      </c>
      <c r="I45" s="260">
        <v>1256</v>
      </c>
      <c r="J45" s="260">
        <v>-712</v>
      </c>
      <c r="K45" s="260">
        <v>-3795</v>
      </c>
      <c r="L45" s="260" t="s">
        <v>521</v>
      </c>
      <c r="M45" s="260">
        <v>-3795</v>
      </c>
    </row>
    <row r="46" spans="1:13" ht="15" customHeight="1" x14ac:dyDescent="0.15">
      <c r="A46" s="19"/>
      <c r="B46" s="269" t="s">
        <v>631</v>
      </c>
      <c r="C46" s="270">
        <v>2986</v>
      </c>
      <c r="D46" s="271">
        <v>6431</v>
      </c>
      <c r="E46" s="271">
        <v>-3445</v>
      </c>
      <c r="F46" s="271">
        <v>18786</v>
      </c>
      <c r="G46" s="271">
        <v>296</v>
      </c>
      <c r="H46" s="271">
        <v>16152</v>
      </c>
      <c r="I46" s="271">
        <v>1481</v>
      </c>
      <c r="J46" s="271">
        <v>1449</v>
      </c>
      <c r="K46" s="271">
        <v>-1996</v>
      </c>
      <c r="L46" s="273" t="s">
        <v>521</v>
      </c>
      <c r="M46" s="271">
        <v>-1996</v>
      </c>
    </row>
    <row r="47" spans="1:13" ht="4.5" customHeight="1" x14ac:dyDescent="0.15">
      <c r="A47" s="19"/>
      <c r="B47" s="19"/>
      <c r="C47" s="272"/>
      <c r="D47" s="273"/>
      <c r="E47" s="273"/>
      <c r="F47" s="273"/>
      <c r="G47" s="273"/>
      <c r="H47" s="273"/>
      <c r="I47" s="273"/>
      <c r="J47" s="273"/>
      <c r="K47" s="273"/>
      <c r="L47" s="273"/>
      <c r="M47" s="273"/>
    </row>
    <row r="48" spans="1:13" ht="15" customHeight="1" x14ac:dyDescent="0.15">
      <c r="A48" s="19" t="s">
        <v>676</v>
      </c>
      <c r="B48" s="19" t="s">
        <v>658</v>
      </c>
      <c r="C48" s="265">
        <v>229</v>
      </c>
      <c r="D48" s="266">
        <v>639</v>
      </c>
      <c r="E48" s="260">
        <f t="shared" ref="E48:E56" si="0">C48-D48</f>
        <v>-410</v>
      </c>
      <c r="F48" s="266">
        <v>1238</v>
      </c>
      <c r="G48" s="266">
        <v>40</v>
      </c>
      <c r="H48" s="266">
        <v>1087</v>
      </c>
      <c r="I48" s="266">
        <v>113</v>
      </c>
      <c r="J48" s="267">
        <f t="shared" ref="J48:J56" si="1">(F48+G48)-(H48+I48)</f>
        <v>78</v>
      </c>
      <c r="K48" s="260">
        <f t="shared" ref="K48:K56" si="2">E48+J48</f>
        <v>-332</v>
      </c>
      <c r="L48" s="260" t="s">
        <v>521</v>
      </c>
      <c r="M48" s="260">
        <f>K48</f>
        <v>-332</v>
      </c>
    </row>
    <row r="49" spans="1:13" ht="15" customHeight="1" x14ac:dyDescent="0.15">
      <c r="A49" s="19"/>
      <c r="B49" s="19" t="s">
        <v>595</v>
      </c>
      <c r="C49" s="265">
        <v>226</v>
      </c>
      <c r="D49" s="266">
        <v>521</v>
      </c>
      <c r="E49" s="260">
        <f t="shared" si="0"/>
        <v>-295</v>
      </c>
      <c r="F49" s="266">
        <v>1217</v>
      </c>
      <c r="G49" s="266">
        <v>26</v>
      </c>
      <c r="H49" s="266">
        <v>1329</v>
      </c>
      <c r="I49" s="266">
        <v>114</v>
      </c>
      <c r="J49" s="267">
        <f t="shared" si="1"/>
        <v>-200</v>
      </c>
      <c r="K49" s="260">
        <f t="shared" si="2"/>
        <v>-495</v>
      </c>
      <c r="L49" s="260" t="s">
        <v>521</v>
      </c>
      <c r="M49" s="260">
        <f t="shared" ref="M49:M59" si="3">K49</f>
        <v>-495</v>
      </c>
    </row>
    <row r="50" spans="1:13" ht="15" customHeight="1" x14ac:dyDescent="0.15">
      <c r="A50" s="19"/>
      <c r="B50" s="19" t="s">
        <v>9</v>
      </c>
      <c r="C50" s="265">
        <v>258</v>
      </c>
      <c r="D50" s="266">
        <v>552</v>
      </c>
      <c r="E50" s="260">
        <f t="shared" si="0"/>
        <v>-294</v>
      </c>
      <c r="F50" s="266">
        <v>2588</v>
      </c>
      <c r="G50" s="266">
        <v>37</v>
      </c>
      <c r="H50" s="266">
        <v>2639</v>
      </c>
      <c r="I50" s="266">
        <v>130</v>
      </c>
      <c r="J50" s="267">
        <f t="shared" si="1"/>
        <v>-144</v>
      </c>
      <c r="K50" s="260">
        <f t="shared" si="2"/>
        <v>-438</v>
      </c>
      <c r="L50" s="260" t="s">
        <v>521</v>
      </c>
      <c r="M50" s="260">
        <f t="shared" si="3"/>
        <v>-438</v>
      </c>
    </row>
    <row r="51" spans="1:13" ht="15" customHeight="1" x14ac:dyDescent="0.15">
      <c r="A51" s="19"/>
      <c r="B51" s="19" t="s">
        <v>10</v>
      </c>
      <c r="C51" s="265">
        <v>254</v>
      </c>
      <c r="D51" s="266">
        <v>503</v>
      </c>
      <c r="E51" s="260">
        <f t="shared" si="0"/>
        <v>-249</v>
      </c>
      <c r="F51" s="266">
        <v>1784</v>
      </c>
      <c r="G51" s="266">
        <v>34</v>
      </c>
      <c r="H51" s="266">
        <v>1742</v>
      </c>
      <c r="I51" s="266">
        <v>152</v>
      </c>
      <c r="J51" s="267">
        <f t="shared" si="1"/>
        <v>-76</v>
      </c>
      <c r="K51" s="260">
        <f t="shared" si="2"/>
        <v>-325</v>
      </c>
      <c r="L51" s="260" t="s">
        <v>521</v>
      </c>
      <c r="M51" s="260">
        <f t="shared" si="3"/>
        <v>-325</v>
      </c>
    </row>
    <row r="52" spans="1:13" ht="15" customHeight="1" x14ac:dyDescent="0.15">
      <c r="A52" s="19"/>
      <c r="B52" s="19" t="s">
        <v>11</v>
      </c>
      <c r="C52" s="265">
        <v>229</v>
      </c>
      <c r="D52" s="266">
        <v>523</v>
      </c>
      <c r="E52" s="260">
        <f t="shared" si="0"/>
        <v>-294</v>
      </c>
      <c r="F52" s="266">
        <v>1181</v>
      </c>
      <c r="G52" s="266">
        <v>28</v>
      </c>
      <c r="H52" s="266">
        <v>1246</v>
      </c>
      <c r="I52" s="266">
        <v>76</v>
      </c>
      <c r="J52" s="267">
        <f t="shared" si="1"/>
        <v>-113</v>
      </c>
      <c r="K52" s="260">
        <f t="shared" si="2"/>
        <v>-407</v>
      </c>
      <c r="L52" s="260" t="s">
        <v>521</v>
      </c>
      <c r="M52" s="260">
        <f t="shared" si="3"/>
        <v>-407</v>
      </c>
    </row>
    <row r="53" spans="1:13" ht="15" customHeight="1" x14ac:dyDescent="0.15">
      <c r="A53" s="19"/>
      <c r="B53" s="19" t="s">
        <v>12</v>
      </c>
      <c r="C53" s="265">
        <v>285</v>
      </c>
      <c r="D53" s="266">
        <v>455</v>
      </c>
      <c r="E53" s="260">
        <f t="shared" si="0"/>
        <v>-170</v>
      </c>
      <c r="F53" s="266">
        <v>1297</v>
      </c>
      <c r="G53" s="266">
        <v>34</v>
      </c>
      <c r="H53" s="266">
        <v>1250</v>
      </c>
      <c r="I53" s="266">
        <v>86</v>
      </c>
      <c r="J53" s="267">
        <f t="shared" si="1"/>
        <v>-5</v>
      </c>
      <c r="K53" s="260">
        <f t="shared" si="2"/>
        <v>-175</v>
      </c>
      <c r="L53" s="260" t="s">
        <v>521</v>
      </c>
      <c r="M53" s="260">
        <f t="shared" si="3"/>
        <v>-175</v>
      </c>
    </row>
    <row r="54" spans="1:13" ht="15" customHeight="1" x14ac:dyDescent="0.15">
      <c r="A54" s="19"/>
      <c r="B54" s="19" t="s">
        <v>13</v>
      </c>
      <c r="C54" s="265">
        <v>251</v>
      </c>
      <c r="D54" s="266">
        <v>483</v>
      </c>
      <c r="E54" s="260">
        <f t="shared" si="0"/>
        <v>-232</v>
      </c>
      <c r="F54" s="266">
        <v>1144</v>
      </c>
      <c r="G54" s="266">
        <v>31</v>
      </c>
      <c r="H54" s="266">
        <v>1185</v>
      </c>
      <c r="I54" s="266">
        <v>81</v>
      </c>
      <c r="J54" s="267">
        <f t="shared" si="1"/>
        <v>-91</v>
      </c>
      <c r="K54" s="260">
        <f t="shared" si="2"/>
        <v>-323</v>
      </c>
      <c r="L54" s="260" t="s">
        <v>521</v>
      </c>
      <c r="M54" s="260">
        <f t="shared" si="3"/>
        <v>-323</v>
      </c>
    </row>
    <row r="55" spans="1:13" ht="15" customHeight="1" x14ac:dyDescent="0.15">
      <c r="A55" s="19"/>
      <c r="B55" s="19" t="s">
        <v>14</v>
      </c>
      <c r="C55" s="265">
        <v>279</v>
      </c>
      <c r="D55" s="266">
        <v>490</v>
      </c>
      <c r="E55" s="260">
        <f t="shared" si="0"/>
        <v>-211</v>
      </c>
      <c r="F55" s="266">
        <v>1267</v>
      </c>
      <c r="G55" s="266">
        <v>28</v>
      </c>
      <c r="H55" s="266">
        <v>1199</v>
      </c>
      <c r="I55" s="266">
        <v>89</v>
      </c>
      <c r="J55" s="267">
        <f t="shared" si="1"/>
        <v>7</v>
      </c>
      <c r="K55" s="260">
        <f t="shared" si="2"/>
        <v>-204</v>
      </c>
      <c r="L55" s="260" t="s">
        <v>521</v>
      </c>
      <c r="M55" s="260">
        <f t="shared" si="3"/>
        <v>-204</v>
      </c>
    </row>
    <row r="56" spans="1:13" ht="15" customHeight="1" x14ac:dyDescent="0.15">
      <c r="A56" s="19"/>
      <c r="B56" s="19" t="s">
        <v>15</v>
      </c>
      <c r="C56" s="265">
        <v>303</v>
      </c>
      <c r="D56" s="266">
        <v>486</v>
      </c>
      <c r="E56" s="260">
        <f t="shared" si="0"/>
        <v>-183</v>
      </c>
      <c r="F56" s="266">
        <v>1113</v>
      </c>
      <c r="G56" s="266">
        <v>27</v>
      </c>
      <c r="H56" s="266">
        <v>1094</v>
      </c>
      <c r="I56" s="266">
        <v>89</v>
      </c>
      <c r="J56" s="267">
        <f t="shared" si="1"/>
        <v>-43</v>
      </c>
      <c r="K56" s="260">
        <f t="shared" si="2"/>
        <v>-226</v>
      </c>
      <c r="L56" s="260" t="s">
        <v>521</v>
      </c>
      <c r="M56" s="260">
        <f t="shared" si="3"/>
        <v>-226</v>
      </c>
    </row>
    <row r="57" spans="1:13" ht="15" customHeight="1" x14ac:dyDescent="0.15">
      <c r="A57" s="19"/>
      <c r="B57" s="19" t="s">
        <v>16</v>
      </c>
      <c r="C57" s="265">
        <v>237</v>
      </c>
      <c r="D57" s="266">
        <v>474</v>
      </c>
      <c r="E57" s="260">
        <f>C57-D57</f>
        <v>-237</v>
      </c>
      <c r="F57" s="266">
        <v>1119</v>
      </c>
      <c r="G57" s="266">
        <v>40</v>
      </c>
      <c r="H57" s="266">
        <v>1181</v>
      </c>
      <c r="I57" s="266">
        <v>92</v>
      </c>
      <c r="J57" s="267">
        <f>(F57+G57)-(H57+I57)</f>
        <v>-114</v>
      </c>
      <c r="K57" s="260">
        <f>E57+J57</f>
        <v>-351</v>
      </c>
      <c r="L57" s="260" t="s">
        <v>521</v>
      </c>
      <c r="M57" s="260">
        <f t="shared" si="3"/>
        <v>-351</v>
      </c>
    </row>
    <row r="58" spans="1:13" ht="15" customHeight="1" x14ac:dyDescent="0.15">
      <c r="A58" s="19"/>
      <c r="B58" s="19" t="s">
        <v>17</v>
      </c>
      <c r="C58" s="265">
        <v>255</v>
      </c>
      <c r="D58" s="260">
        <v>535</v>
      </c>
      <c r="E58" s="260">
        <f t="shared" ref="E58:E59" si="4">C58-D58</f>
        <v>-280</v>
      </c>
      <c r="F58" s="260">
        <v>1254</v>
      </c>
      <c r="G58" s="260">
        <v>31</v>
      </c>
      <c r="H58" s="260">
        <v>1224</v>
      </c>
      <c r="I58" s="260">
        <v>102</v>
      </c>
      <c r="J58" s="267">
        <f t="shared" ref="J58:J59" si="5">(F58+G58)-(H58+I58)</f>
        <v>-41</v>
      </c>
      <c r="K58" s="260">
        <f t="shared" ref="K58:K59" si="6">E58+J58</f>
        <v>-321</v>
      </c>
      <c r="L58" s="260" t="s">
        <v>521</v>
      </c>
      <c r="M58" s="260">
        <f t="shared" si="3"/>
        <v>-321</v>
      </c>
    </row>
    <row r="59" spans="1:13" ht="15" customHeight="1" thickBot="1" x14ac:dyDescent="0.2">
      <c r="A59" s="256"/>
      <c r="B59" s="79" t="s">
        <v>18</v>
      </c>
      <c r="C59" s="274">
        <v>237</v>
      </c>
      <c r="D59" s="275">
        <v>465</v>
      </c>
      <c r="E59" s="260">
        <f t="shared" si="4"/>
        <v>-228</v>
      </c>
      <c r="F59" s="275">
        <v>1312</v>
      </c>
      <c r="G59" s="275">
        <v>22</v>
      </c>
      <c r="H59" s="275">
        <v>1172</v>
      </c>
      <c r="I59" s="275">
        <v>132</v>
      </c>
      <c r="J59" s="267">
        <f t="shared" si="5"/>
        <v>30</v>
      </c>
      <c r="K59" s="260">
        <f t="shared" si="6"/>
        <v>-198</v>
      </c>
      <c r="L59" s="260" t="s">
        <v>521</v>
      </c>
      <c r="M59" s="260">
        <f t="shared" si="3"/>
        <v>-198</v>
      </c>
    </row>
    <row r="60" spans="1:13" ht="15" customHeight="1" x14ac:dyDescent="0.15">
      <c r="A60" s="292" t="s">
        <v>599</v>
      </c>
      <c r="B60" s="292"/>
      <c r="C60" s="292"/>
      <c r="D60" s="292"/>
      <c r="E60" s="292"/>
      <c r="F60" s="292"/>
      <c r="G60" s="292"/>
      <c r="H60" s="292"/>
      <c r="I60" s="292"/>
      <c r="J60" s="292"/>
      <c r="K60" s="292"/>
      <c r="L60" s="292"/>
      <c r="M60" s="292"/>
    </row>
    <row r="61" spans="1:13" ht="12.95" customHeight="1" x14ac:dyDescent="0.15">
      <c r="A61" s="293" t="s">
        <v>522</v>
      </c>
      <c r="B61" s="293"/>
      <c r="C61" s="293"/>
      <c r="D61" s="293"/>
      <c r="E61" s="293"/>
      <c r="F61" s="293"/>
      <c r="G61" s="293"/>
      <c r="H61" s="293"/>
      <c r="I61" s="293"/>
      <c r="J61" s="293"/>
      <c r="K61" s="293"/>
      <c r="L61" s="293"/>
      <c r="M61" s="293"/>
    </row>
    <row r="62" spans="1:13" ht="12.95" customHeight="1" x14ac:dyDescent="0.15">
      <c r="A62" s="281" t="s">
        <v>482</v>
      </c>
      <c r="B62" s="281"/>
      <c r="C62" s="281"/>
      <c r="D62" s="281"/>
      <c r="E62" s="281"/>
      <c r="F62" s="281"/>
      <c r="G62" s="281"/>
      <c r="H62" s="281"/>
      <c r="I62" s="281"/>
      <c r="J62" s="281"/>
      <c r="K62" s="281"/>
      <c r="L62" s="281"/>
      <c r="M62" s="281"/>
    </row>
    <row r="63" spans="1:13" ht="12.95" customHeight="1" x14ac:dyDescent="0.15">
      <c r="A63" s="281" t="s">
        <v>508</v>
      </c>
      <c r="B63" s="281"/>
      <c r="C63" s="281"/>
      <c r="D63" s="281"/>
      <c r="E63" s="281"/>
      <c r="F63" s="281"/>
      <c r="G63" s="281"/>
      <c r="H63" s="281"/>
      <c r="I63" s="281"/>
      <c r="J63" s="281"/>
      <c r="K63" s="281"/>
      <c r="L63" s="281"/>
      <c r="M63" s="281"/>
    </row>
    <row r="64" spans="1:13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</sheetData>
  <mergeCells count="18">
    <mergeCell ref="A63:M63"/>
    <mergeCell ref="A62:M62"/>
    <mergeCell ref="A61:M61"/>
    <mergeCell ref="A60:M60"/>
    <mergeCell ref="C3:K3"/>
    <mergeCell ref="L3:L6"/>
    <mergeCell ref="M3:M6"/>
    <mergeCell ref="C4:E4"/>
    <mergeCell ref="F4:J4"/>
    <mergeCell ref="K4:K6"/>
    <mergeCell ref="C5:C6"/>
    <mergeCell ref="D5:D6"/>
    <mergeCell ref="A1:M1"/>
    <mergeCell ref="E5:E6"/>
    <mergeCell ref="F5:G5"/>
    <mergeCell ref="H5:I5"/>
    <mergeCell ref="J5:J6"/>
    <mergeCell ref="A3:B6"/>
  </mergeCells>
  <phoneticPr fontId="3"/>
  <printOptions horizontalCentered="1"/>
  <pageMargins left="0.39370078740157483" right="0.39370078740157483" top="0.59055118110236227" bottom="0.19685039370078741" header="0.51181102362204722" footer="0.11811023622047245"/>
  <pageSetup paperSize="9" scale="91" firstPageNumber="19" fitToWidth="0" fitToHeight="0" orientation="portrait" r:id="rId1"/>
  <headerFooter scaleWithDoc="0"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view="pageBreakPreview" zoomScaleNormal="100" zoomScaleSheetLayoutView="100" workbookViewId="0">
      <selection sqref="A1:M1"/>
    </sheetView>
  </sheetViews>
  <sheetFormatPr defaultRowHeight="12" x14ac:dyDescent="0.15"/>
  <cols>
    <col min="1" max="1" width="7.375" style="12" customWidth="1"/>
    <col min="2" max="2" width="5.125" style="12" bestFit="1" customWidth="1"/>
    <col min="3" max="9" width="8.75" style="33" customWidth="1"/>
    <col min="10" max="13" width="8.75" style="12" customWidth="1"/>
    <col min="14" max="16384" width="9" style="12"/>
  </cols>
  <sheetData>
    <row r="1" spans="1:14" s="14" customFormat="1" ht="18.75" x14ac:dyDescent="0.15">
      <c r="A1" s="282" t="s">
        <v>687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27"/>
    </row>
    <row r="2" spans="1:14" ht="12.75" thickBot="1" x14ac:dyDescent="0.2"/>
    <row r="3" spans="1:14" ht="15.75" customHeight="1" x14ac:dyDescent="0.15">
      <c r="A3" s="300" t="s">
        <v>157</v>
      </c>
      <c r="B3" s="301"/>
      <c r="C3" s="287" t="s">
        <v>516</v>
      </c>
      <c r="D3" s="288"/>
      <c r="E3" s="288"/>
      <c r="F3" s="288"/>
      <c r="G3" s="288"/>
      <c r="H3" s="288"/>
      <c r="I3" s="288"/>
      <c r="J3" s="288"/>
      <c r="K3" s="289"/>
      <c r="L3" s="306" t="s">
        <v>517</v>
      </c>
      <c r="M3" s="309" t="s">
        <v>518</v>
      </c>
    </row>
    <row r="4" spans="1:14" ht="15.75" customHeight="1" x14ac:dyDescent="0.15">
      <c r="A4" s="302"/>
      <c r="B4" s="303"/>
      <c r="C4" s="296" t="s">
        <v>158</v>
      </c>
      <c r="D4" s="312"/>
      <c r="E4" s="313"/>
      <c r="F4" s="314" t="s">
        <v>159</v>
      </c>
      <c r="G4" s="315"/>
      <c r="H4" s="315"/>
      <c r="I4" s="315"/>
      <c r="J4" s="316"/>
      <c r="K4" s="317" t="s">
        <v>519</v>
      </c>
      <c r="L4" s="307"/>
      <c r="M4" s="310"/>
    </row>
    <row r="5" spans="1:14" ht="15.75" customHeight="1" x14ac:dyDescent="0.15">
      <c r="A5" s="302"/>
      <c r="B5" s="303"/>
      <c r="C5" s="294" t="s">
        <v>6</v>
      </c>
      <c r="D5" s="294" t="s">
        <v>160</v>
      </c>
      <c r="E5" s="294" t="s">
        <v>161</v>
      </c>
      <c r="F5" s="296" t="s">
        <v>162</v>
      </c>
      <c r="G5" s="297"/>
      <c r="H5" s="296" t="s">
        <v>163</v>
      </c>
      <c r="I5" s="297"/>
      <c r="J5" s="298" t="s">
        <v>520</v>
      </c>
      <c r="K5" s="318"/>
      <c r="L5" s="307"/>
      <c r="M5" s="310"/>
    </row>
    <row r="6" spans="1:14" ht="15.75" customHeight="1" x14ac:dyDescent="0.15">
      <c r="A6" s="304"/>
      <c r="B6" s="305"/>
      <c r="C6" s="295"/>
      <c r="D6" s="295"/>
      <c r="E6" s="295"/>
      <c r="F6" s="264" t="s">
        <v>164</v>
      </c>
      <c r="G6" s="264" t="s">
        <v>165</v>
      </c>
      <c r="H6" s="264" t="s">
        <v>166</v>
      </c>
      <c r="I6" s="264" t="s">
        <v>165</v>
      </c>
      <c r="J6" s="299"/>
      <c r="K6" s="319"/>
      <c r="L6" s="308"/>
      <c r="M6" s="311"/>
    </row>
    <row r="7" spans="1:14" ht="15" customHeight="1" x14ac:dyDescent="0.15">
      <c r="A7" s="19" t="s">
        <v>686</v>
      </c>
      <c r="B7" s="19" t="s">
        <v>658</v>
      </c>
      <c r="C7" s="265">
        <v>260</v>
      </c>
      <c r="D7" s="266">
        <v>594</v>
      </c>
      <c r="E7" s="260">
        <f t="shared" ref="E7:E15" si="0">C7-D7</f>
        <v>-334</v>
      </c>
      <c r="F7" s="266">
        <v>1157</v>
      </c>
      <c r="G7" s="266">
        <v>30</v>
      </c>
      <c r="H7" s="266">
        <v>988</v>
      </c>
      <c r="I7" s="266">
        <v>91</v>
      </c>
      <c r="J7" s="267">
        <f t="shared" ref="J7:J15" si="1">(F7+G7)-(H7+I7)</f>
        <v>108</v>
      </c>
      <c r="K7" s="260">
        <f t="shared" ref="K7:K15" si="2">E7+J7</f>
        <v>-226</v>
      </c>
      <c r="L7" s="260" t="s">
        <v>521</v>
      </c>
      <c r="M7" s="260">
        <f>K7</f>
        <v>-226</v>
      </c>
    </row>
    <row r="8" spans="1:14" ht="15" customHeight="1" x14ac:dyDescent="0.15">
      <c r="A8" s="19"/>
      <c r="B8" s="19" t="s">
        <v>595</v>
      </c>
      <c r="C8" s="265">
        <v>222</v>
      </c>
      <c r="D8" s="266">
        <v>612</v>
      </c>
      <c r="E8" s="260">
        <f t="shared" si="0"/>
        <v>-390</v>
      </c>
      <c r="F8" s="266">
        <v>1353</v>
      </c>
      <c r="G8" s="266">
        <v>26</v>
      </c>
      <c r="H8" s="266">
        <v>1156</v>
      </c>
      <c r="I8" s="266">
        <v>76</v>
      </c>
      <c r="J8" s="267">
        <f t="shared" si="1"/>
        <v>147</v>
      </c>
      <c r="K8" s="260">
        <f t="shared" si="2"/>
        <v>-243</v>
      </c>
      <c r="L8" s="260" t="s">
        <v>521</v>
      </c>
      <c r="M8" s="260">
        <f t="shared" ref="M8:M18" si="3">K8</f>
        <v>-243</v>
      </c>
    </row>
    <row r="9" spans="1:14" ht="15" customHeight="1" x14ac:dyDescent="0.15">
      <c r="A9" s="19"/>
      <c r="B9" s="19" t="s">
        <v>9</v>
      </c>
      <c r="C9" s="265">
        <v>248</v>
      </c>
      <c r="D9" s="266">
        <v>696</v>
      </c>
      <c r="E9" s="260">
        <f t="shared" si="0"/>
        <v>-448</v>
      </c>
      <c r="F9" s="266">
        <v>2730</v>
      </c>
      <c r="G9" s="266">
        <v>25</v>
      </c>
      <c r="H9" s="266">
        <v>2528</v>
      </c>
      <c r="I9" s="266">
        <v>123</v>
      </c>
      <c r="J9" s="267">
        <f t="shared" si="1"/>
        <v>104</v>
      </c>
      <c r="K9" s="260">
        <f t="shared" si="2"/>
        <v>-344</v>
      </c>
      <c r="L9" s="260" t="s">
        <v>521</v>
      </c>
      <c r="M9" s="260">
        <f t="shared" si="3"/>
        <v>-344</v>
      </c>
    </row>
    <row r="10" spans="1:14" ht="15" customHeight="1" x14ac:dyDescent="0.15">
      <c r="A10" s="19"/>
      <c r="B10" s="19" t="s">
        <v>10</v>
      </c>
      <c r="C10" s="265">
        <v>245</v>
      </c>
      <c r="D10" s="266">
        <v>481</v>
      </c>
      <c r="E10" s="260">
        <f t="shared" si="0"/>
        <v>-236</v>
      </c>
      <c r="F10" s="266">
        <v>1979</v>
      </c>
      <c r="G10" s="266">
        <v>34</v>
      </c>
      <c r="H10" s="266">
        <v>1594</v>
      </c>
      <c r="I10" s="266">
        <v>135</v>
      </c>
      <c r="J10" s="267">
        <f t="shared" si="1"/>
        <v>284</v>
      </c>
      <c r="K10" s="260">
        <f t="shared" si="2"/>
        <v>48</v>
      </c>
      <c r="L10" s="260" t="s">
        <v>521</v>
      </c>
      <c r="M10" s="260">
        <f t="shared" si="3"/>
        <v>48</v>
      </c>
    </row>
    <row r="11" spans="1:14" ht="15" customHeight="1" x14ac:dyDescent="0.15">
      <c r="A11" s="19"/>
      <c r="B11" s="19" t="s">
        <v>11</v>
      </c>
      <c r="C11" s="265">
        <v>254</v>
      </c>
      <c r="D11" s="266">
        <v>481</v>
      </c>
      <c r="E11" s="260">
        <f t="shared" si="0"/>
        <v>-227</v>
      </c>
      <c r="F11" s="266">
        <v>1860</v>
      </c>
      <c r="G11" s="266">
        <v>19</v>
      </c>
      <c r="H11" s="266">
        <v>1319</v>
      </c>
      <c r="I11" s="266">
        <v>123</v>
      </c>
      <c r="J11" s="267">
        <f t="shared" si="1"/>
        <v>437</v>
      </c>
      <c r="K11" s="260">
        <f t="shared" si="2"/>
        <v>210</v>
      </c>
      <c r="L11" s="260" t="s">
        <v>521</v>
      </c>
      <c r="M11" s="260">
        <f t="shared" si="3"/>
        <v>210</v>
      </c>
    </row>
    <row r="12" spans="1:14" ht="15" customHeight="1" x14ac:dyDescent="0.15">
      <c r="A12" s="19"/>
      <c r="B12" s="19" t="s">
        <v>12</v>
      </c>
      <c r="C12" s="265">
        <v>200</v>
      </c>
      <c r="D12" s="266">
        <v>440</v>
      </c>
      <c r="E12" s="260">
        <f t="shared" si="0"/>
        <v>-240</v>
      </c>
      <c r="F12" s="266">
        <v>1635</v>
      </c>
      <c r="G12" s="266">
        <v>26</v>
      </c>
      <c r="H12" s="266">
        <v>1326</v>
      </c>
      <c r="I12" s="266">
        <v>113</v>
      </c>
      <c r="J12" s="267">
        <f t="shared" si="1"/>
        <v>222</v>
      </c>
      <c r="K12" s="260">
        <f t="shared" si="2"/>
        <v>-18</v>
      </c>
      <c r="L12" s="260" t="s">
        <v>521</v>
      </c>
      <c r="M12" s="260">
        <f t="shared" si="3"/>
        <v>-18</v>
      </c>
    </row>
    <row r="13" spans="1:14" ht="15" customHeight="1" x14ac:dyDescent="0.15">
      <c r="A13" s="19"/>
      <c r="B13" s="19" t="s">
        <v>13</v>
      </c>
      <c r="C13" s="265">
        <v>222</v>
      </c>
      <c r="D13" s="266">
        <v>434</v>
      </c>
      <c r="E13" s="260">
        <f t="shared" si="0"/>
        <v>-212</v>
      </c>
      <c r="F13" s="266">
        <v>1398</v>
      </c>
      <c r="G13" s="266">
        <v>16</v>
      </c>
      <c r="H13" s="266">
        <v>1290</v>
      </c>
      <c r="I13" s="266">
        <v>140</v>
      </c>
      <c r="J13" s="267">
        <f t="shared" si="1"/>
        <v>-16</v>
      </c>
      <c r="K13" s="260">
        <f t="shared" si="2"/>
        <v>-228</v>
      </c>
      <c r="L13" s="260" t="s">
        <v>521</v>
      </c>
      <c r="M13" s="260">
        <f t="shared" si="3"/>
        <v>-228</v>
      </c>
    </row>
    <row r="14" spans="1:14" ht="15" customHeight="1" x14ac:dyDescent="0.15">
      <c r="A14" s="19"/>
      <c r="B14" s="19" t="s">
        <v>14</v>
      </c>
      <c r="C14" s="265">
        <v>284</v>
      </c>
      <c r="D14" s="266">
        <v>581</v>
      </c>
      <c r="E14" s="260">
        <f t="shared" si="0"/>
        <v>-297</v>
      </c>
      <c r="F14" s="266">
        <v>1445</v>
      </c>
      <c r="G14" s="266">
        <v>25</v>
      </c>
      <c r="H14" s="266">
        <v>1275</v>
      </c>
      <c r="I14" s="266">
        <v>145</v>
      </c>
      <c r="J14" s="267">
        <f t="shared" si="1"/>
        <v>50</v>
      </c>
      <c r="K14" s="260">
        <f t="shared" si="2"/>
        <v>-247</v>
      </c>
      <c r="L14" s="260" t="s">
        <v>521</v>
      </c>
      <c r="M14" s="260">
        <f t="shared" si="3"/>
        <v>-247</v>
      </c>
    </row>
    <row r="15" spans="1:14" ht="15" customHeight="1" x14ac:dyDescent="0.15">
      <c r="A15" s="19"/>
      <c r="B15" s="19" t="s">
        <v>15</v>
      </c>
      <c r="C15" s="265">
        <v>241</v>
      </c>
      <c r="D15" s="266">
        <v>493</v>
      </c>
      <c r="E15" s="260">
        <f t="shared" si="0"/>
        <v>-252</v>
      </c>
      <c r="F15" s="266">
        <v>1246</v>
      </c>
      <c r="G15" s="266">
        <v>16</v>
      </c>
      <c r="H15" s="266">
        <v>1147</v>
      </c>
      <c r="I15" s="266">
        <v>119</v>
      </c>
      <c r="J15" s="267">
        <f t="shared" si="1"/>
        <v>-4</v>
      </c>
      <c r="K15" s="260">
        <f t="shared" si="2"/>
        <v>-256</v>
      </c>
      <c r="L15" s="260" t="s">
        <v>521</v>
      </c>
      <c r="M15" s="260">
        <f t="shared" si="3"/>
        <v>-256</v>
      </c>
    </row>
    <row r="16" spans="1:14" ht="15" customHeight="1" x14ac:dyDescent="0.15">
      <c r="A16" s="19"/>
      <c r="B16" s="19" t="s">
        <v>16</v>
      </c>
      <c r="C16" s="265">
        <v>296</v>
      </c>
      <c r="D16" s="266">
        <v>505</v>
      </c>
      <c r="E16" s="260">
        <f>C16-D16</f>
        <v>-209</v>
      </c>
      <c r="F16" s="266">
        <v>1377</v>
      </c>
      <c r="G16" s="266">
        <v>22</v>
      </c>
      <c r="H16" s="266">
        <v>1208</v>
      </c>
      <c r="I16" s="266">
        <v>128</v>
      </c>
      <c r="J16" s="267">
        <f>(F16+G16)-(H16+I16)</f>
        <v>63</v>
      </c>
      <c r="K16" s="260">
        <f>E16+J16</f>
        <v>-146</v>
      </c>
      <c r="L16" s="260" t="s">
        <v>521</v>
      </c>
      <c r="M16" s="260">
        <f t="shared" si="3"/>
        <v>-146</v>
      </c>
    </row>
    <row r="17" spans="1:14" ht="15" customHeight="1" x14ac:dyDescent="0.15">
      <c r="A17" s="19"/>
      <c r="B17" s="19" t="s">
        <v>17</v>
      </c>
      <c r="C17" s="265">
        <v>270</v>
      </c>
      <c r="D17" s="260">
        <v>556</v>
      </c>
      <c r="E17" s="260">
        <f t="shared" ref="E17:E18" si="4">C17-D17</f>
        <v>-286</v>
      </c>
      <c r="F17" s="260">
        <v>1308</v>
      </c>
      <c r="G17" s="260">
        <v>27</v>
      </c>
      <c r="H17" s="260">
        <v>1108</v>
      </c>
      <c r="I17" s="260">
        <v>140</v>
      </c>
      <c r="J17" s="267">
        <f t="shared" ref="J17:J18" si="5">(F17+G17)-(H17+I17)</f>
        <v>87</v>
      </c>
      <c r="K17" s="260">
        <f t="shared" ref="K17:K18" si="6">E17+J17</f>
        <v>-199</v>
      </c>
      <c r="L17" s="260" t="s">
        <v>521</v>
      </c>
      <c r="M17" s="260">
        <f t="shared" si="3"/>
        <v>-199</v>
      </c>
    </row>
    <row r="18" spans="1:14" ht="15" customHeight="1" thickBot="1" x14ac:dyDescent="0.2">
      <c r="A18" s="256"/>
      <c r="B18" s="79" t="s">
        <v>18</v>
      </c>
      <c r="C18" s="274">
        <v>244</v>
      </c>
      <c r="D18" s="275">
        <v>558</v>
      </c>
      <c r="E18" s="260">
        <f t="shared" si="4"/>
        <v>-314</v>
      </c>
      <c r="F18" s="275">
        <v>1298</v>
      </c>
      <c r="G18" s="275">
        <v>30</v>
      </c>
      <c r="H18" s="275">
        <v>1213</v>
      </c>
      <c r="I18" s="275">
        <v>148</v>
      </c>
      <c r="J18" s="267">
        <f t="shared" si="5"/>
        <v>-33</v>
      </c>
      <c r="K18" s="260">
        <f t="shared" si="6"/>
        <v>-347</v>
      </c>
      <c r="L18" s="260" t="s">
        <v>521</v>
      </c>
      <c r="M18" s="260">
        <f t="shared" si="3"/>
        <v>-347</v>
      </c>
    </row>
    <row r="19" spans="1:14" ht="15" customHeight="1" x14ac:dyDescent="0.15">
      <c r="A19" s="292" t="s">
        <v>599</v>
      </c>
      <c r="B19" s="292"/>
      <c r="C19" s="292"/>
      <c r="D19" s="292"/>
      <c r="E19" s="292"/>
      <c r="F19" s="292"/>
      <c r="G19" s="292"/>
      <c r="H19" s="292"/>
      <c r="I19" s="292"/>
      <c r="J19" s="292"/>
      <c r="K19" s="292"/>
      <c r="L19" s="292"/>
      <c r="M19" s="292"/>
    </row>
    <row r="20" spans="1:14" ht="12.95" customHeight="1" x14ac:dyDescent="0.15">
      <c r="A20" s="293" t="s">
        <v>522</v>
      </c>
      <c r="B20" s="293"/>
      <c r="C20" s="293"/>
      <c r="D20" s="293"/>
      <c r="E20" s="293"/>
      <c r="F20" s="293"/>
      <c r="G20" s="293"/>
      <c r="H20" s="293"/>
      <c r="I20" s="293"/>
      <c r="J20" s="293"/>
      <c r="K20" s="293"/>
      <c r="L20" s="293"/>
      <c r="M20" s="293"/>
    </row>
    <row r="21" spans="1:14" ht="12.95" customHeight="1" x14ac:dyDescent="0.15">
      <c r="A21" s="281" t="s">
        <v>482</v>
      </c>
      <c r="B21" s="281"/>
      <c r="C21" s="281"/>
      <c r="D21" s="281"/>
      <c r="E21" s="281"/>
      <c r="F21" s="281"/>
      <c r="G21" s="281"/>
      <c r="H21" s="281"/>
      <c r="I21" s="281"/>
      <c r="J21" s="281"/>
      <c r="K21" s="281"/>
      <c r="L21" s="281"/>
      <c r="M21" s="281"/>
    </row>
    <row r="22" spans="1:14" ht="12.95" customHeight="1" x14ac:dyDescent="0.15">
      <c r="A22" s="281" t="s">
        <v>508</v>
      </c>
      <c r="B22" s="281"/>
      <c r="C22" s="281"/>
      <c r="D22" s="281"/>
      <c r="E22" s="281"/>
      <c r="F22" s="281"/>
      <c r="G22" s="281"/>
      <c r="H22" s="281"/>
      <c r="I22" s="281"/>
      <c r="J22" s="281"/>
      <c r="K22" s="281"/>
      <c r="L22" s="281"/>
      <c r="M22" s="281"/>
    </row>
    <row r="23" spans="1:14" ht="18.75" customHeight="1" x14ac:dyDescent="0.15"/>
    <row r="24" spans="1:14" ht="18.75" customHeight="1" x14ac:dyDescent="0.15">
      <c r="A24" s="282" t="s">
        <v>665</v>
      </c>
      <c r="B24" s="282"/>
      <c r="C24" s="282"/>
      <c r="D24" s="282"/>
      <c r="E24" s="282"/>
      <c r="F24" s="282"/>
      <c r="G24" s="282"/>
      <c r="H24" s="282"/>
      <c r="I24" s="282"/>
      <c r="J24" s="282"/>
      <c r="K24" s="282"/>
      <c r="L24" s="282"/>
      <c r="M24" s="282"/>
      <c r="N24" s="282"/>
    </row>
    <row r="25" spans="1:14" ht="14.25" customHeight="1" thickBot="1" x14ac:dyDescent="0.2">
      <c r="A25" s="257"/>
      <c r="B25" s="257"/>
      <c r="C25" s="257"/>
      <c r="D25" s="257"/>
      <c r="E25" s="257"/>
      <c r="F25" s="257"/>
      <c r="G25" s="257"/>
      <c r="H25" s="257"/>
      <c r="I25" s="257"/>
      <c r="J25" s="257"/>
      <c r="K25" s="257"/>
      <c r="L25" s="257"/>
      <c r="M25" s="257"/>
      <c r="N25" s="257"/>
    </row>
    <row r="26" spans="1:14" ht="15.75" customHeight="1" x14ac:dyDescent="0.15">
      <c r="A26" s="330" t="s">
        <v>663</v>
      </c>
      <c r="B26" s="331"/>
      <c r="C26" s="287" t="s">
        <v>6</v>
      </c>
      <c r="D26" s="334"/>
      <c r="E26" s="335"/>
      <c r="F26" s="287" t="s">
        <v>160</v>
      </c>
      <c r="G26" s="334"/>
      <c r="H26" s="335"/>
      <c r="I26" s="336" t="s">
        <v>592</v>
      </c>
      <c r="J26" s="337"/>
      <c r="K26" s="336" t="s">
        <v>593</v>
      </c>
      <c r="L26" s="337"/>
      <c r="M26" s="336" t="s">
        <v>594</v>
      </c>
      <c r="N26" s="340"/>
    </row>
    <row r="27" spans="1:14" ht="15.75" customHeight="1" x14ac:dyDescent="0.15">
      <c r="A27" s="332"/>
      <c r="B27" s="333"/>
      <c r="C27" s="42" t="s">
        <v>58</v>
      </c>
      <c r="D27" s="241" t="s">
        <v>59</v>
      </c>
      <c r="E27" s="241" t="s">
        <v>60</v>
      </c>
      <c r="F27" s="42" t="s">
        <v>58</v>
      </c>
      <c r="G27" s="241" t="s">
        <v>59</v>
      </c>
      <c r="H27" s="241" t="s">
        <v>60</v>
      </c>
      <c r="I27" s="338"/>
      <c r="J27" s="339"/>
      <c r="K27" s="338"/>
      <c r="L27" s="339"/>
      <c r="M27" s="338"/>
      <c r="N27" s="341"/>
    </row>
    <row r="28" spans="1:14" ht="15" customHeight="1" x14ac:dyDescent="0.15">
      <c r="A28" s="242" t="s">
        <v>688</v>
      </c>
      <c r="B28" s="243" t="s">
        <v>569</v>
      </c>
      <c r="C28" s="244">
        <v>3278</v>
      </c>
      <c r="D28" s="245">
        <v>1657</v>
      </c>
      <c r="E28" s="245">
        <v>1621</v>
      </c>
      <c r="F28" s="245">
        <v>5012</v>
      </c>
      <c r="G28" s="245">
        <v>2709</v>
      </c>
      <c r="H28" s="245">
        <v>2303</v>
      </c>
      <c r="I28" s="342">
        <v>81</v>
      </c>
      <c r="J28" s="342"/>
      <c r="K28" s="342">
        <v>2379</v>
      </c>
      <c r="L28" s="342"/>
      <c r="M28" s="342">
        <v>978</v>
      </c>
      <c r="N28" s="342"/>
    </row>
    <row r="29" spans="1:14" ht="15" customHeight="1" x14ac:dyDescent="0.15">
      <c r="A29" s="246"/>
      <c r="B29" s="237" t="s">
        <v>47</v>
      </c>
      <c r="C29" s="244">
        <v>3326</v>
      </c>
      <c r="D29" s="245">
        <v>1718</v>
      </c>
      <c r="E29" s="245">
        <v>1608</v>
      </c>
      <c r="F29" s="245">
        <v>5268</v>
      </c>
      <c r="G29" s="245">
        <v>2880</v>
      </c>
      <c r="H29" s="245">
        <v>2388</v>
      </c>
      <c r="I29" s="322">
        <v>80</v>
      </c>
      <c r="J29" s="322"/>
      <c r="K29" s="322">
        <v>2263</v>
      </c>
      <c r="L29" s="322"/>
      <c r="M29" s="322">
        <v>915</v>
      </c>
      <c r="N29" s="322"/>
    </row>
    <row r="30" spans="1:14" ht="15" customHeight="1" x14ac:dyDescent="0.15">
      <c r="A30" s="247" t="s">
        <v>689</v>
      </c>
      <c r="B30" s="237" t="s">
        <v>50</v>
      </c>
      <c r="C30" s="244">
        <v>3118</v>
      </c>
      <c r="D30" s="245">
        <v>1598</v>
      </c>
      <c r="E30" s="245">
        <v>1520</v>
      </c>
      <c r="F30" s="245">
        <v>5251</v>
      </c>
      <c r="G30" s="245">
        <v>2765</v>
      </c>
      <c r="H30" s="245">
        <v>2486</v>
      </c>
      <c r="I30" s="322">
        <v>77</v>
      </c>
      <c r="J30" s="322"/>
      <c r="K30" s="322">
        <v>2474</v>
      </c>
      <c r="L30" s="322"/>
      <c r="M30" s="322">
        <v>947</v>
      </c>
      <c r="N30" s="322"/>
    </row>
    <row r="31" spans="1:14" ht="15" customHeight="1" x14ac:dyDescent="0.15">
      <c r="A31" s="248"/>
      <c r="B31" s="237" t="s">
        <v>30</v>
      </c>
      <c r="C31" s="244">
        <v>3015</v>
      </c>
      <c r="D31" s="245">
        <v>1574</v>
      </c>
      <c r="E31" s="245">
        <v>1441</v>
      </c>
      <c r="F31" s="245">
        <v>5351</v>
      </c>
      <c r="G31" s="245">
        <v>2799</v>
      </c>
      <c r="H31" s="245">
        <v>2552</v>
      </c>
      <c r="I31" s="322">
        <v>60</v>
      </c>
      <c r="J31" s="322"/>
      <c r="K31" s="322">
        <v>2160</v>
      </c>
      <c r="L31" s="322"/>
      <c r="M31" s="322">
        <v>910</v>
      </c>
      <c r="N31" s="322"/>
    </row>
    <row r="32" spans="1:14" ht="15" customHeight="1" x14ac:dyDescent="0.15">
      <c r="A32" s="236"/>
      <c r="B32" s="51" t="s">
        <v>31</v>
      </c>
      <c r="C32" s="249">
        <v>2923</v>
      </c>
      <c r="D32" s="250">
        <v>1495</v>
      </c>
      <c r="E32" s="250">
        <v>1428</v>
      </c>
      <c r="F32" s="250">
        <v>5940</v>
      </c>
      <c r="G32" s="250">
        <v>3179</v>
      </c>
      <c r="H32" s="250">
        <v>2761</v>
      </c>
      <c r="I32" s="346">
        <v>56</v>
      </c>
      <c r="J32" s="346"/>
      <c r="K32" s="346">
        <v>2063</v>
      </c>
      <c r="L32" s="346"/>
      <c r="M32" s="346">
        <v>812</v>
      </c>
      <c r="N32" s="346"/>
    </row>
    <row r="33" spans="1:14" ht="15" customHeight="1" x14ac:dyDescent="0.15">
      <c r="A33" s="236"/>
      <c r="B33" s="236"/>
      <c r="C33" s="251"/>
      <c r="D33" s="252"/>
      <c r="E33" s="252"/>
      <c r="F33" s="252"/>
      <c r="G33" s="252"/>
      <c r="H33" s="252"/>
      <c r="I33" s="253"/>
      <c r="J33" s="253"/>
      <c r="K33" s="253"/>
      <c r="L33" s="253"/>
      <c r="M33" s="253"/>
      <c r="N33" s="253"/>
    </row>
    <row r="34" spans="1:14" ht="15" customHeight="1" x14ac:dyDescent="0.15">
      <c r="A34" s="259" t="s">
        <v>676</v>
      </c>
      <c r="B34" s="259" t="s">
        <v>662</v>
      </c>
      <c r="C34" s="244">
        <v>223</v>
      </c>
      <c r="D34" s="245">
        <v>114</v>
      </c>
      <c r="E34" s="245">
        <v>109</v>
      </c>
      <c r="F34" s="254">
        <v>602</v>
      </c>
      <c r="G34" s="254">
        <v>326</v>
      </c>
      <c r="H34" s="254">
        <v>276</v>
      </c>
      <c r="I34" s="322">
        <v>5</v>
      </c>
      <c r="J34" s="322"/>
      <c r="K34" s="322">
        <v>156</v>
      </c>
      <c r="L34" s="322"/>
      <c r="M34" s="322">
        <v>65</v>
      </c>
      <c r="N34" s="322"/>
    </row>
    <row r="35" spans="1:14" ht="15" customHeight="1" x14ac:dyDescent="0.15">
      <c r="A35" s="259"/>
      <c r="B35" s="259" t="s">
        <v>595</v>
      </c>
      <c r="C35" s="244">
        <v>212</v>
      </c>
      <c r="D35" s="245">
        <v>112</v>
      </c>
      <c r="E35" s="245">
        <v>100</v>
      </c>
      <c r="F35" s="254">
        <v>492</v>
      </c>
      <c r="G35" s="254">
        <v>248</v>
      </c>
      <c r="H35" s="254">
        <v>244</v>
      </c>
      <c r="I35" s="322">
        <v>5</v>
      </c>
      <c r="J35" s="322"/>
      <c r="K35" s="322">
        <v>197</v>
      </c>
      <c r="L35" s="322"/>
      <c r="M35" s="322">
        <v>59</v>
      </c>
      <c r="N35" s="322"/>
    </row>
    <row r="36" spans="1:14" ht="15" customHeight="1" x14ac:dyDescent="0.15">
      <c r="A36" s="259"/>
      <c r="B36" s="259" t="s">
        <v>9</v>
      </c>
      <c r="C36" s="244">
        <v>235</v>
      </c>
      <c r="D36" s="245">
        <v>121</v>
      </c>
      <c r="E36" s="245">
        <v>114</v>
      </c>
      <c r="F36" s="254">
        <v>533</v>
      </c>
      <c r="G36" s="254">
        <v>270</v>
      </c>
      <c r="H36" s="254">
        <v>263</v>
      </c>
      <c r="I36" s="322">
        <v>8</v>
      </c>
      <c r="J36" s="322"/>
      <c r="K36" s="322">
        <v>263</v>
      </c>
      <c r="L36" s="322"/>
      <c r="M36" s="322">
        <v>88</v>
      </c>
      <c r="N36" s="322"/>
    </row>
    <row r="37" spans="1:14" ht="15" customHeight="1" x14ac:dyDescent="0.15">
      <c r="A37" s="259"/>
      <c r="B37" s="259" t="s">
        <v>10</v>
      </c>
      <c r="C37" s="244">
        <v>249</v>
      </c>
      <c r="D37" s="245">
        <v>131</v>
      </c>
      <c r="E37" s="245">
        <v>118</v>
      </c>
      <c r="F37" s="254">
        <v>477</v>
      </c>
      <c r="G37" s="254">
        <v>258</v>
      </c>
      <c r="H37" s="254">
        <v>219</v>
      </c>
      <c r="I37" s="322">
        <v>3</v>
      </c>
      <c r="J37" s="322"/>
      <c r="K37" s="322">
        <v>127</v>
      </c>
      <c r="L37" s="322"/>
      <c r="M37" s="322">
        <v>74</v>
      </c>
      <c r="N37" s="322"/>
    </row>
    <row r="38" spans="1:14" ht="15" customHeight="1" x14ac:dyDescent="0.15">
      <c r="A38" s="259"/>
      <c r="B38" s="259" t="s">
        <v>11</v>
      </c>
      <c r="C38" s="244">
        <v>218</v>
      </c>
      <c r="D38" s="245">
        <v>105</v>
      </c>
      <c r="E38" s="245">
        <v>113</v>
      </c>
      <c r="F38" s="254">
        <v>536</v>
      </c>
      <c r="G38" s="254">
        <v>295</v>
      </c>
      <c r="H38" s="254">
        <v>241</v>
      </c>
      <c r="I38" s="322">
        <v>7</v>
      </c>
      <c r="J38" s="322"/>
      <c r="K38" s="322">
        <v>157</v>
      </c>
      <c r="L38" s="322"/>
      <c r="M38" s="322">
        <v>80</v>
      </c>
      <c r="N38" s="322"/>
    </row>
    <row r="39" spans="1:14" ht="15" customHeight="1" x14ac:dyDescent="0.15">
      <c r="A39" s="259"/>
      <c r="B39" s="259" t="s">
        <v>12</v>
      </c>
      <c r="C39" s="244">
        <v>277</v>
      </c>
      <c r="D39" s="245">
        <v>133</v>
      </c>
      <c r="E39" s="245">
        <v>144</v>
      </c>
      <c r="F39" s="254">
        <v>404</v>
      </c>
      <c r="G39" s="254">
        <v>214</v>
      </c>
      <c r="H39" s="254">
        <v>190</v>
      </c>
      <c r="I39" s="322">
        <v>1</v>
      </c>
      <c r="J39" s="322"/>
      <c r="K39" s="322">
        <v>141</v>
      </c>
      <c r="L39" s="322"/>
      <c r="M39" s="322">
        <v>60</v>
      </c>
      <c r="N39" s="322"/>
    </row>
    <row r="40" spans="1:14" ht="15" customHeight="1" x14ac:dyDescent="0.15">
      <c r="A40" s="259"/>
      <c r="B40" s="259" t="s">
        <v>13</v>
      </c>
      <c r="C40" s="244">
        <v>252</v>
      </c>
      <c r="D40" s="245">
        <v>122</v>
      </c>
      <c r="E40" s="245">
        <v>130</v>
      </c>
      <c r="F40" s="254">
        <v>502</v>
      </c>
      <c r="G40" s="254">
        <v>264</v>
      </c>
      <c r="H40" s="254">
        <v>238</v>
      </c>
      <c r="I40" s="322">
        <v>3</v>
      </c>
      <c r="J40" s="322"/>
      <c r="K40" s="322">
        <v>151</v>
      </c>
      <c r="L40" s="322"/>
      <c r="M40" s="322">
        <v>60</v>
      </c>
      <c r="N40" s="322"/>
    </row>
    <row r="41" spans="1:14" ht="15" customHeight="1" x14ac:dyDescent="0.15">
      <c r="A41" s="259"/>
      <c r="B41" s="259" t="s">
        <v>14</v>
      </c>
      <c r="C41" s="244">
        <v>288</v>
      </c>
      <c r="D41" s="245">
        <v>149</v>
      </c>
      <c r="E41" s="245">
        <v>139</v>
      </c>
      <c r="F41" s="254">
        <v>459</v>
      </c>
      <c r="G41" s="254">
        <v>241</v>
      </c>
      <c r="H41" s="254">
        <v>218</v>
      </c>
      <c r="I41" s="322">
        <v>3</v>
      </c>
      <c r="J41" s="322"/>
      <c r="K41" s="322">
        <v>187</v>
      </c>
      <c r="L41" s="322"/>
      <c r="M41" s="322">
        <v>65</v>
      </c>
      <c r="N41" s="322"/>
    </row>
    <row r="42" spans="1:14" ht="15" customHeight="1" x14ac:dyDescent="0.15">
      <c r="A42" s="259"/>
      <c r="B42" s="259" t="s">
        <v>15</v>
      </c>
      <c r="C42" s="244">
        <v>282</v>
      </c>
      <c r="D42" s="245">
        <v>147</v>
      </c>
      <c r="E42" s="245">
        <v>135</v>
      </c>
      <c r="F42" s="254">
        <v>471</v>
      </c>
      <c r="G42" s="254">
        <v>242</v>
      </c>
      <c r="H42" s="254">
        <v>229</v>
      </c>
      <c r="I42" s="322">
        <v>6</v>
      </c>
      <c r="J42" s="322"/>
      <c r="K42" s="322">
        <v>129</v>
      </c>
      <c r="L42" s="322"/>
      <c r="M42" s="322">
        <v>65</v>
      </c>
      <c r="N42" s="322"/>
    </row>
    <row r="43" spans="1:14" ht="15" customHeight="1" x14ac:dyDescent="0.15">
      <c r="A43" s="259"/>
      <c r="B43" s="259" t="s">
        <v>16</v>
      </c>
      <c r="C43" s="244">
        <v>220</v>
      </c>
      <c r="D43" s="245">
        <v>112</v>
      </c>
      <c r="E43" s="245">
        <v>108</v>
      </c>
      <c r="F43" s="254">
        <v>496</v>
      </c>
      <c r="G43" s="254">
        <v>282</v>
      </c>
      <c r="H43" s="254">
        <v>214</v>
      </c>
      <c r="I43" s="322">
        <v>9</v>
      </c>
      <c r="J43" s="322"/>
      <c r="K43" s="322">
        <v>133</v>
      </c>
      <c r="L43" s="322"/>
      <c r="M43" s="322">
        <v>66</v>
      </c>
      <c r="N43" s="322"/>
    </row>
    <row r="44" spans="1:14" ht="15" customHeight="1" x14ac:dyDescent="0.15">
      <c r="A44" s="259"/>
      <c r="B44" s="259" t="s">
        <v>17</v>
      </c>
      <c r="C44" s="244">
        <v>221</v>
      </c>
      <c r="D44" s="245">
        <v>126</v>
      </c>
      <c r="E44" s="245">
        <v>95</v>
      </c>
      <c r="F44" s="254">
        <v>475</v>
      </c>
      <c r="G44" s="254">
        <v>254</v>
      </c>
      <c r="H44" s="254">
        <v>221</v>
      </c>
      <c r="I44" s="322">
        <v>3</v>
      </c>
      <c r="J44" s="322"/>
      <c r="K44" s="322">
        <v>243</v>
      </c>
      <c r="L44" s="322"/>
      <c r="M44" s="322">
        <v>67</v>
      </c>
      <c r="N44" s="322"/>
    </row>
    <row r="45" spans="1:14" ht="15" customHeight="1" thickBot="1" x14ac:dyDescent="0.2">
      <c r="A45" s="259"/>
      <c r="B45" s="259" t="s">
        <v>18</v>
      </c>
      <c r="C45" s="255">
        <v>246</v>
      </c>
      <c r="D45" s="245">
        <v>123</v>
      </c>
      <c r="E45" s="245">
        <v>123</v>
      </c>
      <c r="F45" s="254">
        <v>493</v>
      </c>
      <c r="G45" s="254">
        <v>285</v>
      </c>
      <c r="H45" s="254">
        <v>208</v>
      </c>
      <c r="I45" s="415">
        <v>3</v>
      </c>
      <c r="J45" s="415"/>
      <c r="K45" s="415">
        <v>179</v>
      </c>
      <c r="L45" s="415"/>
      <c r="M45" s="322">
        <v>63</v>
      </c>
      <c r="N45" s="322"/>
    </row>
    <row r="46" spans="1:14" x14ac:dyDescent="0.15">
      <c r="A46" s="349" t="s">
        <v>679</v>
      </c>
      <c r="B46" s="349"/>
      <c r="C46" s="349"/>
      <c r="D46" s="349"/>
      <c r="E46" s="349"/>
      <c r="F46" s="349"/>
      <c r="G46" s="349"/>
      <c r="H46" s="349"/>
      <c r="I46" s="349"/>
      <c r="J46" s="349"/>
      <c r="K46" s="349"/>
      <c r="L46" s="349"/>
      <c r="M46" s="349"/>
      <c r="N46" s="349"/>
    </row>
    <row r="47" spans="1:14" x14ac:dyDescent="0.15">
      <c r="A47" s="350" t="s">
        <v>669</v>
      </c>
      <c r="B47" s="350"/>
      <c r="C47" s="350"/>
      <c r="D47" s="350"/>
      <c r="E47" s="350"/>
      <c r="F47" s="350"/>
      <c r="G47" s="350"/>
      <c r="H47" s="350"/>
      <c r="I47" s="350"/>
      <c r="J47" s="350"/>
      <c r="K47" s="350"/>
      <c r="L47" s="350"/>
      <c r="M47" s="350"/>
      <c r="N47" s="350"/>
    </row>
    <row r="48" spans="1:14" ht="18.75" customHeight="1" x14ac:dyDescent="0.15">
      <c r="A48" s="258"/>
      <c r="B48" s="258"/>
      <c r="C48" s="258"/>
      <c r="D48" s="258"/>
      <c r="E48" s="258"/>
      <c r="F48" s="258"/>
      <c r="G48" s="258"/>
      <c r="H48" s="258"/>
      <c r="I48" s="258"/>
      <c r="J48" s="258"/>
      <c r="K48" s="258"/>
      <c r="L48" s="258"/>
      <c r="M48" s="258"/>
      <c r="N48" s="258"/>
    </row>
    <row r="49" spans="1:14" ht="19.5" customHeight="1" x14ac:dyDescent="0.15">
      <c r="A49" s="282" t="s">
        <v>666</v>
      </c>
      <c r="B49" s="282"/>
      <c r="C49" s="282"/>
      <c r="D49" s="282"/>
      <c r="E49" s="282"/>
      <c r="F49" s="282"/>
      <c r="G49" s="282"/>
      <c r="H49" s="282"/>
      <c r="I49" s="282"/>
      <c r="J49" s="282"/>
      <c r="K49" s="282"/>
      <c r="L49" s="282"/>
      <c r="M49" s="282"/>
      <c r="N49" s="282"/>
    </row>
    <row r="50" spans="1:14" ht="14.25" customHeight="1" thickBot="1" x14ac:dyDescent="0.2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351" t="s">
        <v>573</v>
      </c>
      <c r="M50" s="351"/>
      <c r="N50" s="351"/>
    </row>
    <row r="51" spans="1:14" ht="15.75" customHeight="1" x14ac:dyDescent="0.15">
      <c r="A51" s="347" t="s">
        <v>675</v>
      </c>
      <c r="B51" s="347"/>
      <c r="C51" s="347"/>
      <c r="D51" s="348"/>
      <c r="E51" s="352" t="s">
        <v>596</v>
      </c>
      <c r="F51" s="353"/>
      <c r="G51" s="352" t="s">
        <v>610</v>
      </c>
      <c r="H51" s="353"/>
      <c r="I51" s="352" t="s">
        <v>619</v>
      </c>
      <c r="J51" s="353"/>
      <c r="K51" s="352" t="s">
        <v>676</v>
      </c>
      <c r="L51" s="353"/>
      <c r="M51" s="354" t="s">
        <v>686</v>
      </c>
      <c r="N51" s="355"/>
    </row>
    <row r="52" spans="1:14" ht="15" customHeight="1" x14ac:dyDescent="0.15">
      <c r="A52" s="320" t="s">
        <v>58</v>
      </c>
      <c r="B52" s="320"/>
      <c r="C52" s="320"/>
      <c r="D52" s="321"/>
      <c r="E52" s="356">
        <v>17971</v>
      </c>
      <c r="F52" s="357"/>
      <c r="G52" s="357">
        <v>18839</v>
      </c>
      <c r="H52" s="357"/>
      <c r="I52" s="357">
        <v>18722</v>
      </c>
      <c r="J52" s="357"/>
      <c r="K52" s="357">
        <v>18440</v>
      </c>
      <c r="L52" s="357"/>
      <c r="M52" s="358">
        <v>19378</v>
      </c>
      <c r="N52" s="358"/>
    </row>
    <row r="53" spans="1:14" ht="15" customHeight="1" x14ac:dyDescent="0.15">
      <c r="A53" s="18"/>
      <c r="B53" s="323" t="s">
        <v>574</v>
      </c>
      <c r="C53" s="323"/>
      <c r="D53" s="324"/>
      <c r="E53" s="325">
        <v>10160</v>
      </c>
      <c r="F53" s="326"/>
      <c r="G53" s="326">
        <v>9833</v>
      </c>
      <c r="H53" s="326"/>
      <c r="I53" s="326">
        <v>9480</v>
      </c>
      <c r="J53" s="326"/>
      <c r="K53" s="326">
        <v>9144</v>
      </c>
      <c r="L53" s="326"/>
      <c r="M53" s="327">
        <v>8876</v>
      </c>
      <c r="N53" s="327"/>
    </row>
    <row r="54" spans="1:14" ht="15" customHeight="1" x14ac:dyDescent="0.15">
      <c r="A54" s="18"/>
      <c r="B54" s="323" t="s">
        <v>575</v>
      </c>
      <c r="C54" s="323"/>
      <c r="D54" s="324"/>
      <c r="E54" s="325">
        <v>3865</v>
      </c>
      <c r="F54" s="326"/>
      <c r="G54" s="326">
        <v>3988</v>
      </c>
      <c r="H54" s="326"/>
      <c r="I54" s="326">
        <v>3908</v>
      </c>
      <c r="J54" s="326"/>
      <c r="K54" s="326">
        <v>3727</v>
      </c>
      <c r="L54" s="326"/>
      <c r="M54" s="327">
        <v>3906</v>
      </c>
      <c r="N54" s="327"/>
    </row>
    <row r="55" spans="1:14" ht="15" customHeight="1" x14ac:dyDescent="0.15">
      <c r="A55" s="18"/>
      <c r="B55" s="323" t="s">
        <v>576</v>
      </c>
      <c r="C55" s="323"/>
      <c r="D55" s="324"/>
      <c r="E55" s="325">
        <v>515</v>
      </c>
      <c r="F55" s="326"/>
      <c r="G55" s="326">
        <v>602</v>
      </c>
      <c r="H55" s="326"/>
      <c r="I55" s="326">
        <v>589</v>
      </c>
      <c r="J55" s="326"/>
      <c r="K55" s="326">
        <v>629</v>
      </c>
      <c r="L55" s="326"/>
      <c r="M55" s="327">
        <v>662</v>
      </c>
      <c r="N55" s="327"/>
    </row>
    <row r="56" spans="1:14" ht="15" customHeight="1" x14ac:dyDescent="0.15">
      <c r="A56" s="18"/>
      <c r="B56" s="323" t="s">
        <v>577</v>
      </c>
      <c r="C56" s="323"/>
      <c r="D56" s="324"/>
      <c r="E56" s="325">
        <v>1970</v>
      </c>
      <c r="F56" s="326"/>
      <c r="G56" s="326">
        <v>2767</v>
      </c>
      <c r="H56" s="326"/>
      <c r="I56" s="326">
        <v>3079</v>
      </c>
      <c r="J56" s="326"/>
      <c r="K56" s="326">
        <v>3343</v>
      </c>
      <c r="L56" s="326"/>
      <c r="M56" s="327">
        <v>3818</v>
      </c>
      <c r="N56" s="327"/>
    </row>
    <row r="57" spans="1:14" ht="15" customHeight="1" x14ac:dyDescent="0.15">
      <c r="A57" s="18"/>
      <c r="B57" s="323" t="s">
        <v>578</v>
      </c>
      <c r="C57" s="323"/>
      <c r="D57" s="324"/>
      <c r="E57" s="325">
        <v>147</v>
      </c>
      <c r="F57" s="326"/>
      <c r="G57" s="326">
        <v>180</v>
      </c>
      <c r="H57" s="326"/>
      <c r="I57" s="326">
        <v>198</v>
      </c>
      <c r="J57" s="326"/>
      <c r="K57" s="326">
        <v>186</v>
      </c>
      <c r="L57" s="326"/>
      <c r="M57" s="327">
        <v>207</v>
      </c>
      <c r="N57" s="327"/>
    </row>
    <row r="58" spans="1:14" ht="15" customHeight="1" x14ac:dyDescent="0.15">
      <c r="A58" s="18"/>
      <c r="B58" s="323" t="s">
        <v>579</v>
      </c>
      <c r="C58" s="328"/>
      <c r="D58" s="329"/>
      <c r="E58" s="326">
        <v>34</v>
      </c>
      <c r="F58" s="326"/>
      <c r="G58" s="326">
        <v>33</v>
      </c>
      <c r="H58" s="326"/>
      <c r="I58" s="326">
        <v>33</v>
      </c>
      <c r="J58" s="326"/>
      <c r="K58" s="326">
        <v>27</v>
      </c>
      <c r="L58" s="326"/>
      <c r="M58" s="327">
        <v>22</v>
      </c>
      <c r="N58" s="327"/>
    </row>
    <row r="59" spans="1:14" ht="15" customHeight="1" x14ac:dyDescent="0.15">
      <c r="A59" s="18"/>
      <c r="B59" s="323" t="s">
        <v>580</v>
      </c>
      <c r="C59" s="328"/>
      <c r="D59" s="329"/>
      <c r="E59" s="326">
        <v>108</v>
      </c>
      <c r="F59" s="326"/>
      <c r="G59" s="326">
        <v>115</v>
      </c>
      <c r="H59" s="326"/>
      <c r="I59" s="326">
        <v>126</v>
      </c>
      <c r="J59" s="326"/>
      <c r="K59" s="326">
        <v>115</v>
      </c>
      <c r="L59" s="326"/>
      <c r="M59" s="327">
        <v>117</v>
      </c>
      <c r="N59" s="327"/>
    </row>
    <row r="60" spans="1:14" ht="15" customHeight="1" x14ac:dyDescent="0.15">
      <c r="A60" s="18"/>
      <c r="B60" s="323" t="s">
        <v>581</v>
      </c>
      <c r="C60" s="328"/>
      <c r="D60" s="329"/>
      <c r="E60" s="326">
        <v>27</v>
      </c>
      <c r="F60" s="326"/>
      <c r="G60" s="326">
        <v>25</v>
      </c>
      <c r="H60" s="326"/>
      <c r="I60" s="326">
        <v>26</v>
      </c>
      <c r="J60" s="326"/>
      <c r="K60" s="326">
        <v>21</v>
      </c>
      <c r="L60" s="326"/>
      <c r="M60" s="327">
        <v>22</v>
      </c>
      <c r="N60" s="327"/>
    </row>
    <row r="61" spans="1:14" ht="15" customHeight="1" x14ac:dyDescent="0.15">
      <c r="A61" s="18"/>
      <c r="B61" s="323" t="s">
        <v>582</v>
      </c>
      <c r="C61" s="328"/>
      <c r="D61" s="329"/>
      <c r="E61" s="326">
        <v>143</v>
      </c>
      <c r="F61" s="326"/>
      <c r="G61" s="326">
        <v>143</v>
      </c>
      <c r="H61" s="326"/>
      <c r="I61" s="326">
        <v>138</v>
      </c>
      <c r="J61" s="326"/>
      <c r="K61" s="326">
        <v>144</v>
      </c>
      <c r="L61" s="326"/>
      <c r="M61" s="327">
        <v>157</v>
      </c>
      <c r="N61" s="327"/>
    </row>
    <row r="62" spans="1:14" ht="15" customHeight="1" x14ac:dyDescent="0.15">
      <c r="A62" s="18"/>
      <c r="B62" s="323" t="s">
        <v>583</v>
      </c>
      <c r="C62" s="328"/>
      <c r="D62" s="329"/>
      <c r="E62" s="326">
        <v>39</v>
      </c>
      <c r="F62" s="326"/>
      <c r="G62" s="326">
        <v>40</v>
      </c>
      <c r="H62" s="326"/>
      <c r="I62" s="326">
        <v>43</v>
      </c>
      <c r="J62" s="326"/>
      <c r="K62" s="326">
        <v>38</v>
      </c>
      <c r="L62" s="326"/>
      <c r="M62" s="327">
        <v>39</v>
      </c>
      <c r="N62" s="327"/>
    </row>
    <row r="63" spans="1:14" ht="15" customHeight="1" x14ac:dyDescent="0.15">
      <c r="A63" s="18"/>
      <c r="B63" s="323" t="s">
        <v>584</v>
      </c>
      <c r="C63" s="328"/>
      <c r="D63" s="329"/>
      <c r="E63" s="326">
        <v>3</v>
      </c>
      <c r="F63" s="326"/>
      <c r="G63" s="326">
        <v>1</v>
      </c>
      <c r="H63" s="326"/>
      <c r="I63" s="326">
        <v>1</v>
      </c>
      <c r="J63" s="326"/>
      <c r="K63" s="326">
        <v>1</v>
      </c>
      <c r="L63" s="326"/>
      <c r="M63" s="327">
        <v>1</v>
      </c>
      <c r="N63" s="327"/>
    </row>
    <row r="64" spans="1:14" ht="15" customHeight="1" x14ac:dyDescent="0.15">
      <c r="A64" s="18"/>
      <c r="B64" s="323" t="s">
        <v>585</v>
      </c>
      <c r="C64" s="328"/>
      <c r="D64" s="329"/>
      <c r="E64" s="326">
        <v>50</v>
      </c>
      <c r="F64" s="326"/>
      <c r="G64" s="326">
        <v>35</v>
      </c>
      <c r="H64" s="326"/>
      <c r="I64" s="326">
        <v>36</v>
      </c>
      <c r="J64" s="326"/>
      <c r="K64" s="326">
        <v>27</v>
      </c>
      <c r="L64" s="326"/>
      <c r="M64" s="327">
        <v>32</v>
      </c>
      <c r="N64" s="327"/>
    </row>
    <row r="65" spans="1:14" ht="15" customHeight="1" x14ac:dyDescent="0.15">
      <c r="A65" s="18"/>
      <c r="B65" s="323" t="s">
        <v>586</v>
      </c>
      <c r="C65" s="328"/>
      <c r="D65" s="329"/>
      <c r="E65" s="326">
        <v>24</v>
      </c>
      <c r="F65" s="326"/>
      <c r="G65" s="326">
        <v>28</v>
      </c>
      <c r="H65" s="326"/>
      <c r="I65" s="326">
        <v>25</v>
      </c>
      <c r="J65" s="326"/>
      <c r="K65" s="326">
        <v>27</v>
      </c>
      <c r="L65" s="326"/>
      <c r="M65" s="327">
        <v>28</v>
      </c>
      <c r="N65" s="327"/>
    </row>
    <row r="66" spans="1:14" ht="15" customHeight="1" thickBot="1" x14ac:dyDescent="0.2">
      <c r="A66" s="80"/>
      <c r="B66" s="343" t="s">
        <v>165</v>
      </c>
      <c r="C66" s="344"/>
      <c r="D66" s="345"/>
      <c r="E66" s="351">
        <v>886</v>
      </c>
      <c r="F66" s="351"/>
      <c r="G66" s="351">
        <v>1049</v>
      </c>
      <c r="H66" s="351"/>
      <c r="I66" s="351">
        <v>1040</v>
      </c>
      <c r="J66" s="351"/>
      <c r="K66" s="351">
        <v>1011</v>
      </c>
      <c r="L66" s="351"/>
      <c r="M66" s="359">
        <v>1491</v>
      </c>
      <c r="N66" s="359"/>
    </row>
    <row r="67" spans="1:14" ht="13.5" customHeight="1" x14ac:dyDescent="0.15">
      <c r="A67" s="292" t="s">
        <v>587</v>
      </c>
      <c r="B67" s="292"/>
      <c r="C67" s="292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</row>
  </sheetData>
  <mergeCells count="177">
    <mergeCell ref="M65:N65"/>
    <mergeCell ref="E66:F66"/>
    <mergeCell ref="G66:H66"/>
    <mergeCell ref="I66:J66"/>
    <mergeCell ref="K66:L66"/>
    <mergeCell ref="M66:N66"/>
    <mergeCell ref="M61:N61"/>
    <mergeCell ref="E62:F62"/>
    <mergeCell ref="G62:H62"/>
    <mergeCell ref="I62:J62"/>
    <mergeCell ref="K62:L62"/>
    <mergeCell ref="M62:N62"/>
    <mergeCell ref="I65:J65"/>
    <mergeCell ref="K65:L65"/>
    <mergeCell ref="M64:N64"/>
    <mergeCell ref="E65:F65"/>
    <mergeCell ref="G65:H65"/>
    <mergeCell ref="M63:N63"/>
    <mergeCell ref="G61:H61"/>
    <mergeCell ref="I61:J61"/>
    <mergeCell ref="K61:L61"/>
    <mergeCell ref="E52:F52"/>
    <mergeCell ref="G52:H52"/>
    <mergeCell ref="I52:J52"/>
    <mergeCell ref="K52:L52"/>
    <mergeCell ref="M52:N52"/>
    <mergeCell ref="E56:F56"/>
    <mergeCell ref="G56:H56"/>
    <mergeCell ref="I56:J56"/>
    <mergeCell ref="K56:L56"/>
    <mergeCell ref="M56:N56"/>
    <mergeCell ref="A49:N49"/>
    <mergeCell ref="A51:D51"/>
    <mergeCell ref="I45:J45"/>
    <mergeCell ref="K45:L45"/>
    <mergeCell ref="M45:N45"/>
    <mergeCell ref="A46:N46"/>
    <mergeCell ref="A47:N47"/>
    <mergeCell ref="I43:J43"/>
    <mergeCell ref="K43:L43"/>
    <mergeCell ref="M43:N43"/>
    <mergeCell ref="I44:J44"/>
    <mergeCell ref="K44:L44"/>
    <mergeCell ref="M44:N44"/>
    <mergeCell ref="L50:N50"/>
    <mergeCell ref="E51:F51"/>
    <mergeCell ref="G51:H51"/>
    <mergeCell ref="I51:J51"/>
    <mergeCell ref="K51:L51"/>
    <mergeCell ref="M51:N51"/>
    <mergeCell ref="I42:J42"/>
    <mergeCell ref="K42:L42"/>
    <mergeCell ref="M42:N42"/>
    <mergeCell ref="I39:J39"/>
    <mergeCell ref="K39:L39"/>
    <mergeCell ref="M39:N39"/>
    <mergeCell ref="I40:J40"/>
    <mergeCell ref="K40:L40"/>
    <mergeCell ref="M40:N40"/>
    <mergeCell ref="I41:J41"/>
    <mergeCell ref="K41:L41"/>
    <mergeCell ref="M41:N41"/>
    <mergeCell ref="M38:N38"/>
    <mergeCell ref="I35:J35"/>
    <mergeCell ref="K35:L35"/>
    <mergeCell ref="M35:N35"/>
    <mergeCell ref="I36:J36"/>
    <mergeCell ref="K36:L36"/>
    <mergeCell ref="M36:N36"/>
    <mergeCell ref="I32:J32"/>
    <mergeCell ref="K32:L32"/>
    <mergeCell ref="M32:N32"/>
    <mergeCell ref="I34:J34"/>
    <mergeCell ref="K34:L34"/>
    <mergeCell ref="M34:N34"/>
    <mergeCell ref="I37:J37"/>
    <mergeCell ref="K37:L37"/>
    <mergeCell ref="M37:N37"/>
    <mergeCell ref="A67:N67"/>
    <mergeCell ref="A24:N24"/>
    <mergeCell ref="A26:B27"/>
    <mergeCell ref="C26:E26"/>
    <mergeCell ref="F26:H26"/>
    <mergeCell ref="I26:J27"/>
    <mergeCell ref="K26:L27"/>
    <mergeCell ref="M26:N27"/>
    <mergeCell ref="I28:J28"/>
    <mergeCell ref="K28:L28"/>
    <mergeCell ref="M28:N28"/>
    <mergeCell ref="I29:J29"/>
    <mergeCell ref="K29:L29"/>
    <mergeCell ref="M29:N29"/>
    <mergeCell ref="I30:J30"/>
    <mergeCell ref="B66:D66"/>
    <mergeCell ref="B65:D65"/>
    <mergeCell ref="E64:F64"/>
    <mergeCell ref="G64:H64"/>
    <mergeCell ref="I64:J64"/>
    <mergeCell ref="K64:L64"/>
    <mergeCell ref="E61:F61"/>
    <mergeCell ref="I38:J38"/>
    <mergeCell ref="K38:L38"/>
    <mergeCell ref="B64:D64"/>
    <mergeCell ref="B63:D63"/>
    <mergeCell ref="E63:F63"/>
    <mergeCell ref="G63:H63"/>
    <mergeCell ref="I63:J63"/>
    <mergeCell ref="K63:L63"/>
    <mergeCell ref="B60:D60"/>
    <mergeCell ref="B59:D59"/>
    <mergeCell ref="E59:F59"/>
    <mergeCell ref="G59:H59"/>
    <mergeCell ref="I59:J59"/>
    <mergeCell ref="K59:L59"/>
    <mergeCell ref="B62:D62"/>
    <mergeCell ref="B61:D61"/>
    <mergeCell ref="M59:N59"/>
    <mergeCell ref="B58:D58"/>
    <mergeCell ref="B57:D57"/>
    <mergeCell ref="E57:F57"/>
    <mergeCell ref="G57:H57"/>
    <mergeCell ref="I57:J57"/>
    <mergeCell ref="K57:L57"/>
    <mergeCell ref="E60:F60"/>
    <mergeCell ref="G60:H60"/>
    <mergeCell ref="I60:J60"/>
    <mergeCell ref="K60:L60"/>
    <mergeCell ref="M60:N60"/>
    <mergeCell ref="M57:N57"/>
    <mergeCell ref="E58:F58"/>
    <mergeCell ref="G58:H58"/>
    <mergeCell ref="I58:J58"/>
    <mergeCell ref="K58:L58"/>
    <mergeCell ref="M58:N58"/>
    <mergeCell ref="B56:D56"/>
    <mergeCell ref="B55:D55"/>
    <mergeCell ref="M54:N54"/>
    <mergeCell ref="E55:F55"/>
    <mergeCell ref="G55:H55"/>
    <mergeCell ref="I55:J55"/>
    <mergeCell ref="K55:L55"/>
    <mergeCell ref="M55:N55"/>
    <mergeCell ref="B54:D54"/>
    <mergeCell ref="B53:D53"/>
    <mergeCell ref="E53:F53"/>
    <mergeCell ref="G53:H53"/>
    <mergeCell ref="I53:J53"/>
    <mergeCell ref="K53:L53"/>
    <mergeCell ref="M53:N53"/>
    <mergeCell ref="E54:F54"/>
    <mergeCell ref="G54:H54"/>
    <mergeCell ref="I54:J54"/>
    <mergeCell ref="K54:L54"/>
    <mergeCell ref="A52:D52"/>
    <mergeCell ref="A1:M1"/>
    <mergeCell ref="A3:B6"/>
    <mergeCell ref="C3:K3"/>
    <mergeCell ref="L3:L6"/>
    <mergeCell ref="M3:M6"/>
    <mergeCell ref="C4:E4"/>
    <mergeCell ref="F4:J4"/>
    <mergeCell ref="K4:K6"/>
    <mergeCell ref="C5:C6"/>
    <mergeCell ref="D5:D6"/>
    <mergeCell ref="A21:M21"/>
    <mergeCell ref="A22:M22"/>
    <mergeCell ref="E5:E6"/>
    <mergeCell ref="F5:G5"/>
    <mergeCell ref="H5:I5"/>
    <mergeCell ref="J5:J6"/>
    <mergeCell ref="A19:M19"/>
    <mergeCell ref="A20:M20"/>
    <mergeCell ref="K30:L30"/>
    <mergeCell ref="M30:N30"/>
    <mergeCell ref="I31:J31"/>
    <mergeCell ref="K31:L31"/>
    <mergeCell ref="M31:N31"/>
  </mergeCells>
  <phoneticPr fontId="3"/>
  <printOptions horizontalCentered="1"/>
  <pageMargins left="0.39370078740157483" right="0.39370078740157483" top="0.59055118110236227" bottom="0.19685039370078741" header="0.51181102362204722" footer="0.11811023622047245"/>
  <pageSetup paperSize="9" scale="82" firstPageNumber="19" fitToWidth="0" fitToHeight="0" orientation="portrait" r:id="rId1"/>
  <headerFooter scaleWithDoc="0"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1"/>
  <sheetViews>
    <sheetView view="pageBreakPreview" zoomScaleNormal="100" zoomScaleSheetLayoutView="100" workbookViewId="0">
      <pane xSplit="2" ySplit="6" topLeftCell="C7" activePane="bottomRight" state="frozen"/>
      <selection activeCell="AA20" sqref="AA20"/>
      <selection pane="topRight" activeCell="AA20" sqref="AA20"/>
      <selection pane="bottomLeft" activeCell="AA20" sqref="AA20"/>
      <selection pane="bottomRight" sqref="A1:S1"/>
    </sheetView>
  </sheetViews>
  <sheetFormatPr defaultRowHeight="12" x14ac:dyDescent="0.15"/>
  <cols>
    <col min="1" max="1" width="7.375" style="12" bestFit="1" customWidth="1"/>
    <col min="2" max="2" width="5.125" style="12" bestFit="1" customWidth="1"/>
    <col min="3" max="8" width="4.5" style="12" customWidth="1"/>
    <col min="9" max="14" width="4.125" style="12" customWidth="1"/>
    <col min="15" max="16" width="4.75" style="12" customWidth="1"/>
    <col min="17" max="18" width="4.125" style="12" customWidth="1"/>
    <col min="19" max="19" width="7.625" style="12" customWidth="1"/>
    <col min="20" max="16384" width="9" style="12"/>
  </cols>
  <sheetData>
    <row r="1" spans="1:24" s="14" customFormat="1" ht="18.75" x14ac:dyDescent="0.15">
      <c r="A1" s="282" t="s">
        <v>664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</row>
    <row r="2" spans="1:24" s="14" customFormat="1" ht="18.75" x14ac:dyDescent="0.15">
      <c r="B2" s="227"/>
      <c r="C2" s="227"/>
      <c r="D2" s="227"/>
      <c r="E2" s="12"/>
      <c r="F2" s="233"/>
      <c r="G2" s="234"/>
      <c r="H2" s="234"/>
      <c r="I2" s="13"/>
      <c r="J2" s="13"/>
      <c r="K2" s="13"/>
      <c r="L2" s="13"/>
      <c r="M2" s="13"/>
      <c r="N2" s="13"/>
      <c r="O2" s="13"/>
      <c r="P2" s="227"/>
      <c r="Q2" s="227"/>
    </row>
    <row r="3" spans="1:24" ht="15" customHeight="1" thickBot="1" x14ac:dyDescent="0.2">
      <c r="O3" s="229"/>
      <c r="P3" s="229"/>
      <c r="Q3" s="229"/>
      <c r="S3" s="229" t="s">
        <v>7</v>
      </c>
    </row>
    <row r="4" spans="1:24" ht="18.75" customHeight="1" x14ac:dyDescent="0.15">
      <c r="A4" s="283" t="s">
        <v>8</v>
      </c>
      <c r="B4" s="284"/>
      <c r="C4" s="363" t="s">
        <v>453</v>
      </c>
      <c r="D4" s="364"/>
      <c r="E4" s="364"/>
      <c r="F4" s="364"/>
      <c r="G4" s="364"/>
      <c r="H4" s="365"/>
      <c r="I4" s="363" t="s">
        <v>454</v>
      </c>
      <c r="J4" s="364"/>
      <c r="K4" s="364"/>
      <c r="L4" s="364"/>
      <c r="M4" s="364"/>
      <c r="N4" s="364"/>
      <c r="O4" s="363" t="s">
        <v>198</v>
      </c>
      <c r="P4" s="364"/>
      <c r="Q4" s="364"/>
      <c r="R4" s="364"/>
      <c r="S4" s="364"/>
    </row>
    <row r="5" spans="1:24" ht="18.75" customHeight="1" x14ac:dyDescent="0.15">
      <c r="A5" s="361"/>
      <c r="B5" s="362"/>
      <c r="C5" s="314" t="s">
        <v>0</v>
      </c>
      <c r="D5" s="315"/>
      <c r="E5" s="315"/>
      <c r="F5" s="315"/>
      <c r="G5" s="315"/>
      <c r="H5" s="316"/>
      <c r="I5" s="314" t="s">
        <v>0</v>
      </c>
      <c r="J5" s="315"/>
      <c r="K5" s="315"/>
      <c r="L5" s="315"/>
      <c r="M5" s="315"/>
      <c r="N5" s="315"/>
      <c r="O5" s="366" t="s">
        <v>670</v>
      </c>
      <c r="P5" s="366"/>
      <c r="Q5" s="366" t="s">
        <v>671</v>
      </c>
      <c r="R5" s="366"/>
      <c r="S5" s="367" t="s">
        <v>672</v>
      </c>
    </row>
    <row r="6" spans="1:24" ht="18.75" customHeight="1" x14ac:dyDescent="0.15">
      <c r="A6" s="285"/>
      <c r="B6" s="286"/>
      <c r="C6" s="314" t="s">
        <v>5</v>
      </c>
      <c r="D6" s="316"/>
      <c r="E6" s="314" t="s">
        <v>2</v>
      </c>
      <c r="F6" s="316"/>
      <c r="G6" s="314" t="s">
        <v>3</v>
      </c>
      <c r="H6" s="316"/>
      <c r="I6" s="314" t="s">
        <v>5</v>
      </c>
      <c r="J6" s="316"/>
      <c r="K6" s="314" t="s">
        <v>2</v>
      </c>
      <c r="L6" s="316"/>
      <c r="M6" s="314" t="s">
        <v>3</v>
      </c>
      <c r="N6" s="315"/>
      <c r="O6" s="366"/>
      <c r="P6" s="366"/>
      <c r="Q6" s="366"/>
      <c r="R6" s="366"/>
      <c r="S6" s="367"/>
    </row>
    <row r="7" spans="1:24" s="15" customFormat="1" ht="16.5" customHeight="1" x14ac:dyDescent="0.15">
      <c r="A7" s="229" t="s">
        <v>660</v>
      </c>
      <c r="B7" s="66" t="s">
        <v>570</v>
      </c>
      <c r="C7" s="325">
        <v>472246</v>
      </c>
      <c r="D7" s="326"/>
      <c r="E7" s="326">
        <v>229854</v>
      </c>
      <c r="F7" s="326"/>
      <c r="G7" s="326">
        <v>242392</v>
      </c>
      <c r="H7" s="326"/>
      <c r="I7" s="326">
        <v>17971</v>
      </c>
      <c r="J7" s="326"/>
      <c r="K7" s="326">
        <v>8781</v>
      </c>
      <c r="L7" s="326"/>
      <c r="M7" s="326">
        <v>9190</v>
      </c>
      <c r="N7" s="326"/>
      <c r="O7" s="326">
        <v>225660</v>
      </c>
      <c r="P7" s="326"/>
      <c r="Q7" s="326">
        <v>9870</v>
      </c>
      <c r="R7" s="326"/>
      <c r="S7" s="235">
        <v>2803</v>
      </c>
      <c r="T7" s="202"/>
      <c r="U7" s="202"/>
    </row>
    <row r="8" spans="1:24" s="15" customFormat="1" ht="16.5" customHeight="1" x14ac:dyDescent="0.15">
      <c r="A8" s="19" t="s">
        <v>608</v>
      </c>
      <c r="B8" s="66" t="s">
        <v>628</v>
      </c>
      <c r="C8" s="325">
        <v>469779</v>
      </c>
      <c r="D8" s="326"/>
      <c r="E8" s="326">
        <v>228560</v>
      </c>
      <c r="F8" s="326"/>
      <c r="G8" s="326">
        <v>241219</v>
      </c>
      <c r="H8" s="326"/>
      <c r="I8" s="326">
        <v>18839</v>
      </c>
      <c r="J8" s="326"/>
      <c r="K8" s="326">
        <v>9445</v>
      </c>
      <c r="L8" s="326"/>
      <c r="M8" s="326">
        <v>9394</v>
      </c>
      <c r="N8" s="326"/>
      <c r="O8" s="326">
        <v>227138</v>
      </c>
      <c r="P8" s="326"/>
      <c r="Q8" s="326">
        <v>10769</v>
      </c>
      <c r="R8" s="326"/>
      <c r="S8" s="235">
        <v>2805</v>
      </c>
      <c r="T8" s="202" ph="1"/>
      <c r="U8" s="202" ph="1"/>
      <c r="V8" s="202" ph="1"/>
      <c r="W8" s="202" ph="1"/>
      <c r="X8" s="15" ph="1"/>
    </row>
    <row r="9" spans="1:24" s="15" customFormat="1" ht="16.5" customHeight="1" x14ac:dyDescent="0.15">
      <c r="A9" s="19"/>
      <c r="B9" s="66" t="s">
        <v>607</v>
      </c>
      <c r="C9" s="325">
        <v>467206</v>
      </c>
      <c r="D9" s="326"/>
      <c r="E9" s="326">
        <v>227251</v>
      </c>
      <c r="F9" s="326"/>
      <c r="G9" s="326">
        <v>239955</v>
      </c>
      <c r="H9" s="326"/>
      <c r="I9" s="326">
        <v>18722</v>
      </c>
      <c r="J9" s="326"/>
      <c r="K9" s="326">
        <v>9447</v>
      </c>
      <c r="L9" s="326"/>
      <c r="M9" s="326">
        <v>9275</v>
      </c>
      <c r="N9" s="326"/>
      <c r="O9" s="326">
        <v>229007</v>
      </c>
      <c r="P9" s="326"/>
      <c r="Q9" s="326">
        <v>10745</v>
      </c>
      <c r="R9" s="326"/>
      <c r="S9" s="235">
        <v>2782</v>
      </c>
      <c r="T9" s="202"/>
      <c r="U9" s="202"/>
      <c r="V9" s="202"/>
      <c r="W9" s="202"/>
    </row>
    <row r="10" spans="1:24" s="15" customFormat="1" ht="16.5" customHeight="1" x14ac:dyDescent="0.15">
      <c r="A10" s="236"/>
      <c r="B10" s="237" t="s">
        <v>617</v>
      </c>
      <c r="C10" s="325">
        <v>463693</v>
      </c>
      <c r="D10" s="326"/>
      <c r="E10" s="326">
        <v>225353</v>
      </c>
      <c r="F10" s="326"/>
      <c r="G10" s="326">
        <v>238340</v>
      </c>
      <c r="H10" s="326"/>
      <c r="I10" s="326">
        <v>18440</v>
      </c>
      <c r="J10" s="326"/>
      <c r="K10" s="326">
        <v>9171</v>
      </c>
      <c r="L10" s="326"/>
      <c r="M10" s="326">
        <v>9269</v>
      </c>
      <c r="N10" s="326"/>
      <c r="O10" s="326">
        <v>230150</v>
      </c>
      <c r="P10" s="326"/>
      <c r="Q10" s="326">
        <v>10499</v>
      </c>
      <c r="R10" s="326"/>
      <c r="S10" s="235">
        <v>2781</v>
      </c>
      <c r="T10" s="202"/>
      <c r="U10" s="202"/>
      <c r="V10" s="202"/>
      <c r="W10" s="202"/>
    </row>
    <row r="11" spans="1:24" s="15" customFormat="1" ht="16.5" customHeight="1" x14ac:dyDescent="0.15">
      <c r="A11" s="236"/>
      <c r="B11" s="51" t="s">
        <v>631</v>
      </c>
      <c r="C11" s="368">
        <v>460759</v>
      </c>
      <c r="D11" s="327"/>
      <c r="E11" s="327">
        <v>223721</v>
      </c>
      <c r="F11" s="327"/>
      <c r="G11" s="327">
        <v>237038</v>
      </c>
      <c r="H11" s="327"/>
      <c r="I11" s="327">
        <v>19378</v>
      </c>
      <c r="J11" s="327"/>
      <c r="K11" s="327">
        <v>9687</v>
      </c>
      <c r="L11" s="327"/>
      <c r="M11" s="327">
        <v>9691</v>
      </c>
      <c r="N11" s="327"/>
      <c r="O11" s="327">
        <v>231757</v>
      </c>
      <c r="P11" s="327"/>
      <c r="Q11" s="327">
        <v>11341</v>
      </c>
      <c r="R11" s="327"/>
      <c r="S11" s="210">
        <v>2763</v>
      </c>
      <c r="T11" s="209"/>
      <c r="U11" s="203"/>
      <c r="V11" s="203"/>
      <c r="W11" s="203"/>
    </row>
    <row r="12" spans="1:24" ht="16.5" customHeight="1" x14ac:dyDescent="0.15">
      <c r="A12" s="19"/>
      <c r="B12" s="66"/>
      <c r="C12" s="81"/>
      <c r="D12" s="238"/>
      <c r="E12" s="18"/>
      <c r="F12" s="18"/>
      <c r="G12" s="18"/>
      <c r="H12" s="18"/>
      <c r="I12" s="326"/>
      <c r="J12" s="326"/>
      <c r="K12" s="360"/>
      <c r="L12" s="360"/>
      <c r="M12" s="360"/>
      <c r="N12" s="360"/>
      <c r="O12" s="360"/>
      <c r="P12" s="360"/>
      <c r="Q12" s="360"/>
      <c r="R12" s="360"/>
      <c r="S12" s="235"/>
      <c r="T12" s="18"/>
      <c r="U12" s="18"/>
      <c r="V12" s="18"/>
      <c r="W12" s="18"/>
    </row>
    <row r="13" spans="1:24" ht="16.5" customHeight="1" x14ac:dyDescent="0.15">
      <c r="A13" s="229" t="s">
        <v>676</v>
      </c>
      <c r="B13" s="66" t="s">
        <v>658</v>
      </c>
      <c r="C13" s="325">
        <f>SUM(E13:H13)</f>
        <v>466793</v>
      </c>
      <c r="D13" s="326"/>
      <c r="E13" s="360">
        <v>227016</v>
      </c>
      <c r="F13" s="360"/>
      <c r="G13" s="360">
        <v>239777</v>
      </c>
      <c r="H13" s="360"/>
      <c r="I13" s="326">
        <f>SUM(K13:N13)</f>
        <v>18803</v>
      </c>
      <c r="J13" s="326"/>
      <c r="K13" s="360">
        <v>9523</v>
      </c>
      <c r="L13" s="360"/>
      <c r="M13" s="360">
        <v>9280</v>
      </c>
      <c r="N13" s="360"/>
      <c r="O13" s="360">
        <v>228924</v>
      </c>
      <c r="P13" s="360"/>
      <c r="Q13" s="360">
        <v>10836</v>
      </c>
      <c r="R13" s="360"/>
      <c r="S13" s="235">
        <v>2774</v>
      </c>
      <c r="T13" s="18"/>
      <c r="U13" s="18"/>
      <c r="V13" s="18"/>
      <c r="W13" s="18"/>
    </row>
    <row r="14" spans="1:24" ht="16.5" customHeight="1" x14ac:dyDescent="0.15">
      <c r="A14" s="19"/>
      <c r="B14" s="66" t="s">
        <v>523</v>
      </c>
      <c r="C14" s="325">
        <f t="shared" ref="C14:C24" si="0">SUM(E14:H14)</f>
        <v>466356</v>
      </c>
      <c r="D14" s="326"/>
      <c r="E14" s="360">
        <v>226822</v>
      </c>
      <c r="F14" s="360"/>
      <c r="G14" s="360">
        <v>239534</v>
      </c>
      <c r="H14" s="360"/>
      <c r="I14" s="326">
        <f t="shared" ref="I14:I24" si="1">SUM(K14:N14)</f>
        <v>18745</v>
      </c>
      <c r="J14" s="326"/>
      <c r="K14" s="360">
        <v>9512</v>
      </c>
      <c r="L14" s="360"/>
      <c r="M14" s="360">
        <v>9233</v>
      </c>
      <c r="N14" s="360"/>
      <c r="O14" s="360">
        <v>228911</v>
      </c>
      <c r="P14" s="360"/>
      <c r="Q14" s="360">
        <v>10804</v>
      </c>
      <c r="R14" s="360"/>
      <c r="S14" s="235">
        <v>2762</v>
      </c>
      <c r="T14" s="18"/>
      <c r="U14" s="18"/>
      <c r="V14" s="18"/>
      <c r="W14" s="18"/>
    </row>
    <row r="15" spans="1:24" ht="16.5" customHeight="1" x14ac:dyDescent="0.15">
      <c r="A15" s="19"/>
      <c r="B15" s="66" t="s">
        <v>9</v>
      </c>
      <c r="C15" s="325">
        <f t="shared" si="0"/>
        <v>465949</v>
      </c>
      <c r="D15" s="326"/>
      <c r="E15" s="360">
        <v>226558</v>
      </c>
      <c r="F15" s="360"/>
      <c r="G15" s="360">
        <v>239391</v>
      </c>
      <c r="H15" s="360"/>
      <c r="I15" s="326">
        <f t="shared" si="1"/>
        <v>18714</v>
      </c>
      <c r="J15" s="326"/>
      <c r="K15" s="360">
        <v>9468</v>
      </c>
      <c r="L15" s="360"/>
      <c r="M15" s="360">
        <v>9246</v>
      </c>
      <c r="N15" s="360"/>
      <c r="O15" s="360">
        <v>229456</v>
      </c>
      <c r="P15" s="360"/>
      <c r="Q15" s="360">
        <v>10795</v>
      </c>
      <c r="R15" s="360"/>
      <c r="S15" s="235">
        <v>2758</v>
      </c>
      <c r="T15" s="18"/>
      <c r="U15" s="18"/>
      <c r="V15" s="18"/>
      <c r="W15" s="18"/>
    </row>
    <row r="16" spans="1:24" ht="16.5" customHeight="1" x14ac:dyDescent="0.15">
      <c r="A16" s="19"/>
      <c r="B16" s="66" t="s">
        <v>10</v>
      </c>
      <c r="C16" s="325">
        <f t="shared" si="0"/>
        <v>465641</v>
      </c>
      <c r="D16" s="326"/>
      <c r="E16" s="360">
        <v>226378</v>
      </c>
      <c r="F16" s="360"/>
      <c r="G16" s="360">
        <v>239263</v>
      </c>
      <c r="H16" s="360"/>
      <c r="I16" s="326">
        <f t="shared" si="1"/>
        <v>18697</v>
      </c>
      <c r="J16" s="326"/>
      <c r="K16" s="360">
        <v>9435</v>
      </c>
      <c r="L16" s="360"/>
      <c r="M16" s="360">
        <v>9262</v>
      </c>
      <c r="N16" s="360"/>
      <c r="O16" s="360">
        <v>229763</v>
      </c>
      <c r="P16" s="360"/>
      <c r="Q16" s="360">
        <v>10779</v>
      </c>
      <c r="R16" s="360"/>
      <c r="S16" s="235">
        <v>2767</v>
      </c>
      <c r="T16" s="18"/>
      <c r="U16" s="18"/>
      <c r="V16" s="18"/>
      <c r="W16" s="18"/>
    </row>
    <row r="17" spans="1:23" ht="16.5" customHeight="1" x14ac:dyDescent="0.15">
      <c r="A17" s="19"/>
      <c r="B17" s="66" t="s">
        <v>620</v>
      </c>
      <c r="C17" s="325">
        <f t="shared" si="0"/>
        <v>465264</v>
      </c>
      <c r="D17" s="326"/>
      <c r="E17" s="360">
        <v>226180</v>
      </c>
      <c r="F17" s="360"/>
      <c r="G17" s="360">
        <v>239084</v>
      </c>
      <c r="H17" s="360"/>
      <c r="I17" s="326">
        <f t="shared" si="1"/>
        <v>18667</v>
      </c>
      <c r="J17" s="326"/>
      <c r="K17" s="360">
        <v>9410</v>
      </c>
      <c r="L17" s="360"/>
      <c r="M17" s="360">
        <v>9257</v>
      </c>
      <c r="N17" s="360"/>
      <c r="O17" s="360">
        <v>229753</v>
      </c>
      <c r="P17" s="360"/>
      <c r="Q17" s="360">
        <v>10750</v>
      </c>
      <c r="R17" s="360"/>
      <c r="S17" s="235">
        <v>2761</v>
      </c>
      <c r="T17" s="18"/>
      <c r="U17" s="18"/>
      <c r="V17" s="18"/>
      <c r="W17" s="18"/>
    </row>
    <row r="18" spans="1:23" ht="16.5" customHeight="1" x14ac:dyDescent="0.15">
      <c r="A18" s="19"/>
      <c r="B18" s="66" t="s">
        <v>12</v>
      </c>
      <c r="C18" s="325">
        <f t="shared" si="0"/>
        <v>465073</v>
      </c>
      <c r="D18" s="326"/>
      <c r="E18" s="360">
        <v>226049</v>
      </c>
      <c r="F18" s="360"/>
      <c r="G18" s="360">
        <v>239024</v>
      </c>
      <c r="H18" s="360"/>
      <c r="I18" s="326">
        <f t="shared" si="1"/>
        <v>18683</v>
      </c>
      <c r="J18" s="326"/>
      <c r="K18" s="360">
        <v>9369</v>
      </c>
      <c r="L18" s="360"/>
      <c r="M18" s="360">
        <v>9314</v>
      </c>
      <c r="N18" s="360"/>
      <c r="O18" s="360">
        <v>229868</v>
      </c>
      <c r="P18" s="360"/>
      <c r="Q18" s="360">
        <v>10768</v>
      </c>
      <c r="R18" s="360"/>
      <c r="S18" s="235">
        <v>2767</v>
      </c>
      <c r="T18" s="18"/>
      <c r="U18" s="18"/>
      <c r="V18" s="18"/>
      <c r="W18" s="18"/>
    </row>
    <row r="19" spans="1:23" ht="16.5" customHeight="1" x14ac:dyDescent="0.15">
      <c r="A19" s="19"/>
      <c r="B19" s="66" t="s">
        <v>524</v>
      </c>
      <c r="C19" s="325">
        <f t="shared" si="0"/>
        <v>464796</v>
      </c>
      <c r="D19" s="326"/>
      <c r="E19" s="360">
        <v>225915</v>
      </c>
      <c r="F19" s="360"/>
      <c r="G19" s="360">
        <v>238881</v>
      </c>
      <c r="H19" s="360"/>
      <c r="I19" s="326">
        <f t="shared" si="1"/>
        <v>18637</v>
      </c>
      <c r="J19" s="326"/>
      <c r="K19" s="360">
        <v>9349</v>
      </c>
      <c r="L19" s="360"/>
      <c r="M19" s="360">
        <v>9288</v>
      </c>
      <c r="N19" s="360"/>
      <c r="O19" s="360">
        <v>229889</v>
      </c>
      <c r="P19" s="360"/>
      <c r="Q19" s="360">
        <v>10716</v>
      </c>
      <c r="R19" s="360"/>
      <c r="S19" s="235">
        <v>2776</v>
      </c>
      <c r="T19" s="18"/>
      <c r="U19" s="18"/>
      <c r="V19" s="18"/>
      <c r="W19" s="18"/>
    </row>
    <row r="20" spans="1:23" ht="16.5" customHeight="1" x14ac:dyDescent="0.15">
      <c r="A20" s="19"/>
      <c r="B20" s="66" t="s">
        <v>14</v>
      </c>
      <c r="C20" s="325">
        <f t="shared" si="0"/>
        <v>464598</v>
      </c>
      <c r="D20" s="326"/>
      <c r="E20" s="360">
        <v>225807</v>
      </c>
      <c r="F20" s="360"/>
      <c r="G20" s="360">
        <v>238791</v>
      </c>
      <c r="H20" s="360"/>
      <c r="I20" s="326">
        <f t="shared" si="1"/>
        <v>18631</v>
      </c>
      <c r="J20" s="326"/>
      <c r="K20" s="360">
        <v>9344</v>
      </c>
      <c r="L20" s="360"/>
      <c r="M20" s="360">
        <v>9287</v>
      </c>
      <c r="N20" s="360"/>
      <c r="O20" s="360">
        <v>229930</v>
      </c>
      <c r="P20" s="360"/>
      <c r="Q20" s="360">
        <v>10710</v>
      </c>
      <c r="R20" s="360"/>
      <c r="S20" s="235">
        <v>2776</v>
      </c>
      <c r="T20" s="18"/>
      <c r="U20" s="18"/>
      <c r="V20" s="18"/>
      <c r="W20" s="18"/>
    </row>
    <row r="21" spans="1:23" ht="16.5" customHeight="1" x14ac:dyDescent="0.15">
      <c r="A21" s="19"/>
      <c r="B21" s="66" t="s">
        <v>15</v>
      </c>
      <c r="C21" s="325">
        <f t="shared" si="0"/>
        <v>464420</v>
      </c>
      <c r="D21" s="326"/>
      <c r="E21" s="360">
        <v>225754</v>
      </c>
      <c r="F21" s="360"/>
      <c r="G21" s="360">
        <v>238666</v>
      </c>
      <c r="H21" s="360"/>
      <c r="I21" s="326">
        <f t="shared" si="1"/>
        <v>18583</v>
      </c>
      <c r="J21" s="326"/>
      <c r="K21" s="360">
        <v>9306</v>
      </c>
      <c r="L21" s="360"/>
      <c r="M21" s="360">
        <v>9277</v>
      </c>
      <c r="N21" s="360"/>
      <c r="O21" s="360">
        <v>230011</v>
      </c>
      <c r="P21" s="360"/>
      <c r="Q21" s="360">
        <v>10662</v>
      </c>
      <c r="R21" s="360"/>
      <c r="S21" s="235">
        <v>2767</v>
      </c>
      <c r="T21" s="18"/>
      <c r="U21" s="18"/>
      <c r="V21" s="18"/>
      <c r="W21" s="18"/>
    </row>
    <row r="22" spans="1:23" ht="16.5" customHeight="1" x14ac:dyDescent="0.15">
      <c r="A22" s="19"/>
      <c r="B22" s="66" t="s">
        <v>16</v>
      </c>
      <c r="C22" s="325">
        <f t="shared" si="0"/>
        <v>464081</v>
      </c>
      <c r="D22" s="326"/>
      <c r="E22" s="360">
        <v>225566</v>
      </c>
      <c r="F22" s="360"/>
      <c r="G22" s="360">
        <v>238515</v>
      </c>
      <c r="H22" s="360"/>
      <c r="I22" s="326">
        <f t="shared" si="1"/>
        <v>18571</v>
      </c>
      <c r="J22" s="326"/>
      <c r="K22" s="360">
        <v>9278</v>
      </c>
      <c r="L22" s="360"/>
      <c r="M22" s="360">
        <v>9293</v>
      </c>
      <c r="N22" s="360"/>
      <c r="O22" s="360">
        <v>230000</v>
      </c>
      <c r="P22" s="360"/>
      <c r="Q22" s="360">
        <v>10631</v>
      </c>
      <c r="R22" s="360"/>
      <c r="S22" s="235">
        <v>2785</v>
      </c>
      <c r="T22" s="18"/>
      <c r="U22" s="18"/>
      <c r="V22" s="18"/>
      <c r="W22" s="18"/>
    </row>
    <row r="23" spans="1:23" ht="16.5" customHeight="1" x14ac:dyDescent="0.15">
      <c r="A23" s="19"/>
      <c r="B23" s="66" t="s">
        <v>17</v>
      </c>
      <c r="C23" s="325">
        <f t="shared" si="0"/>
        <v>463789</v>
      </c>
      <c r="D23" s="326"/>
      <c r="E23" s="360">
        <v>225414</v>
      </c>
      <c r="F23" s="360"/>
      <c r="G23" s="360">
        <v>238375</v>
      </c>
      <c r="H23" s="360"/>
      <c r="I23" s="326">
        <f t="shared" si="1"/>
        <v>18542</v>
      </c>
      <c r="J23" s="326"/>
      <c r="K23" s="360">
        <v>9250</v>
      </c>
      <c r="L23" s="360"/>
      <c r="M23" s="360">
        <v>9292</v>
      </c>
      <c r="N23" s="360"/>
      <c r="O23" s="360">
        <v>230039</v>
      </c>
      <c r="P23" s="360"/>
      <c r="Q23" s="360">
        <v>10589</v>
      </c>
      <c r="R23" s="360"/>
      <c r="S23" s="235">
        <v>2784</v>
      </c>
      <c r="T23" s="18"/>
      <c r="U23" s="18"/>
      <c r="V23" s="18"/>
      <c r="W23" s="18"/>
    </row>
    <row r="24" spans="1:23" ht="16.5" customHeight="1" x14ac:dyDescent="0.15">
      <c r="A24" s="229"/>
      <c r="B24" s="66" t="s">
        <v>18</v>
      </c>
      <c r="C24" s="325">
        <f t="shared" si="0"/>
        <v>463693</v>
      </c>
      <c r="D24" s="326"/>
      <c r="E24" s="326">
        <v>225353</v>
      </c>
      <c r="F24" s="326"/>
      <c r="G24" s="326">
        <v>238340</v>
      </c>
      <c r="H24" s="326"/>
      <c r="I24" s="326">
        <f t="shared" si="1"/>
        <v>18440</v>
      </c>
      <c r="J24" s="326"/>
      <c r="K24" s="326">
        <v>9171</v>
      </c>
      <c r="L24" s="326"/>
      <c r="M24" s="326">
        <v>9269</v>
      </c>
      <c r="N24" s="326"/>
      <c r="O24" s="326">
        <v>230150</v>
      </c>
      <c r="P24" s="326"/>
      <c r="Q24" s="326">
        <v>10499</v>
      </c>
      <c r="R24" s="326"/>
      <c r="S24" s="239">
        <v>2781</v>
      </c>
      <c r="T24" s="18"/>
      <c r="U24" s="202"/>
      <c r="V24" s="202"/>
      <c r="W24" s="202"/>
    </row>
    <row r="25" spans="1:23" ht="7.5" customHeight="1" x14ac:dyDescent="0.15">
      <c r="A25" s="229"/>
      <c r="B25" s="66"/>
      <c r="C25" s="231"/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39"/>
      <c r="T25" s="18"/>
      <c r="U25" s="202"/>
      <c r="V25" s="202"/>
      <c r="W25" s="202"/>
    </row>
    <row r="26" spans="1:23" ht="16.5" customHeight="1" x14ac:dyDescent="0.15">
      <c r="A26" s="229" t="s">
        <v>686</v>
      </c>
      <c r="B26" s="66" t="s">
        <v>658</v>
      </c>
      <c r="C26" s="325">
        <f>SUM(E26:H26)</f>
        <v>463497</v>
      </c>
      <c r="D26" s="326"/>
      <c r="E26" s="360">
        <v>225259</v>
      </c>
      <c r="F26" s="360"/>
      <c r="G26" s="360">
        <v>238238</v>
      </c>
      <c r="H26" s="360"/>
      <c r="I26" s="326">
        <f>SUM(K26:N26)</f>
        <v>18410</v>
      </c>
      <c r="J26" s="326"/>
      <c r="K26" s="360">
        <v>9149</v>
      </c>
      <c r="L26" s="360"/>
      <c r="M26" s="360">
        <v>9261</v>
      </c>
      <c r="N26" s="360"/>
      <c r="O26" s="360">
        <v>230141</v>
      </c>
      <c r="P26" s="360"/>
      <c r="Q26" s="360">
        <v>10454</v>
      </c>
      <c r="R26" s="360"/>
      <c r="S26" s="235">
        <v>2782</v>
      </c>
      <c r="T26" s="18"/>
      <c r="U26" s="18"/>
      <c r="V26" s="18"/>
      <c r="W26" s="18"/>
    </row>
    <row r="27" spans="1:23" ht="16.5" customHeight="1" x14ac:dyDescent="0.15">
      <c r="A27" s="19"/>
      <c r="B27" s="66" t="s">
        <v>523</v>
      </c>
      <c r="C27" s="325">
        <f t="shared" ref="C27:C37" si="2">SUM(E27:H27)</f>
        <v>463283</v>
      </c>
      <c r="D27" s="326"/>
      <c r="E27" s="360">
        <v>225150</v>
      </c>
      <c r="F27" s="360"/>
      <c r="G27" s="360">
        <v>238133</v>
      </c>
      <c r="H27" s="360"/>
      <c r="I27" s="326">
        <f t="shared" ref="I27:I37" si="3">SUM(K27:N27)</f>
        <v>18381</v>
      </c>
      <c r="J27" s="326"/>
      <c r="K27" s="360">
        <v>9138</v>
      </c>
      <c r="L27" s="360"/>
      <c r="M27" s="360">
        <v>9243</v>
      </c>
      <c r="N27" s="360"/>
      <c r="O27" s="360">
        <v>230257</v>
      </c>
      <c r="P27" s="360"/>
      <c r="Q27" s="360">
        <v>10436</v>
      </c>
      <c r="R27" s="360"/>
      <c r="S27" s="235">
        <v>2775</v>
      </c>
      <c r="T27" s="18"/>
      <c r="U27" s="18"/>
      <c r="V27" s="18"/>
      <c r="W27" s="18"/>
    </row>
    <row r="28" spans="1:23" ht="16.5" customHeight="1" x14ac:dyDescent="0.15">
      <c r="A28" s="19"/>
      <c r="B28" s="66" t="s">
        <v>9</v>
      </c>
      <c r="C28" s="325">
        <f t="shared" si="2"/>
        <v>462896</v>
      </c>
      <c r="D28" s="326"/>
      <c r="E28" s="360">
        <v>224899</v>
      </c>
      <c r="F28" s="360"/>
      <c r="G28" s="360">
        <v>237997</v>
      </c>
      <c r="H28" s="360"/>
      <c r="I28" s="326">
        <f t="shared" si="3"/>
        <v>18424</v>
      </c>
      <c r="J28" s="326"/>
      <c r="K28" s="360">
        <v>9146</v>
      </c>
      <c r="L28" s="360"/>
      <c r="M28" s="360">
        <v>9278</v>
      </c>
      <c r="N28" s="360"/>
      <c r="O28" s="360">
        <v>230880</v>
      </c>
      <c r="P28" s="360"/>
      <c r="Q28" s="360">
        <v>10478</v>
      </c>
      <c r="R28" s="360"/>
      <c r="S28" s="235">
        <v>2771</v>
      </c>
      <c r="T28" s="18"/>
      <c r="U28" s="18"/>
      <c r="V28" s="18"/>
      <c r="W28" s="18"/>
    </row>
    <row r="29" spans="1:23" ht="16.5" customHeight="1" x14ac:dyDescent="0.15">
      <c r="A29" s="19"/>
      <c r="B29" s="66" t="s">
        <v>10</v>
      </c>
      <c r="C29" s="325">
        <f t="shared" si="2"/>
        <v>462756</v>
      </c>
      <c r="D29" s="326"/>
      <c r="E29" s="360">
        <v>224863</v>
      </c>
      <c r="F29" s="360"/>
      <c r="G29" s="360">
        <v>237893</v>
      </c>
      <c r="H29" s="360"/>
      <c r="I29" s="326">
        <f t="shared" si="3"/>
        <v>18612</v>
      </c>
      <c r="J29" s="326"/>
      <c r="K29" s="360">
        <v>9269</v>
      </c>
      <c r="L29" s="360"/>
      <c r="M29" s="360">
        <v>9343</v>
      </c>
      <c r="N29" s="360"/>
      <c r="O29" s="360">
        <v>231321</v>
      </c>
      <c r="P29" s="360"/>
      <c r="Q29" s="360">
        <v>10674</v>
      </c>
      <c r="R29" s="360"/>
      <c r="S29" s="235">
        <v>2774</v>
      </c>
      <c r="T29" s="18"/>
      <c r="U29" s="18"/>
      <c r="V29" s="18"/>
      <c r="W29" s="18"/>
    </row>
    <row r="30" spans="1:23" ht="16.5" customHeight="1" x14ac:dyDescent="0.15">
      <c r="A30" s="19"/>
      <c r="B30" s="66" t="s">
        <v>620</v>
      </c>
      <c r="C30" s="325">
        <f t="shared" si="2"/>
        <v>462659</v>
      </c>
      <c r="D30" s="326"/>
      <c r="E30" s="360">
        <v>224834</v>
      </c>
      <c r="F30" s="360"/>
      <c r="G30" s="360">
        <v>237825</v>
      </c>
      <c r="H30" s="360"/>
      <c r="I30" s="326">
        <f t="shared" si="3"/>
        <v>18919</v>
      </c>
      <c r="J30" s="326"/>
      <c r="K30" s="360">
        <v>9453</v>
      </c>
      <c r="L30" s="360"/>
      <c r="M30" s="360">
        <v>9466</v>
      </c>
      <c r="N30" s="360"/>
      <c r="O30" s="360">
        <v>231476</v>
      </c>
      <c r="P30" s="360"/>
      <c r="Q30" s="360">
        <v>10970</v>
      </c>
      <c r="R30" s="360"/>
      <c r="S30" s="235">
        <v>2769</v>
      </c>
      <c r="T30" s="18"/>
      <c r="U30" s="18"/>
      <c r="V30" s="18"/>
      <c r="W30" s="18"/>
    </row>
    <row r="31" spans="1:23" ht="16.5" customHeight="1" x14ac:dyDescent="0.15">
      <c r="A31" s="19"/>
      <c r="B31" s="66" t="s">
        <v>12</v>
      </c>
      <c r="C31" s="325">
        <f t="shared" si="2"/>
        <v>462444</v>
      </c>
      <c r="D31" s="326"/>
      <c r="E31" s="360">
        <v>224682</v>
      </c>
      <c r="F31" s="360"/>
      <c r="G31" s="360">
        <v>237762</v>
      </c>
      <c r="H31" s="360"/>
      <c r="I31" s="326">
        <f t="shared" si="3"/>
        <v>19116</v>
      </c>
      <c r="J31" s="326"/>
      <c r="K31" s="360">
        <v>9595</v>
      </c>
      <c r="L31" s="360"/>
      <c r="M31" s="360">
        <v>9521</v>
      </c>
      <c r="N31" s="360"/>
      <c r="O31" s="360">
        <v>231610</v>
      </c>
      <c r="P31" s="360"/>
      <c r="Q31" s="360">
        <v>11153</v>
      </c>
      <c r="R31" s="360"/>
      <c r="S31" s="235">
        <v>2765</v>
      </c>
      <c r="T31" s="18"/>
      <c r="U31" s="18"/>
      <c r="V31" s="18"/>
      <c r="W31" s="18"/>
    </row>
    <row r="32" spans="1:23" ht="16.5" customHeight="1" x14ac:dyDescent="0.15">
      <c r="A32" s="19"/>
      <c r="B32" s="66" t="s">
        <v>524</v>
      </c>
      <c r="C32" s="325">
        <f t="shared" si="2"/>
        <v>462090</v>
      </c>
      <c r="D32" s="326"/>
      <c r="E32" s="360">
        <v>224552</v>
      </c>
      <c r="F32" s="360"/>
      <c r="G32" s="360">
        <v>237538</v>
      </c>
      <c r="H32" s="360"/>
      <c r="I32" s="326">
        <f t="shared" si="3"/>
        <v>19242</v>
      </c>
      <c r="J32" s="326"/>
      <c r="K32" s="360">
        <v>9650</v>
      </c>
      <c r="L32" s="360"/>
      <c r="M32" s="360">
        <v>9592</v>
      </c>
      <c r="N32" s="360"/>
      <c r="O32" s="360">
        <v>231596</v>
      </c>
      <c r="P32" s="360"/>
      <c r="Q32" s="360">
        <v>11246</v>
      </c>
      <c r="R32" s="360"/>
      <c r="S32" s="235">
        <v>2766</v>
      </c>
      <c r="T32" s="18"/>
      <c r="U32" s="18"/>
      <c r="V32" s="18"/>
      <c r="W32" s="18"/>
    </row>
    <row r="33" spans="1:23" ht="16.5" customHeight="1" x14ac:dyDescent="0.15">
      <c r="A33" s="19"/>
      <c r="B33" s="66" t="s">
        <v>14</v>
      </c>
      <c r="C33" s="325">
        <f t="shared" si="2"/>
        <v>461822</v>
      </c>
      <c r="D33" s="326"/>
      <c r="E33" s="360">
        <v>224367</v>
      </c>
      <c r="F33" s="360"/>
      <c r="G33" s="360">
        <v>237455</v>
      </c>
      <c r="H33" s="360"/>
      <c r="I33" s="326">
        <f t="shared" si="3"/>
        <v>19263</v>
      </c>
      <c r="J33" s="326"/>
      <c r="K33" s="360">
        <v>9635</v>
      </c>
      <c r="L33" s="360"/>
      <c r="M33" s="360">
        <v>9628</v>
      </c>
      <c r="N33" s="360"/>
      <c r="O33" s="360">
        <v>231664</v>
      </c>
      <c r="P33" s="360"/>
      <c r="Q33" s="360">
        <v>11263</v>
      </c>
      <c r="R33" s="360"/>
      <c r="S33" s="235">
        <v>2770</v>
      </c>
      <c r="T33" s="18"/>
      <c r="U33" s="18"/>
      <c r="V33" s="18"/>
      <c r="W33" s="18"/>
    </row>
    <row r="34" spans="1:23" ht="16.5" customHeight="1" x14ac:dyDescent="0.15">
      <c r="A34" s="19"/>
      <c r="B34" s="66" t="s">
        <v>15</v>
      </c>
      <c r="C34" s="325">
        <f t="shared" si="2"/>
        <v>461572</v>
      </c>
      <c r="D34" s="326"/>
      <c r="E34" s="360">
        <v>224255</v>
      </c>
      <c r="F34" s="360"/>
      <c r="G34" s="360">
        <v>237317</v>
      </c>
      <c r="H34" s="360"/>
      <c r="I34" s="326">
        <f t="shared" si="3"/>
        <v>19257</v>
      </c>
      <c r="J34" s="326"/>
      <c r="K34" s="360">
        <v>9647</v>
      </c>
      <c r="L34" s="360"/>
      <c r="M34" s="360">
        <v>9610</v>
      </c>
      <c r="N34" s="360"/>
      <c r="O34" s="360">
        <v>231821</v>
      </c>
      <c r="P34" s="360"/>
      <c r="Q34" s="360">
        <v>11256</v>
      </c>
      <c r="R34" s="360"/>
      <c r="S34" s="235">
        <v>2764</v>
      </c>
      <c r="T34" s="18"/>
      <c r="U34" s="18"/>
      <c r="V34" s="18"/>
      <c r="W34" s="18"/>
    </row>
    <row r="35" spans="1:23" ht="16.5" customHeight="1" x14ac:dyDescent="0.15">
      <c r="A35" s="19"/>
      <c r="B35" s="66" t="s">
        <v>16</v>
      </c>
      <c r="C35" s="325">
        <f t="shared" si="2"/>
        <v>461321</v>
      </c>
      <c r="D35" s="326"/>
      <c r="E35" s="360">
        <v>224032</v>
      </c>
      <c r="F35" s="360"/>
      <c r="G35" s="360">
        <v>237289</v>
      </c>
      <c r="H35" s="360"/>
      <c r="I35" s="326">
        <f>SUM(K35:N35)</f>
        <v>19362</v>
      </c>
      <c r="J35" s="326"/>
      <c r="K35" s="360">
        <v>9686</v>
      </c>
      <c r="L35" s="360"/>
      <c r="M35" s="360">
        <v>9676</v>
      </c>
      <c r="N35" s="360"/>
      <c r="O35" s="360">
        <v>231787</v>
      </c>
      <c r="P35" s="360"/>
      <c r="Q35" s="360">
        <v>11351</v>
      </c>
      <c r="R35" s="360"/>
      <c r="S35" s="235">
        <v>2755</v>
      </c>
      <c r="T35" s="18"/>
      <c r="U35" s="18"/>
      <c r="V35" s="18"/>
      <c r="W35" s="18"/>
    </row>
    <row r="36" spans="1:23" ht="16.5" customHeight="1" x14ac:dyDescent="0.15">
      <c r="A36" s="19"/>
      <c r="B36" s="66" t="s">
        <v>17</v>
      </c>
      <c r="C36" s="325">
        <f t="shared" si="2"/>
        <v>461069</v>
      </c>
      <c r="D36" s="326"/>
      <c r="E36" s="360">
        <v>223901</v>
      </c>
      <c r="F36" s="360"/>
      <c r="G36" s="360">
        <v>237168</v>
      </c>
      <c r="H36" s="360"/>
      <c r="I36" s="326">
        <f t="shared" si="3"/>
        <v>19415</v>
      </c>
      <c r="J36" s="326"/>
      <c r="K36" s="360">
        <v>9723</v>
      </c>
      <c r="L36" s="360"/>
      <c r="M36" s="360">
        <v>9692</v>
      </c>
      <c r="N36" s="360"/>
      <c r="O36" s="360">
        <v>231796</v>
      </c>
      <c r="P36" s="360"/>
      <c r="Q36" s="360">
        <v>11385</v>
      </c>
      <c r="R36" s="360"/>
      <c r="S36" s="235">
        <v>2755</v>
      </c>
      <c r="T36" s="18"/>
      <c r="U36" s="18"/>
      <c r="V36" s="18"/>
      <c r="W36" s="18"/>
    </row>
    <row r="37" spans="1:23" ht="16.5" customHeight="1" thickBot="1" x14ac:dyDescent="0.2">
      <c r="A37" s="230"/>
      <c r="B37" s="79" t="s">
        <v>18</v>
      </c>
      <c r="C37" s="325">
        <f t="shared" si="2"/>
        <v>460759</v>
      </c>
      <c r="D37" s="326"/>
      <c r="E37" s="351">
        <v>223721</v>
      </c>
      <c r="F37" s="351"/>
      <c r="G37" s="351">
        <v>237038</v>
      </c>
      <c r="H37" s="351"/>
      <c r="I37" s="326">
        <f t="shared" si="3"/>
        <v>19378</v>
      </c>
      <c r="J37" s="326"/>
      <c r="K37" s="351">
        <v>9687</v>
      </c>
      <c r="L37" s="351"/>
      <c r="M37" s="351">
        <v>9691</v>
      </c>
      <c r="N37" s="351"/>
      <c r="O37" s="351">
        <v>231757</v>
      </c>
      <c r="P37" s="351"/>
      <c r="Q37" s="351">
        <v>11341</v>
      </c>
      <c r="R37" s="351"/>
      <c r="S37" s="240">
        <v>2763</v>
      </c>
      <c r="T37" s="18"/>
      <c r="U37" s="202"/>
      <c r="V37" s="202"/>
      <c r="W37" s="202"/>
    </row>
    <row r="38" spans="1:23" ht="13.5" customHeight="1" x14ac:dyDescent="0.15">
      <c r="A38" s="292" t="s">
        <v>602</v>
      </c>
      <c r="B38" s="292"/>
      <c r="C38" s="292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T38" s="18"/>
    </row>
    <row r="39" spans="1:23" ht="13.5" customHeight="1" x14ac:dyDescent="0.15">
      <c r="A39" s="369" t="s">
        <v>479</v>
      </c>
      <c r="B39" s="369"/>
      <c r="C39" s="369"/>
      <c r="D39" s="369"/>
      <c r="E39" s="369"/>
      <c r="F39" s="369"/>
      <c r="G39" s="369"/>
      <c r="H39" s="369"/>
      <c r="I39" s="369"/>
      <c r="J39" s="369"/>
      <c r="K39" s="369"/>
      <c r="L39" s="369"/>
      <c r="M39" s="369"/>
      <c r="N39" s="369"/>
      <c r="O39" s="369"/>
      <c r="P39" s="369"/>
      <c r="Q39" s="369"/>
      <c r="R39" s="369"/>
      <c r="T39" s="18"/>
    </row>
    <row r="40" spans="1:23" ht="13.5" customHeight="1" x14ac:dyDescent="0.15">
      <c r="A40" s="369" t="s">
        <v>673</v>
      </c>
      <c r="B40" s="369"/>
      <c r="C40" s="369"/>
      <c r="D40" s="369"/>
      <c r="E40" s="369"/>
      <c r="F40" s="369"/>
      <c r="G40" s="369"/>
      <c r="H40" s="369"/>
      <c r="I40" s="369"/>
      <c r="J40" s="369"/>
      <c r="K40" s="369"/>
      <c r="L40" s="369"/>
      <c r="M40" s="369"/>
      <c r="N40" s="369"/>
      <c r="O40" s="369"/>
      <c r="P40" s="369"/>
      <c r="Q40" s="369"/>
      <c r="R40" s="369"/>
      <c r="T40" s="18"/>
    </row>
    <row r="41" spans="1:23" ht="22.5" customHeight="1" x14ac:dyDescent="0.15"/>
    <row r="42" spans="1:23" s="14" customFormat="1" ht="28.5" customHeight="1" x14ac:dyDescent="0.15">
      <c r="A42" s="282" t="s">
        <v>667</v>
      </c>
      <c r="B42" s="282"/>
      <c r="C42" s="282"/>
      <c r="D42" s="282"/>
      <c r="E42" s="282"/>
      <c r="F42" s="282"/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2"/>
      <c r="R42" s="282"/>
    </row>
    <row r="43" spans="1:23" s="14" customFormat="1" ht="18.75" customHeight="1" x14ac:dyDescent="0.15">
      <c r="A43" s="232"/>
      <c r="B43" s="232"/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</row>
    <row r="44" spans="1:23" ht="15" customHeight="1" thickBot="1" x14ac:dyDescent="0.2">
      <c r="O44" s="230"/>
      <c r="P44" s="230"/>
      <c r="Q44" s="230"/>
      <c r="R44" s="230" t="s">
        <v>588</v>
      </c>
    </row>
    <row r="45" spans="1:23" ht="18.75" customHeight="1" x14ac:dyDescent="0.15">
      <c r="A45" s="288"/>
      <c r="B45" s="288"/>
      <c r="C45" s="289"/>
      <c r="D45" s="287" t="s">
        <v>597</v>
      </c>
      <c r="E45" s="288"/>
      <c r="F45" s="289"/>
      <c r="G45" s="287" t="s">
        <v>611</v>
      </c>
      <c r="H45" s="288"/>
      <c r="I45" s="289"/>
      <c r="J45" s="287" t="s">
        <v>621</v>
      </c>
      <c r="K45" s="288"/>
      <c r="L45" s="289"/>
      <c r="M45" s="287" t="s">
        <v>677</v>
      </c>
      <c r="N45" s="288"/>
      <c r="O45" s="289"/>
      <c r="P45" s="370" t="s">
        <v>685</v>
      </c>
      <c r="Q45" s="371"/>
      <c r="R45" s="371"/>
    </row>
    <row r="46" spans="1:23" ht="30" customHeight="1" x14ac:dyDescent="0.15">
      <c r="A46" s="377" t="s">
        <v>589</v>
      </c>
      <c r="B46" s="377"/>
      <c r="C46" s="378"/>
      <c r="D46" s="379">
        <v>182968</v>
      </c>
      <c r="E46" s="380"/>
      <c r="F46" s="380"/>
      <c r="G46" s="380">
        <v>183638</v>
      </c>
      <c r="H46" s="380"/>
      <c r="I46" s="380"/>
      <c r="J46" s="380">
        <v>183863</v>
      </c>
      <c r="K46" s="380"/>
      <c r="L46" s="380"/>
      <c r="M46" s="380">
        <v>184008</v>
      </c>
      <c r="N46" s="380"/>
      <c r="O46" s="380"/>
      <c r="P46" s="381">
        <v>184006</v>
      </c>
      <c r="Q46" s="381"/>
      <c r="R46" s="381"/>
    </row>
    <row r="47" spans="1:23" ht="30" customHeight="1" thickBot="1" x14ac:dyDescent="0.2">
      <c r="A47" s="372" t="s">
        <v>590</v>
      </c>
      <c r="B47" s="372"/>
      <c r="C47" s="373"/>
      <c r="D47" s="374">
        <v>438117</v>
      </c>
      <c r="E47" s="375"/>
      <c r="F47" s="375"/>
      <c r="G47" s="375">
        <v>437264</v>
      </c>
      <c r="H47" s="375"/>
      <c r="I47" s="375"/>
      <c r="J47" s="375">
        <v>435949</v>
      </c>
      <c r="K47" s="375"/>
      <c r="L47" s="375"/>
      <c r="M47" s="375">
        <v>434214</v>
      </c>
      <c r="N47" s="375"/>
      <c r="O47" s="375"/>
      <c r="P47" s="376">
        <v>432312</v>
      </c>
      <c r="Q47" s="376"/>
      <c r="R47" s="376"/>
    </row>
    <row r="48" spans="1:23" ht="15" customHeight="1" x14ac:dyDescent="0.15">
      <c r="A48" s="292" t="s">
        <v>591</v>
      </c>
      <c r="B48" s="292"/>
      <c r="C48" s="292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</row>
    <row r="49" ht="18.75" customHeight="1" x14ac:dyDescent="0.15"/>
    <row r="50" ht="18.75" customHeight="1" x14ac:dyDescent="0.15"/>
    <row r="51" ht="18.75" customHeight="1" x14ac:dyDescent="0.15"/>
    <row r="52" ht="18.75" customHeight="1" x14ac:dyDescent="0.15"/>
    <row r="53" ht="18.75" customHeight="1" x14ac:dyDescent="0.15"/>
    <row r="54" ht="18.75" customHeight="1" x14ac:dyDescent="0.15"/>
    <row r="55" ht="18.75" customHeight="1" x14ac:dyDescent="0.15"/>
    <row r="56" ht="18.75" customHeight="1" x14ac:dyDescent="0.15"/>
    <row r="57" ht="18.75" customHeight="1" x14ac:dyDescent="0.15"/>
    <row r="58" ht="18.75" customHeight="1" x14ac:dyDescent="0.15"/>
    <row r="59" ht="18.75" customHeight="1" x14ac:dyDescent="0.15"/>
    <row r="60" ht="18.75" customHeight="1" x14ac:dyDescent="0.15"/>
    <row r="61" ht="18.75" customHeight="1" x14ac:dyDescent="0.15"/>
  </sheetData>
  <mergeCells count="276">
    <mergeCell ref="A48:R48"/>
    <mergeCell ref="A47:C47"/>
    <mergeCell ref="D47:F47"/>
    <mergeCell ref="G47:I47"/>
    <mergeCell ref="J47:L47"/>
    <mergeCell ref="M47:O47"/>
    <mergeCell ref="P47:R47"/>
    <mergeCell ref="A46:C46"/>
    <mergeCell ref="D46:F46"/>
    <mergeCell ref="G46:I46"/>
    <mergeCell ref="J46:L46"/>
    <mergeCell ref="M46:O46"/>
    <mergeCell ref="P46:R46"/>
    <mergeCell ref="A38:R38"/>
    <mergeCell ref="A39:R39"/>
    <mergeCell ref="A40:R40"/>
    <mergeCell ref="A42:R42"/>
    <mergeCell ref="A45:C45"/>
    <mergeCell ref="D45:F45"/>
    <mergeCell ref="G45:I45"/>
    <mergeCell ref="J45:L45"/>
    <mergeCell ref="M45:O45"/>
    <mergeCell ref="P45:R45"/>
    <mergeCell ref="O23:P23"/>
    <mergeCell ref="Q23:R23"/>
    <mergeCell ref="C24:D24"/>
    <mergeCell ref="E24:F24"/>
    <mergeCell ref="G24:H24"/>
    <mergeCell ref="I24:J24"/>
    <mergeCell ref="K24:L24"/>
    <mergeCell ref="M24:N24"/>
    <mergeCell ref="O24:P24"/>
    <mergeCell ref="Q24:R24"/>
    <mergeCell ref="C23:D23"/>
    <mergeCell ref="E23:F23"/>
    <mergeCell ref="G23:H23"/>
    <mergeCell ref="I23:J23"/>
    <mergeCell ref="K23:L23"/>
    <mergeCell ref="M23:N23"/>
    <mergeCell ref="O21:P21"/>
    <mergeCell ref="Q21:R21"/>
    <mergeCell ref="C22:D22"/>
    <mergeCell ref="E22:F22"/>
    <mergeCell ref="G22:H22"/>
    <mergeCell ref="I22:J22"/>
    <mergeCell ref="K22:L22"/>
    <mergeCell ref="M22:N22"/>
    <mergeCell ref="O22:P22"/>
    <mergeCell ref="Q22:R22"/>
    <mergeCell ref="C21:D21"/>
    <mergeCell ref="E21:F21"/>
    <mergeCell ref="G21:H21"/>
    <mergeCell ref="I21:J21"/>
    <mergeCell ref="K21:L21"/>
    <mergeCell ref="M21:N21"/>
    <mergeCell ref="O19:P19"/>
    <mergeCell ref="Q19:R19"/>
    <mergeCell ref="C20:D20"/>
    <mergeCell ref="E20:F20"/>
    <mergeCell ref="G20:H20"/>
    <mergeCell ref="I20:J20"/>
    <mergeCell ref="K20:L20"/>
    <mergeCell ref="M20:N20"/>
    <mergeCell ref="O20:P20"/>
    <mergeCell ref="Q20:R20"/>
    <mergeCell ref="C19:D19"/>
    <mergeCell ref="E19:F19"/>
    <mergeCell ref="G19:H19"/>
    <mergeCell ref="I19:J19"/>
    <mergeCell ref="K19:L19"/>
    <mergeCell ref="M19:N19"/>
    <mergeCell ref="O17:P17"/>
    <mergeCell ref="Q17:R17"/>
    <mergeCell ref="C18:D18"/>
    <mergeCell ref="E18:F18"/>
    <mergeCell ref="G18:H18"/>
    <mergeCell ref="I18:J18"/>
    <mergeCell ref="K18:L18"/>
    <mergeCell ref="M18:N18"/>
    <mergeCell ref="O18:P18"/>
    <mergeCell ref="Q18:R18"/>
    <mergeCell ref="C17:D17"/>
    <mergeCell ref="E17:F17"/>
    <mergeCell ref="G17:H17"/>
    <mergeCell ref="I17:J17"/>
    <mergeCell ref="K17:L17"/>
    <mergeCell ref="M17:N17"/>
    <mergeCell ref="O15:P15"/>
    <mergeCell ref="Q15:R15"/>
    <mergeCell ref="C16:D16"/>
    <mergeCell ref="E16:F16"/>
    <mergeCell ref="G16:H16"/>
    <mergeCell ref="I16:J16"/>
    <mergeCell ref="K16:L16"/>
    <mergeCell ref="M16:N16"/>
    <mergeCell ref="O16:P16"/>
    <mergeCell ref="Q16:R16"/>
    <mergeCell ref="C15:D15"/>
    <mergeCell ref="E15:F15"/>
    <mergeCell ref="G15:H15"/>
    <mergeCell ref="I15:J15"/>
    <mergeCell ref="K15:L15"/>
    <mergeCell ref="M15:N15"/>
    <mergeCell ref="O13:P13"/>
    <mergeCell ref="Q13:R13"/>
    <mergeCell ref="C14:D14"/>
    <mergeCell ref="E14:F14"/>
    <mergeCell ref="G14:H14"/>
    <mergeCell ref="I14:J14"/>
    <mergeCell ref="K14:L14"/>
    <mergeCell ref="M14:N14"/>
    <mergeCell ref="O14:P14"/>
    <mergeCell ref="Q14:R14"/>
    <mergeCell ref="C13:D13"/>
    <mergeCell ref="E13:F13"/>
    <mergeCell ref="G13:H13"/>
    <mergeCell ref="I13:J13"/>
    <mergeCell ref="K13:L13"/>
    <mergeCell ref="M13:N13"/>
    <mergeCell ref="O11:P11"/>
    <mergeCell ref="Q11:R11"/>
    <mergeCell ref="I12:J12"/>
    <mergeCell ref="K12:L12"/>
    <mergeCell ref="M12:N12"/>
    <mergeCell ref="O12:P12"/>
    <mergeCell ref="Q12:R12"/>
    <mergeCell ref="C11:D11"/>
    <mergeCell ref="E11:F11"/>
    <mergeCell ref="G11:H11"/>
    <mergeCell ref="I11:J11"/>
    <mergeCell ref="K11:L11"/>
    <mergeCell ref="M11:N11"/>
    <mergeCell ref="O9:P9"/>
    <mergeCell ref="Q9:R9"/>
    <mergeCell ref="C10:D10"/>
    <mergeCell ref="E10:F10"/>
    <mergeCell ref="G10:H10"/>
    <mergeCell ref="I10:J10"/>
    <mergeCell ref="K10:L10"/>
    <mergeCell ref="M10:N10"/>
    <mergeCell ref="O10:P10"/>
    <mergeCell ref="Q10:R10"/>
    <mergeCell ref="C9:D9"/>
    <mergeCell ref="E9:F9"/>
    <mergeCell ref="G9:H9"/>
    <mergeCell ref="I9:J9"/>
    <mergeCell ref="K9:L9"/>
    <mergeCell ref="M9:N9"/>
    <mergeCell ref="O7:P7"/>
    <mergeCell ref="Q7:R7"/>
    <mergeCell ref="C8:D8"/>
    <mergeCell ref="E8:F8"/>
    <mergeCell ref="G8:H8"/>
    <mergeCell ref="I8:J8"/>
    <mergeCell ref="K8:L8"/>
    <mergeCell ref="M8:N8"/>
    <mergeCell ref="O8:P8"/>
    <mergeCell ref="Q8:R8"/>
    <mergeCell ref="C7:D7"/>
    <mergeCell ref="E7:F7"/>
    <mergeCell ref="G7:H7"/>
    <mergeCell ref="I7:J7"/>
    <mergeCell ref="K7:L7"/>
    <mergeCell ref="M7:N7"/>
    <mergeCell ref="C6:D6"/>
    <mergeCell ref="E6:F6"/>
    <mergeCell ref="G6:H6"/>
    <mergeCell ref="I6:J6"/>
    <mergeCell ref="K6:L6"/>
    <mergeCell ref="M6:N6"/>
    <mergeCell ref="A1:S1"/>
    <mergeCell ref="A4:B6"/>
    <mergeCell ref="C4:H4"/>
    <mergeCell ref="I4:N4"/>
    <mergeCell ref="O4:S4"/>
    <mergeCell ref="C5:H5"/>
    <mergeCell ref="I5:N5"/>
    <mergeCell ref="O5:P6"/>
    <mergeCell ref="Q5:R6"/>
    <mergeCell ref="S5:S6"/>
    <mergeCell ref="C26:D26"/>
    <mergeCell ref="E26:F26"/>
    <mergeCell ref="G26:H26"/>
    <mergeCell ref="I26:J26"/>
    <mergeCell ref="K26:L26"/>
    <mergeCell ref="M26:N26"/>
    <mergeCell ref="O26:P26"/>
    <mergeCell ref="Q26:R26"/>
    <mergeCell ref="C27:D27"/>
    <mergeCell ref="E27:F27"/>
    <mergeCell ref="G27:H27"/>
    <mergeCell ref="I27:J27"/>
    <mergeCell ref="K27:L27"/>
    <mergeCell ref="M27:N27"/>
    <mergeCell ref="O27:P27"/>
    <mergeCell ref="Q27:R27"/>
    <mergeCell ref="C28:D28"/>
    <mergeCell ref="E28:F28"/>
    <mergeCell ref="G28:H28"/>
    <mergeCell ref="I28:J28"/>
    <mergeCell ref="K28:L28"/>
    <mergeCell ref="M28:N28"/>
    <mergeCell ref="O28:P28"/>
    <mergeCell ref="Q28:R28"/>
    <mergeCell ref="C29:D29"/>
    <mergeCell ref="E29:F29"/>
    <mergeCell ref="G29:H29"/>
    <mergeCell ref="I29:J29"/>
    <mergeCell ref="K29:L29"/>
    <mergeCell ref="M29:N29"/>
    <mergeCell ref="O29:P29"/>
    <mergeCell ref="Q29:R29"/>
    <mergeCell ref="C30:D30"/>
    <mergeCell ref="E30:F30"/>
    <mergeCell ref="G30:H30"/>
    <mergeCell ref="I30:J30"/>
    <mergeCell ref="K30:L30"/>
    <mergeCell ref="M30:N30"/>
    <mergeCell ref="O30:P30"/>
    <mergeCell ref="Q30:R30"/>
    <mergeCell ref="C31:D31"/>
    <mergeCell ref="E31:F31"/>
    <mergeCell ref="G31:H31"/>
    <mergeCell ref="I31:J31"/>
    <mergeCell ref="K31:L31"/>
    <mergeCell ref="M31:N31"/>
    <mergeCell ref="O31:P31"/>
    <mergeCell ref="Q31:R31"/>
    <mergeCell ref="C32:D32"/>
    <mergeCell ref="E32:F32"/>
    <mergeCell ref="G32:H32"/>
    <mergeCell ref="I32:J32"/>
    <mergeCell ref="K32:L32"/>
    <mergeCell ref="M32:N32"/>
    <mergeCell ref="O32:P32"/>
    <mergeCell ref="Q32:R32"/>
    <mergeCell ref="C33:D33"/>
    <mergeCell ref="E33:F33"/>
    <mergeCell ref="G33:H33"/>
    <mergeCell ref="I33:J33"/>
    <mergeCell ref="K33:L33"/>
    <mergeCell ref="M33:N33"/>
    <mergeCell ref="O33:P33"/>
    <mergeCell ref="Q33:R33"/>
    <mergeCell ref="C34:D34"/>
    <mergeCell ref="E34:F34"/>
    <mergeCell ref="G34:H34"/>
    <mergeCell ref="I34:J34"/>
    <mergeCell ref="K34:L34"/>
    <mergeCell ref="M34:N34"/>
    <mergeCell ref="O34:P34"/>
    <mergeCell ref="Q34:R34"/>
    <mergeCell ref="C35:D35"/>
    <mergeCell ref="E35:F35"/>
    <mergeCell ref="G35:H35"/>
    <mergeCell ref="I35:J35"/>
    <mergeCell ref="K35:L35"/>
    <mergeCell ref="M35:N35"/>
    <mergeCell ref="O35:P35"/>
    <mergeCell ref="Q35:R35"/>
    <mergeCell ref="C36:D36"/>
    <mergeCell ref="E36:F36"/>
    <mergeCell ref="G36:H36"/>
    <mergeCell ref="I36:J36"/>
    <mergeCell ref="K36:L36"/>
    <mergeCell ref="M36:N36"/>
    <mergeCell ref="O36:P36"/>
    <mergeCell ref="Q36:R36"/>
    <mergeCell ref="C37:D37"/>
    <mergeCell ref="E37:F37"/>
    <mergeCell ref="G37:H37"/>
    <mergeCell ref="I37:J37"/>
    <mergeCell ref="K37:L37"/>
    <mergeCell ref="M37:N37"/>
    <mergeCell ref="O37:P37"/>
    <mergeCell ref="Q37:R37"/>
  </mergeCells>
  <phoneticPr fontId="3"/>
  <printOptions horizontalCentered="1"/>
  <pageMargins left="0.59055118110236227" right="0.39370078740157483" top="0.59055118110236227" bottom="0.19685039370078741" header="0.51181102362204722" footer="0.11811023622047245"/>
  <pageSetup paperSize="9" scale="99" firstPageNumber="21" orientation="portrait" r:id="rId1"/>
  <headerFooter scaleWithDoc="0" alignWithMargins="0">
    <oddFooter>&amp;C- &amp;P -</oddFooter>
  </headerFooter>
  <ignoredErrors>
    <ignoredError sqref="C13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4"/>
  <sheetViews>
    <sheetView view="pageBreakPreview" zoomScaleNormal="100" zoomScaleSheetLayoutView="100" workbookViewId="0">
      <selection sqref="A1:H1"/>
    </sheetView>
  </sheetViews>
  <sheetFormatPr defaultColWidth="7.75" defaultRowHeight="12" x14ac:dyDescent="0.15"/>
  <cols>
    <col min="1" max="1" width="12.625" style="20" customWidth="1"/>
    <col min="2" max="4" width="11.625" style="20" customWidth="1"/>
    <col min="5" max="5" width="12.625" style="20" customWidth="1"/>
    <col min="6" max="8" width="11.625" style="20" customWidth="1"/>
    <col min="9" max="9" width="12.625" style="12" customWidth="1"/>
    <col min="10" max="12" width="11.625" style="12" customWidth="1"/>
    <col min="13" max="13" width="12.625" style="12" customWidth="1"/>
    <col min="14" max="16" width="11.625" style="12" customWidth="1"/>
    <col min="17" max="16384" width="7.75" style="12"/>
  </cols>
  <sheetData>
    <row r="1" spans="1:16" ht="18.75" x14ac:dyDescent="0.15">
      <c r="A1" s="382" t="s">
        <v>525</v>
      </c>
      <c r="B1" s="382"/>
      <c r="C1" s="382"/>
      <c r="D1" s="382"/>
      <c r="E1" s="382"/>
      <c r="F1" s="382"/>
      <c r="G1" s="382"/>
      <c r="H1" s="382"/>
      <c r="I1" s="383" t="s">
        <v>463</v>
      </c>
      <c r="J1" s="383"/>
      <c r="K1" s="383"/>
      <c r="L1" s="383"/>
      <c r="M1" s="383"/>
      <c r="N1" s="383"/>
      <c r="O1" s="383"/>
      <c r="P1" s="383"/>
    </row>
    <row r="2" spans="1:16" s="14" customFormat="1" ht="13.5" x14ac:dyDescent="0.15">
      <c r="A2" s="82"/>
      <c r="B2" s="82"/>
      <c r="C2" s="82"/>
      <c r="D2" s="82"/>
      <c r="E2" s="82"/>
      <c r="F2" s="82"/>
      <c r="G2" s="82"/>
      <c r="H2" s="82"/>
    </row>
    <row r="3" spans="1:16" s="14" customFormat="1" ht="17.25" x14ac:dyDescent="0.15">
      <c r="A3" s="384" t="s">
        <v>502</v>
      </c>
      <c r="B3" s="384"/>
      <c r="C3" s="384"/>
      <c r="D3" s="384"/>
      <c r="E3" s="384"/>
      <c r="F3" s="384"/>
      <c r="G3" s="384"/>
      <c r="H3" s="384"/>
      <c r="I3" s="385" t="s">
        <v>526</v>
      </c>
      <c r="J3" s="385"/>
      <c r="K3" s="385"/>
      <c r="L3" s="385"/>
      <c r="M3" s="385"/>
      <c r="N3" s="385"/>
      <c r="O3" s="385"/>
      <c r="P3" s="385"/>
    </row>
    <row r="4" spans="1:16" ht="12.75" thickBot="1" x14ac:dyDescent="0.2">
      <c r="B4" s="27"/>
      <c r="F4" s="386"/>
      <c r="G4" s="386"/>
      <c r="H4" s="386"/>
      <c r="I4" s="20"/>
      <c r="J4" s="27"/>
      <c r="K4" s="20"/>
      <c r="L4" s="20"/>
      <c r="M4" s="20"/>
      <c r="N4" s="386" t="s">
        <v>680</v>
      </c>
      <c r="O4" s="386"/>
      <c r="P4" s="386"/>
    </row>
    <row r="5" spans="1:16" ht="24" customHeight="1" x14ac:dyDescent="0.15">
      <c r="A5" s="83" t="s">
        <v>189</v>
      </c>
      <c r="B5" s="84" t="s">
        <v>2</v>
      </c>
      <c r="C5" s="84" t="s">
        <v>3</v>
      </c>
      <c r="D5" s="84" t="s">
        <v>5</v>
      </c>
      <c r="E5" s="84" t="s">
        <v>189</v>
      </c>
      <c r="F5" s="84" t="s">
        <v>2</v>
      </c>
      <c r="G5" s="83" t="s">
        <v>3</v>
      </c>
      <c r="H5" s="53" t="s">
        <v>5</v>
      </c>
      <c r="I5" s="83" t="s">
        <v>189</v>
      </c>
      <c r="J5" s="84" t="s">
        <v>2</v>
      </c>
      <c r="K5" s="84" t="s">
        <v>3</v>
      </c>
      <c r="L5" s="84" t="s">
        <v>5</v>
      </c>
      <c r="M5" s="84" t="s">
        <v>189</v>
      </c>
      <c r="N5" s="84" t="s">
        <v>2</v>
      </c>
      <c r="O5" s="83" t="s">
        <v>3</v>
      </c>
      <c r="P5" s="53" t="s">
        <v>5</v>
      </c>
    </row>
    <row r="6" spans="1:16" ht="21" customHeight="1" x14ac:dyDescent="0.15">
      <c r="A6" s="85" t="s">
        <v>190</v>
      </c>
      <c r="B6" s="86">
        <v>233902</v>
      </c>
      <c r="C6" s="87">
        <v>246927</v>
      </c>
      <c r="D6" s="88">
        <v>480829</v>
      </c>
      <c r="E6" s="89" t="s">
        <v>490</v>
      </c>
      <c r="F6" s="86">
        <v>12676</v>
      </c>
      <c r="G6" s="90">
        <v>11841</v>
      </c>
      <c r="H6" s="90">
        <v>24517</v>
      </c>
      <c r="I6" s="91" t="s">
        <v>496</v>
      </c>
      <c r="J6" s="92">
        <v>13556</v>
      </c>
      <c r="K6" s="77">
        <v>13450</v>
      </c>
      <c r="L6" s="88">
        <v>27006</v>
      </c>
      <c r="M6" s="91" t="s">
        <v>612</v>
      </c>
      <c r="N6" s="92">
        <v>1530</v>
      </c>
      <c r="O6" s="77">
        <v>4015</v>
      </c>
      <c r="P6" s="77">
        <v>5545</v>
      </c>
    </row>
    <row r="7" spans="1:16" ht="21" customHeight="1" x14ac:dyDescent="0.15">
      <c r="A7" s="93" t="s">
        <v>527</v>
      </c>
      <c r="B7" s="92">
        <v>8034</v>
      </c>
      <c r="C7" s="77">
        <v>7499</v>
      </c>
      <c r="D7" s="51">
        <v>15533</v>
      </c>
      <c r="E7" s="94">
        <v>30</v>
      </c>
      <c r="F7" s="95">
        <v>2630</v>
      </c>
      <c r="G7" s="57">
        <v>2397</v>
      </c>
      <c r="H7" s="57">
        <v>5027</v>
      </c>
      <c r="I7" s="96">
        <v>60</v>
      </c>
      <c r="J7" s="95">
        <v>3006</v>
      </c>
      <c r="K7" s="57">
        <v>2873</v>
      </c>
      <c r="L7" s="97">
        <v>5879</v>
      </c>
      <c r="M7" s="94">
        <v>90</v>
      </c>
      <c r="N7" s="95">
        <v>517</v>
      </c>
      <c r="O7" s="57">
        <v>1224</v>
      </c>
      <c r="P7" s="57">
        <v>1741</v>
      </c>
    </row>
    <row r="8" spans="1:16" ht="21" customHeight="1" x14ac:dyDescent="0.15">
      <c r="A8" s="98">
        <v>0</v>
      </c>
      <c r="B8" s="95">
        <v>1488</v>
      </c>
      <c r="C8" s="57">
        <v>1378</v>
      </c>
      <c r="D8" s="97">
        <v>2866</v>
      </c>
      <c r="E8" s="96">
        <v>31</v>
      </c>
      <c r="F8" s="95">
        <v>2581</v>
      </c>
      <c r="G8" s="57">
        <v>2360</v>
      </c>
      <c r="H8" s="57">
        <v>4941</v>
      </c>
      <c r="I8" s="96">
        <v>61</v>
      </c>
      <c r="J8" s="95">
        <v>2738</v>
      </c>
      <c r="K8" s="57">
        <v>2805</v>
      </c>
      <c r="L8" s="97">
        <v>5543</v>
      </c>
      <c r="M8" s="96">
        <v>91</v>
      </c>
      <c r="N8" s="95">
        <v>392</v>
      </c>
      <c r="O8" s="57">
        <v>923</v>
      </c>
      <c r="P8" s="57">
        <v>1315</v>
      </c>
    </row>
    <row r="9" spans="1:16" ht="21" customHeight="1" x14ac:dyDescent="0.15">
      <c r="A9" s="98">
        <v>1</v>
      </c>
      <c r="B9" s="95">
        <v>1574</v>
      </c>
      <c r="C9" s="57">
        <v>1523</v>
      </c>
      <c r="D9" s="97">
        <v>3097</v>
      </c>
      <c r="E9" s="96">
        <v>32</v>
      </c>
      <c r="F9" s="95">
        <v>2492</v>
      </c>
      <c r="G9" s="57">
        <v>2395</v>
      </c>
      <c r="H9" s="57">
        <v>4887</v>
      </c>
      <c r="I9" s="96">
        <v>62</v>
      </c>
      <c r="J9" s="95">
        <v>2683</v>
      </c>
      <c r="K9" s="57">
        <v>2690</v>
      </c>
      <c r="L9" s="97">
        <v>5373</v>
      </c>
      <c r="M9" s="96">
        <v>92</v>
      </c>
      <c r="N9" s="95">
        <v>269</v>
      </c>
      <c r="O9" s="57">
        <v>771</v>
      </c>
      <c r="P9" s="57">
        <v>1040</v>
      </c>
    </row>
    <row r="10" spans="1:16" ht="21" customHeight="1" x14ac:dyDescent="0.15">
      <c r="A10" s="98">
        <v>2</v>
      </c>
      <c r="B10" s="95">
        <v>1605</v>
      </c>
      <c r="C10" s="57">
        <v>1487</v>
      </c>
      <c r="D10" s="97">
        <v>3092</v>
      </c>
      <c r="E10" s="96">
        <v>33</v>
      </c>
      <c r="F10" s="95">
        <v>2446</v>
      </c>
      <c r="G10" s="57">
        <v>2292</v>
      </c>
      <c r="H10" s="57">
        <v>4738</v>
      </c>
      <c r="I10" s="96">
        <v>63</v>
      </c>
      <c r="J10" s="95">
        <v>2599</v>
      </c>
      <c r="K10" s="57">
        <v>2623</v>
      </c>
      <c r="L10" s="97">
        <v>5222</v>
      </c>
      <c r="M10" s="96">
        <v>93</v>
      </c>
      <c r="N10" s="95">
        <v>200</v>
      </c>
      <c r="O10" s="57">
        <v>607</v>
      </c>
      <c r="P10" s="57">
        <v>807</v>
      </c>
    </row>
    <row r="11" spans="1:16" ht="21" customHeight="1" x14ac:dyDescent="0.15">
      <c r="A11" s="98">
        <v>3</v>
      </c>
      <c r="B11" s="95">
        <v>1654</v>
      </c>
      <c r="C11" s="57">
        <v>1542</v>
      </c>
      <c r="D11" s="97">
        <v>3196</v>
      </c>
      <c r="E11" s="96">
        <v>34</v>
      </c>
      <c r="F11" s="95">
        <v>2527</v>
      </c>
      <c r="G11" s="57">
        <v>2397</v>
      </c>
      <c r="H11" s="57">
        <v>4924</v>
      </c>
      <c r="I11" s="96">
        <v>64</v>
      </c>
      <c r="J11" s="95">
        <v>2530</v>
      </c>
      <c r="K11" s="57">
        <v>2459</v>
      </c>
      <c r="L11" s="97">
        <v>4989</v>
      </c>
      <c r="M11" s="96">
        <v>94</v>
      </c>
      <c r="N11" s="95">
        <v>152</v>
      </c>
      <c r="O11" s="57">
        <v>490</v>
      </c>
      <c r="P11" s="57">
        <v>642</v>
      </c>
    </row>
    <row r="12" spans="1:16" ht="21" customHeight="1" x14ac:dyDescent="0.15">
      <c r="A12" s="98">
        <v>4</v>
      </c>
      <c r="B12" s="95">
        <v>1713</v>
      </c>
      <c r="C12" s="57">
        <v>1569</v>
      </c>
      <c r="D12" s="97">
        <v>3282</v>
      </c>
      <c r="E12" s="91" t="s">
        <v>491</v>
      </c>
      <c r="F12" s="92">
        <v>13348</v>
      </c>
      <c r="G12" s="77">
        <v>12376</v>
      </c>
      <c r="H12" s="77">
        <v>25724</v>
      </c>
      <c r="I12" s="91" t="s">
        <v>497</v>
      </c>
      <c r="J12" s="92">
        <v>12066</v>
      </c>
      <c r="K12" s="77">
        <v>12639</v>
      </c>
      <c r="L12" s="51">
        <v>24705</v>
      </c>
      <c r="M12" s="91" t="s">
        <v>613</v>
      </c>
      <c r="N12" s="92">
        <v>262</v>
      </c>
      <c r="O12" s="77">
        <v>1138</v>
      </c>
      <c r="P12" s="77">
        <v>1400</v>
      </c>
    </row>
    <row r="13" spans="1:16" ht="21" customHeight="1" x14ac:dyDescent="0.15">
      <c r="A13" s="93" t="s">
        <v>528</v>
      </c>
      <c r="B13" s="92">
        <v>8708</v>
      </c>
      <c r="C13" s="99">
        <v>8360</v>
      </c>
      <c r="D13" s="51">
        <v>17068</v>
      </c>
      <c r="E13" s="96">
        <v>35</v>
      </c>
      <c r="F13" s="95">
        <v>2645</v>
      </c>
      <c r="G13" s="57">
        <v>2377</v>
      </c>
      <c r="H13" s="57">
        <v>5022</v>
      </c>
      <c r="I13" s="96">
        <v>65</v>
      </c>
      <c r="J13" s="95">
        <v>2295</v>
      </c>
      <c r="K13" s="57">
        <v>2291</v>
      </c>
      <c r="L13" s="97">
        <v>4586</v>
      </c>
      <c r="M13" s="94">
        <v>95</v>
      </c>
      <c r="N13" s="95">
        <v>98</v>
      </c>
      <c r="O13" s="57">
        <v>347</v>
      </c>
      <c r="P13" s="57">
        <v>445</v>
      </c>
    </row>
    <row r="14" spans="1:16" ht="21" customHeight="1" x14ac:dyDescent="0.15">
      <c r="A14" s="98">
        <v>5</v>
      </c>
      <c r="B14" s="95">
        <v>1653</v>
      </c>
      <c r="C14" s="57">
        <v>1604</v>
      </c>
      <c r="D14" s="97">
        <v>3257</v>
      </c>
      <c r="E14" s="96">
        <v>36</v>
      </c>
      <c r="F14" s="95">
        <v>2609</v>
      </c>
      <c r="G14" s="57">
        <v>2345</v>
      </c>
      <c r="H14" s="57">
        <v>4954</v>
      </c>
      <c r="I14" s="96">
        <v>66</v>
      </c>
      <c r="J14" s="95">
        <v>2375</v>
      </c>
      <c r="K14" s="57">
        <v>2408</v>
      </c>
      <c r="L14" s="97">
        <v>4783</v>
      </c>
      <c r="M14" s="96">
        <v>96</v>
      </c>
      <c r="N14" s="95">
        <v>72</v>
      </c>
      <c r="O14" s="57">
        <v>289</v>
      </c>
      <c r="P14" s="57">
        <v>361</v>
      </c>
    </row>
    <row r="15" spans="1:16" ht="21" customHeight="1" x14ac:dyDescent="0.15">
      <c r="A15" s="98">
        <v>6</v>
      </c>
      <c r="B15" s="95">
        <v>1704</v>
      </c>
      <c r="C15" s="57">
        <v>1668</v>
      </c>
      <c r="D15" s="97">
        <v>3372</v>
      </c>
      <c r="E15" s="96">
        <v>37</v>
      </c>
      <c r="F15" s="95">
        <v>2598</v>
      </c>
      <c r="G15" s="57">
        <v>2556</v>
      </c>
      <c r="H15" s="57">
        <v>5154</v>
      </c>
      <c r="I15" s="96">
        <v>67</v>
      </c>
      <c r="J15" s="95">
        <v>2378</v>
      </c>
      <c r="K15" s="57">
        <v>2557</v>
      </c>
      <c r="L15" s="97">
        <v>4935</v>
      </c>
      <c r="M15" s="96">
        <v>97</v>
      </c>
      <c r="N15" s="95">
        <v>48</v>
      </c>
      <c r="O15" s="57">
        <v>218</v>
      </c>
      <c r="P15" s="57">
        <v>266</v>
      </c>
    </row>
    <row r="16" spans="1:16" ht="21" customHeight="1" x14ac:dyDescent="0.15">
      <c r="A16" s="98">
        <v>7</v>
      </c>
      <c r="B16" s="95">
        <v>1703</v>
      </c>
      <c r="C16" s="57">
        <v>1693</v>
      </c>
      <c r="D16" s="97">
        <v>3396</v>
      </c>
      <c r="E16" s="96">
        <v>38</v>
      </c>
      <c r="F16" s="95">
        <v>2760</v>
      </c>
      <c r="G16" s="57">
        <v>2494</v>
      </c>
      <c r="H16" s="57">
        <v>5254</v>
      </c>
      <c r="I16" s="96">
        <v>68</v>
      </c>
      <c r="J16" s="95">
        <v>2414</v>
      </c>
      <c r="K16" s="57">
        <v>2625</v>
      </c>
      <c r="L16" s="97">
        <v>5039</v>
      </c>
      <c r="M16" s="96">
        <v>98</v>
      </c>
      <c r="N16" s="95">
        <v>27</v>
      </c>
      <c r="O16" s="57">
        <v>148</v>
      </c>
      <c r="P16" s="57">
        <v>175</v>
      </c>
    </row>
    <row r="17" spans="1:16" ht="21" customHeight="1" x14ac:dyDescent="0.15">
      <c r="A17" s="98">
        <v>8</v>
      </c>
      <c r="B17" s="95">
        <v>1779</v>
      </c>
      <c r="C17" s="57">
        <v>1668</v>
      </c>
      <c r="D17" s="97">
        <v>3447</v>
      </c>
      <c r="E17" s="96">
        <v>39</v>
      </c>
      <c r="F17" s="95">
        <v>2736</v>
      </c>
      <c r="G17" s="57">
        <v>2604</v>
      </c>
      <c r="H17" s="57">
        <v>5340</v>
      </c>
      <c r="I17" s="96">
        <v>69</v>
      </c>
      <c r="J17" s="95">
        <v>2604</v>
      </c>
      <c r="K17" s="57">
        <v>2758</v>
      </c>
      <c r="L17" s="97">
        <v>5362</v>
      </c>
      <c r="M17" s="96">
        <v>99</v>
      </c>
      <c r="N17" s="95">
        <v>17</v>
      </c>
      <c r="O17" s="57">
        <v>136</v>
      </c>
      <c r="P17" s="57">
        <v>153</v>
      </c>
    </row>
    <row r="18" spans="1:16" ht="21" customHeight="1" x14ac:dyDescent="0.15">
      <c r="A18" s="98">
        <v>9</v>
      </c>
      <c r="B18" s="95">
        <v>1869</v>
      </c>
      <c r="C18" s="57">
        <v>1727</v>
      </c>
      <c r="D18" s="97">
        <v>3596</v>
      </c>
      <c r="E18" s="91" t="s">
        <v>492</v>
      </c>
      <c r="F18" s="92">
        <v>14106</v>
      </c>
      <c r="G18" s="77">
        <v>13657</v>
      </c>
      <c r="H18" s="77">
        <v>27763</v>
      </c>
      <c r="I18" s="91" t="s">
        <v>498</v>
      </c>
      <c r="J18" s="92">
        <v>16113</v>
      </c>
      <c r="K18" s="77">
        <v>18698</v>
      </c>
      <c r="L18" s="51">
        <v>34811</v>
      </c>
      <c r="M18" s="100" t="s">
        <v>191</v>
      </c>
      <c r="N18" s="58">
        <v>24</v>
      </c>
      <c r="O18" s="58">
        <v>197</v>
      </c>
      <c r="P18" s="58">
        <v>221</v>
      </c>
    </row>
    <row r="19" spans="1:16" ht="21" customHeight="1" x14ac:dyDescent="0.15">
      <c r="A19" s="93" t="s">
        <v>529</v>
      </c>
      <c r="B19" s="92">
        <v>9853</v>
      </c>
      <c r="C19" s="77">
        <v>9387</v>
      </c>
      <c r="D19" s="51">
        <v>19240</v>
      </c>
      <c r="E19" s="94">
        <v>40</v>
      </c>
      <c r="F19" s="95">
        <v>2629</v>
      </c>
      <c r="G19" s="57">
        <v>2490</v>
      </c>
      <c r="H19" s="57">
        <v>5119</v>
      </c>
      <c r="I19" s="96">
        <v>70</v>
      </c>
      <c r="J19" s="95">
        <v>2691</v>
      </c>
      <c r="K19" s="57">
        <v>3035</v>
      </c>
      <c r="L19" s="97">
        <v>5726</v>
      </c>
      <c r="M19" s="101"/>
      <c r="N19" s="102"/>
      <c r="O19" s="102"/>
      <c r="P19" s="102"/>
    </row>
    <row r="20" spans="1:16" ht="21" customHeight="1" x14ac:dyDescent="0.15">
      <c r="A20" s="98">
        <v>10</v>
      </c>
      <c r="B20" s="95">
        <v>1900</v>
      </c>
      <c r="C20" s="57">
        <v>1793</v>
      </c>
      <c r="D20" s="97">
        <v>3693</v>
      </c>
      <c r="E20" s="96">
        <v>41</v>
      </c>
      <c r="F20" s="95">
        <v>2699</v>
      </c>
      <c r="G20" s="57">
        <v>2573</v>
      </c>
      <c r="H20" s="57">
        <v>5272</v>
      </c>
      <c r="I20" s="96">
        <v>71</v>
      </c>
      <c r="J20" s="95">
        <v>2932</v>
      </c>
      <c r="K20" s="57">
        <v>3411</v>
      </c>
      <c r="L20" s="97">
        <v>6343</v>
      </c>
      <c r="M20" s="103" t="s">
        <v>192</v>
      </c>
      <c r="N20" s="104"/>
      <c r="O20" s="104"/>
      <c r="P20" s="104"/>
    </row>
    <row r="21" spans="1:16" ht="21" customHeight="1" x14ac:dyDescent="0.15">
      <c r="A21" s="98">
        <v>11</v>
      </c>
      <c r="B21" s="95">
        <v>1838</v>
      </c>
      <c r="C21" s="57">
        <v>1866</v>
      </c>
      <c r="D21" s="97">
        <v>3704</v>
      </c>
      <c r="E21" s="96">
        <v>42</v>
      </c>
      <c r="F21" s="95">
        <v>2941</v>
      </c>
      <c r="G21" s="57">
        <v>2734</v>
      </c>
      <c r="H21" s="57">
        <v>5675</v>
      </c>
      <c r="I21" s="96">
        <v>72</v>
      </c>
      <c r="J21" s="95">
        <v>3183</v>
      </c>
      <c r="K21" s="57">
        <v>3646</v>
      </c>
      <c r="L21" s="97">
        <v>6829</v>
      </c>
      <c r="M21" s="105" t="s">
        <v>193</v>
      </c>
      <c r="N21" s="106">
        <v>26595</v>
      </c>
      <c r="O21" s="107">
        <v>25246</v>
      </c>
      <c r="P21" s="107">
        <v>51841</v>
      </c>
    </row>
    <row r="22" spans="1:16" s="15" customFormat="1" ht="21" customHeight="1" x14ac:dyDescent="0.15">
      <c r="A22" s="98">
        <v>12</v>
      </c>
      <c r="B22" s="95">
        <v>1973</v>
      </c>
      <c r="C22" s="57">
        <v>1901</v>
      </c>
      <c r="D22" s="97">
        <v>3874</v>
      </c>
      <c r="E22" s="96">
        <v>43</v>
      </c>
      <c r="F22" s="95">
        <v>2889</v>
      </c>
      <c r="G22" s="57">
        <v>2872</v>
      </c>
      <c r="H22" s="57">
        <v>5761</v>
      </c>
      <c r="I22" s="96">
        <v>73</v>
      </c>
      <c r="J22" s="95">
        <v>3648</v>
      </c>
      <c r="K22" s="57">
        <v>4293</v>
      </c>
      <c r="L22" s="97">
        <v>7941</v>
      </c>
      <c r="M22" s="105" t="s">
        <v>194</v>
      </c>
      <c r="N22" s="106">
        <v>149278</v>
      </c>
      <c r="O22" s="107">
        <v>144238</v>
      </c>
      <c r="P22" s="107">
        <v>293516</v>
      </c>
    </row>
    <row r="23" spans="1:16" ht="21" customHeight="1" x14ac:dyDescent="0.15">
      <c r="A23" s="98">
        <v>13</v>
      </c>
      <c r="B23" s="95">
        <v>2061</v>
      </c>
      <c r="C23" s="57">
        <v>1877</v>
      </c>
      <c r="D23" s="97">
        <v>3938</v>
      </c>
      <c r="E23" s="96">
        <v>44</v>
      </c>
      <c r="F23" s="95">
        <v>2948</v>
      </c>
      <c r="G23" s="57">
        <v>2988</v>
      </c>
      <c r="H23" s="57">
        <v>5936</v>
      </c>
      <c r="I23" s="96">
        <v>74</v>
      </c>
      <c r="J23" s="95">
        <v>3659</v>
      </c>
      <c r="K23" s="57">
        <v>4313</v>
      </c>
      <c r="L23" s="97">
        <v>7972</v>
      </c>
      <c r="M23" s="105" t="s">
        <v>195</v>
      </c>
      <c r="N23" s="106">
        <v>58029</v>
      </c>
      <c r="O23" s="107">
        <v>77443</v>
      </c>
      <c r="P23" s="107">
        <v>135472</v>
      </c>
    </row>
    <row r="24" spans="1:16" ht="21" customHeight="1" x14ac:dyDescent="0.15">
      <c r="A24" s="98">
        <v>14</v>
      </c>
      <c r="B24" s="95">
        <v>2081</v>
      </c>
      <c r="C24" s="57">
        <v>1950</v>
      </c>
      <c r="D24" s="97">
        <v>4031</v>
      </c>
      <c r="E24" s="91" t="s">
        <v>493</v>
      </c>
      <c r="F24" s="92">
        <v>18912</v>
      </c>
      <c r="G24" s="77">
        <v>18354</v>
      </c>
      <c r="H24" s="77">
        <v>37266</v>
      </c>
      <c r="I24" s="91" t="s">
        <v>499</v>
      </c>
      <c r="J24" s="92">
        <v>12596</v>
      </c>
      <c r="K24" s="77">
        <v>16675</v>
      </c>
      <c r="L24" s="51">
        <v>29271</v>
      </c>
      <c r="M24" s="103"/>
      <c r="N24" s="104"/>
      <c r="O24" s="104"/>
      <c r="P24" s="104"/>
    </row>
    <row r="25" spans="1:16" ht="21" customHeight="1" x14ac:dyDescent="0.15">
      <c r="A25" s="93" t="s">
        <v>530</v>
      </c>
      <c r="B25" s="92">
        <v>10951</v>
      </c>
      <c r="C25" s="77">
        <v>10674</v>
      </c>
      <c r="D25" s="51">
        <v>21625</v>
      </c>
      <c r="E25" s="94">
        <v>45</v>
      </c>
      <c r="F25" s="95">
        <v>3271</v>
      </c>
      <c r="G25" s="57">
        <v>3085</v>
      </c>
      <c r="H25" s="57">
        <v>6356</v>
      </c>
      <c r="I25" s="96">
        <v>75</v>
      </c>
      <c r="J25" s="95">
        <v>3419</v>
      </c>
      <c r="K25" s="57">
        <v>4360</v>
      </c>
      <c r="L25" s="97">
        <v>7779</v>
      </c>
      <c r="M25" s="108" t="s">
        <v>196</v>
      </c>
      <c r="N25" s="104"/>
      <c r="O25" s="104"/>
      <c r="P25" s="104"/>
    </row>
    <row r="26" spans="1:16" ht="21" customHeight="1" x14ac:dyDescent="0.15">
      <c r="A26" s="98">
        <v>15</v>
      </c>
      <c r="B26" s="95">
        <v>2053</v>
      </c>
      <c r="C26" s="57">
        <v>2076</v>
      </c>
      <c r="D26" s="97">
        <v>4129</v>
      </c>
      <c r="E26" s="96">
        <v>46</v>
      </c>
      <c r="F26" s="95">
        <v>3541</v>
      </c>
      <c r="G26" s="57">
        <v>3375</v>
      </c>
      <c r="H26" s="57">
        <v>6916</v>
      </c>
      <c r="I26" s="96">
        <v>76</v>
      </c>
      <c r="J26" s="95">
        <v>1962</v>
      </c>
      <c r="K26" s="57">
        <v>2509</v>
      </c>
      <c r="L26" s="97">
        <v>4471</v>
      </c>
      <c r="M26" s="105" t="s">
        <v>193</v>
      </c>
      <c r="N26" s="109">
        <v>11.370146471599217</v>
      </c>
      <c r="O26" s="110">
        <v>10.224074321560623</v>
      </c>
      <c r="P26" s="110">
        <v>10.781587633025461</v>
      </c>
    </row>
    <row r="27" spans="1:16" ht="21" customHeight="1" x14ac:dyDescent="0.15">
      <c r="A27" s="98">
        <v>16</v>
      </c>
      <c r="B27" s="95">
        <v>2023</v>
      </c>
      <c r="C27" s="57">
        <v>2005</v>
      </c>
      <c r="D27" s="97">
        <v>4028</v>
      </c>
      <c r="E27" s="96">
        <v>47</v>
      </c>
      <c r="F27" s="95">
        <v>3765</v>
      </c>
      <c r="G27" s="57">
        <v>3669</v>
      </c>
      <c r="H27" s="57">
        <v>7434</v>
      </c>
      <c r="I27" s="96">
        <v>77</v>
      </c>
      <c r="J27" s="95">
        <v>2184</v>
      </c>
      <c r="K27" s="57">
        <v>2888</v>
      </c>
      <c r="L27" s="97">
        <v>5072</v>
      </c>
      <c r="M27" s="105" t="s">
        <v>194</v>
      </c>
      <c r="N27" s="109">
        <v>63.820745440398113</v>
      </c>
      <c r="O27" s="110">
        <v>58.413215241751608</v>
      </c>
      <c r="P27" s="110">
        <v>61.043739042362255</v>
      </c>
    </row>
    <row r="28" spans="1:16" ht="21" customHeight="1" x14ac:dyDescent="0.15">
      <c r="A28" s="98">
        <v>17</v>
      </c>
      <c r="B28" s="95">
        <v>2148</v>
      </c>
      <c r="C28" s="57">
        <v>2032</v>
      </c>
      <c r="D28" s="97">
        <v>4180</v>
      </c>
      <c r="E28" s="96">
        <v>48</v>
      </c>
      <c r="F28" s="95">
        <v>4096</v>
      </c>
      <c r="G28" s="57">
        <v>4033</v>
      </c>
      <c r="H28" s="57">
        <v>8129</v>
      </c>
      <c r="I28" s="96">
        <v>78</v>
      </c>
      <c r="J28" s="95">
        <v>2595</v>
      </c>
      <c r="K28" s="57">
        <v>3534</v>
      </c>
      <c r="L28" s="97">
        <v>6129</v>
      </c>
      <c r="M28" s="105" t="s">
        <v>195</v>
      </c>
      <c r="N28" s="109">
        <v>24.809108088002667</v>
      </c>
      <c r="O28" s="110">
        <v>31.362710436687767</v>
      </c>
      <c r="P28" s="110">
        <v>28.174673324612286</v>
      </c>
    </row>
    <row r="29" spans="1:16" ht="21" customHeight="1" x14ac:dyDescent="0.15">
      <c r="A29" s="98">
        <v>18</v>
      </c>
      <c r="B29" s="95">
        <v>2324</v>
      </c>
      <c r="C29" s="57">
        <v>2221</v>
      </c>
      <c r="D29" s="97">
        <v>4545</v>
      </c>
      <c r="E29" s="96">
        <v>49</v>
      </c>
      <c r="F29" s="95">
        <v>4239</v>
      </c>
      <c r="G29" s="57">
        <v>4192</v>
      </c>
      <c r="H29" s="57">
        <v>8431</v>
      </c>
      <c r="I29" s="96">
        <v>79</v>
      </c>
      <c r="J29" s="95">
        <v>2436</v>
      </c>
      <c r="K29" s="57">
        <v>3384</v>
      </c>
      <c r="L29" s="97">
        <v>5820</v>
      </c>
      <c r="M29" s="105"/>
      <c r="N29" s="109"/>
      <c r="O29" s="110"/>
      <c r="P29" s="110"/>
    </row>
    <row r="30" spans="1:16" ht="21" customHeight="1" x14ac:dyDescent="0.15">
      <c r="A30" s="98">
        <v>19</v>
      </c>
      <c r="B30" s="95">
        <v>2403</v>
      </c>
      <c r="C30" s="57">
        <v>2340</v>
      </c>
      <c r="D30" s="97">
        <v>4743</v>
      </c>
      <c r="E30" s="91" t="s">
        <v>494</v>
      </c>
      <c r="F30" s="92">
        <v>21177</v>
      </c>
      <c r="G30" s="77">
        <v>20513</v>
      </c>
      <c r="H30" s="77">
        <v>41690</v>
      </c>
      <c r="I30" s="91" t="s">
        <v>500</v>
      </c>
      <c r="J30" s="92">
        <v>10155</v>
      </c>
      <c r="K30" s="77">
        <v>14652</v>
      </c>
      <c r="L30" s="51">
        <v>24807</v>
      </c>
      <c r="M30" s="105"/>
      <c r="N30" s="109"/>
      <c r="O30" s="110"/>
      <c r="P30" s="110"/>
    </row>
    <row r="31" spans="1:16" ht="21" customHeight="1" x14ac:dyDescent="0.15">
      <c r="A31" s="93" t="s">
        <v>531</v>
      </c>
      <c r="B31" s="92">
        <v>14048</v>
      </c>
      <c r="C31" s="77">
        <v>13517</v>
      </c>
      <c r="D31" s="51">
        <v>27565</v>
      </c>
      <c r="E31" s="94">
        <v>50</v>
      </c>
      <c r="F31" s="95">
        <v>4345</v>
      </c>
      <c r="G31" s="57">
        <v>4317</v>
      </c>
      <c r="H31" s="57">
        <v>8662</v>
      </c>
      <c r="I31" s="96">
        <v>80</v>
      </c>
      <c r="J31" s="95">
        <v>2603</v>
      </c>
      <c r="K31" s="57">
        <v>3521</v>
      </c>
      <c r="L31" s="97">
        <v>6124</v>
      </c>
      <c r="M31" s="105"/>
      <c r="N31" s="109"/>
      <c r="O31" s="110"/>
      <c r="P31" s="110"/>
    </row>
    <row r="32" spans="1:16" ht="21" customHeight="1" x14ac:dyDescent="0.15">
      <c r="A32" s="98">
        <v>20</v>
      </c>
      <c r="B32" s="95">
        <v>2709</v>
      </c>
      <c r="C32" s="57">
        <v>2499</v>
      </c>
      <c r="D32" s="97">
        <v>5208</v>
      </c>
      <c r="E32" s="96">
        <v>51</v>
      </c>
      <c r="F32" s="95">
        <v>4441</v>
      </c>
      <c r="G32" s="57">
        <v>4229</v>
      </c>
      <c r="H32" s="57">
        <v>8670</v>
      </c>
      <c r="I32" s="96">
        <v>81</v>
      </c>
      <c r="J32" s="95">
        <v>2424</v>
      </c>
      <c r="K32" s="57">
        <v>3502</v>
      </c>
      <c r="L32" s="97">
        <v>5926</v>
      </c>
      <c r="M32" s="105"/>
      <c r="N32" s="109"/>
      <c r="O32" s="110"/>
      <c r="P32" s="110"/>
    </row>
    <row r="33" spans="1:16" ht="21" customHeight="1" x14ac:dyDescent="0.15">
      <c r="A33" s="98">
        <v>21</v>
      </c>
      <c r="B33" s="95">
        <v>2841</v>
      </c>
      <c r="C33" s="57">
        <v>2727</v>
      </c>
      <c r="D33" s="97">
        <v>5568</v>
      </c>
      <c r="E33" s="96">
        <v>52</v>
      </c>
      <c r="F33" s="95">
        <v>4169</v>
      </c>
      <c r="G33" s="57">
        <v>4122</v>
      </c>
      <c r="H33" s="57">
        <v>8291</v>
      </c>
      <c r="I33" s="96">
        <v>82</v>
      </c>
      <c r="J33" s="95">
        <v>1945</v>
      </c>
      <c r="K33" s="57">
        <v>2860</v>
      </c>
      <c r="L33" s="97">
        <v>4805</v>
      </c>
      <c r="M33" s="105"/>
      <c r="N33" s="109"/>
      <c r="O33" s="110"/>
      <c r="P33" s="110"/>
    </row>
    <row r="34" spans="1:16" ht="21" customHeight="1" x14ac:dyDescent="0.15">
      <c r="A34" s="98">
        <v>22</v>
      </c>
      <c r="B34" s="95">
        <v>2795</v>
      </c>
      <c r="C34" s="57">
        <v>2703</v>
      </c>
      <c r="D34" s="97">
        <v>5498</v>
      </c>
      <c r="E34" s="96">
        <v>53</v>
      </c>
      <c r="F34" s="95">
        <v>4265</v>
      </c>
      <c r="G34" s="57">
        <v>3930</v>
      </c>
      <c r="H34" s="57">
        <v>8195</v>
      </c>
      <c r="I34" s="96">
        <v>83</v>
      </c>
      <c r="J34" s="95">
        <v>1545</v>
      </c>
      <c r="K34" s="57">
        <v>2369</v>
      </c>
      <c r="L34" s="97">
        <v>3914</v>
      </c>
      <c r="M34" s="105"/>
      <c r="N34" s="109"/>
      <c r="O34" s="110"/>
      <c r="P34" s="110"/>
    </row>
    <row r="35" spans="1:16" ht="21" customHeight="1" x14ac:dyDescent="0.15">
      <c r="A35" s="98">
        <v>23</v>
      </c>
      <c r="B35" s="95">
        <v>2829</v>
      </c>
      <c r="C35" s="57">
        <v>2781</v>
      </c>
      <c r="D35" s="97">
        <v>5610</v>
      </c>
      <c r="E35" s="96">
        <v>54</v>
      </c>
      <c r="F35" s="95">
        <v>3957</v>
      </c>
      <c r="G35" s="57">
        <v>3915</v>
      </c>
      <c r="H35" s="57">
        <v>7872</v>
      </c>
      <c r="I35" s="96">
        <v>84</v>
      </c>
      <c r="J35" s="95">
        <v>1638</v>
      </c>
      <c r="K35" s="57">
        <v>2400</v>
      </c>
      <c r="L35" s="97">
        <v>4038</v>
      </c>
      <c r="M35" s="105"/>
      <c r="N35" s="109"/>
      <c r="O35" s="110"/>
      <c r="P35" s="110"/>
    </row>
    <row r="36" spans="1:16" ht="21" customHeight="1" x14ac:dyDescent="0.15">
      <c r="A36" s="98">
        <v>24</v>
      </c>
      <c r="B36" s="95">
        <v>2874</v>
      </c>
      <c r="C36" s="57">
        <v>2807</v>
      </c>
      <c r="D36" s="97">
        <v>5681</v>
      </c>
      <c r="E36" s="91" t="s">
        <v>495</v>
      </c>
      <c r="F36" s="92">
        <v>16849</v>
      </c>
      <c r="G36" s="77">
        <v>16714</v>
      </c>
      <c r="H36" s="77">
        <v>33563</v>
      </c>
      <c r="I36" s="91" t="s">
        <v>501</v>
      </c>
      <c r="J36" s="92">
        <v>5283</v>
      </c>
      <c r="K36" s="77">
        <v>9429</v>
      </c>
      <c r="L36" s="51">
        <v>14712</v>
      </c>
      <c r="M36" s="105"/>
      <c r="N36" s="109"/>
      <c r="O36" s="110"/>
      <c r="P36" s="110"/>
    </row>
    <row r="37" spans="1:16" ht="21" customHeight="1" x14ac:dyDescent="0.15">
      <c r="A37" s="93" t="s">
        <v>532</v>
      </c>
      <c r="B37" s="92">
        <v>13655</v>
      </c>
      <c r="C37" s="77">
        <v>13142</v>
      </c>
      <c r="D37" s="51">
        <v>26797</v>
      </c>
      <c r="E37" s="94">
        <v>55</v>
      </c>
      <c r="F37" s="95">
        <v>3794</v>
      </c>
      <c r="G37" s="57">
        <v>3747</v>
      </c>
      <c r="H37" s="57">
        <v>7541</v>
      </c>
      <c r="I37" s="96">
        <v>85</v>
      </c>
      <c r="J37" s="95">
        <v>1439</v>
      </c>
      <c r="K37" s="57">
        <v>2294</v>
      </c>
      <c r="L37" s="97">
        <v>3733</v>
      </c>
      <c r="M37" s="105"/>
      <c r="N37" s="109"/>
      <c r="O37" s="110"/>
      <c r="P37" s="110"/>
    </row>
    <row r="38" spans="1:16" ht="21" customHeight="1" x14ac:dyDescent="0.15">
      <c r="A38" s="98">
        <v>25</v>
      </c>
      <c r="B38" s="95">
        <v>2770</v>
      </c>
      <c r="C38" s="57">
        <v>2765</v>
      </c>
      <c r="D38" s="97">
        <v>5535</v>
      </c>
      <c r="E38" s="96">
        <v>56</v>
      </c>
      <c r="F38" s="95">
        <v>2970</v>
      </c>
      <c r="G38" s="57">
        <v>2939</v>
      </c>
      <c r="H38" s="57">
        <v>5909</v>
      </c>
      <c r="I38" s="96">
        <v>86</v>
      </c>
      <c r="J38" s="95">
        <v>1316</v>
      </c>
      <c r="K38" s="57">
        <v>2258</v>
      </c>
      <c r="L38" s="97">
        <v>3574</v>
      </c>
      <c r="M38" s="105"/>
      <c r="N38" s="109"/>
      <c r="O38" s="110"/>
      <c r="P38" s="110"/>
    </row>
    <row r="39" spans="1:16" ht="21" customHeight="1" x14ac:dyDescent="0.15">
      <c r="A39" s="98">
        <v>26</v>
      </c>
      <c r="B39" s="95">
        <v>2814</v>
      </c>
      <c r="C39" s="57">
        <v>2601</v>
      </c>
      <c r="D39" s="97">
        <v>5415</v>
      </c>
      <c r="E39" s="96">
        <v>57</v>
      </c>
      <c r="F39" s="95">
        <v>3747</v>
      </c>
      <c r="G39" s="57">
        <v>3558</v>
      </c>
      <c r="H39" s="57">
        <v>7305</v>
      </c>
      <c r="I39" s="96">
        <v>87</v>
      </c>
      <c r="J39" s="95">
        <v>1041</v>
      </c>
      <c r="K39" s="57">
        <v>1879</v>
      </c>
      <c r="L39" s="97">
        <v>2920</v>
      </c>
      <c r="M39" s="105"/>
      <c r="N39" s="109"/>
      <c r="O39" s="110"/>
      <c r="P39" s="110"/>
    </row>
    <row r="40" spans="1:16" ht="21" customHeight="1" x14ac:dyDescent="0.15">
      <c r="A40" s="98">
        <v>27</v>
      </c>
      <c r="B40" s="95">
        <v>2700</v>
      </c>
      <c r="C40" s="57">
        <v>2682</v>
      </c>
      <c r="D40" s="97">
        <v>5382</v>
      </c>
      <c r="E40" s="96">
        <v>58</v>
      </c>
      <c r="F40" s="95">
        <v>3230</v>
      </c>
      <c r="G40" s="57">
        <v>3365</v>
      </c>
      <c r="H40" s="57">
        <v>6595</v>
      </c>
      <c r="I40" s="96">
        <v>88</v>
      </c>
      <c r="J40" s="95">
        <v>825</v>
      </c>
      <c r="K40" s="57">
        <v>1571</v>
      </c>
      <c r="L40" s="97">
        <v>2396</v>
      </c>
      <c r="M40" s="105"/>
      <c r="N40" s="109"/>
      <c r="O40" s="110"/>
      <c r="P40" s="110"/>
    </row>
    <row r="41" spans="1:16" ht="21" customHeight="1" x14ac:dyDescent="0.15">
      <c r="A41" s="98">
        <v>28</v>
      </c>
      <c r="B41" s="95">
        <v>2684</v>
      </c>
      <c r="C41" s="57">
        <v>2648</v>
      </c>
      <c r="D41" s="97">
        <v>5332</v>
      </c>
      <c r="E41" s="96">
        <v>59</v>
      </c>
      <c r="F41" s="95">
        <v>3108</v>
      </c>
      <c r="G41" s="57">
        <v>3105</v>
      </c>
      <c r="H41" s="57">
        <v>6213</v>
      </c>
      <c r="I41" s="96">
        <v>89</v>
      </c>
      <c r="J41" s="95">
        <v>662</v>
      </c>
      <c r="K41" s="57">
        <v>1427</v>
      </c>
      <c r="L41" s="97">
        <v>2089</v>
      </c>
      <c r="M41" s="105"/>
      <c r="N41" s="81"/>
      <c r="O41" s="104"/>
      <c r="P41" s="104"/>
    </row>
    <row r="42" spans="1:16" ht="21" customHeight="1" thickBot="1" x14ac:dyDescent="0.2">
      <c r="A42" s="98">
        <v>29</v>
      </c>
      <c r="B42" s="95">
        <v>2687</v>
      </c>
      <c r="C42" s="57">
        <v>2446</v>
      </c>
      <c r="D42" s="97">
        <v>5133</v>
      </c>
      <c r="E42" s="111"/>
      <c r="F42" s="80"/>
      <c r="G42" s="80"/>
      <c r="H42" s="80"/>
      <c r="I42" s="96"/>
      <c r="J42" s="95"/>
      <c r="K42" s="57"/>
      <c r="L42" s="112"/>
      <c r="M42" s="113"/>
      <c r="N42" s="80"/>
      <c r="O42" s="80"/>
      <c r="P42" s="80"/>
    </row>
    <row r="43" spans="1:16" x14ac:dyDescent="0.15">
      <c r="A43" s="55" t="s">
        <v>603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</row>
    <row r="44" spans="1:16" x14ac:dyDescent="0.15">
      <c r="A44" s="29" t="s">
        <v>533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</row>
    <row r="45" spans="1:16" x14ac:dyDescent="0.15">
      <c r="E45" s="29"/>
    </row>
    <row r="46" spans="1:16" x14ac:dyDescent="0.15">
      <c r="E46" s="29"/>
    </row>
    <row r="47" spans="1:16" x14ac:dyDescent="0.15">
      <c r="E47" s="29"/>
    </row>
    <row r="48" spans="1:16" x14ac:dyDescent="0.15">
      <c r="E48" s="29"/>
    </row>
    <row r="73" spans="1:16" s="21" customFormat="1" ht="15" customHeight="1" x14ac:dyDescent="0.15">
      <c r="A73" s="20"/>
      <c r="B73" s="20"/>
      <c r="C73" s="20"/>
      <c r="D73" s="20"/>
      <c r="E73" s="20"/>
      <c r="F73" s="20"/>
      <c r="G73" s="20"/>
      <c r="H73" s="20"/>
      <c r="I73" s="12"/>
      <c r="J73" s="12"/>
      <c r="K73" s="12"/>
      <c r="L73" s="12"/>
      <c r="M73" s="12"/>
      <c r="N73" s="12"/>
      <c r="O73" s="12"/>
      <c r="P73" s="12"/>
    </row>
    <row r="74" spans="1:16" s="21" customFormat="1" x14ac:dyDescent="0.15">
      <c r="A74" s="20"/>
      <c r="B74" s="20"/>
      <c r="C74" s="20"/>
      <c r="D74" s="20"/>
      <c r="E74" s="20"/>
      <c r="F74" s="20"/>
      <c r="G74" s="20"/>
      <c r="H74" s="20"/>
      <c r="I74" s="12"/>
      <c r="J74" s="12"/>
      <c r="K74" s="12"/>
      <c r="L74" s="12"/>
      <c r="M74" s="12"/>
      <c r="N74" s="12"/>
      <c r="O74" s="12"/>
      <c r="P74" s="12"/>
    </row>
  </sheetData>
  <mergeCells count="6">
    <mergeCell ref="A1:H1"/>
    <mergeCell ref="I1:P1"/>
    <mergeCell ref="A3:H3"/>
    <mergeCell ref="I3:P3"/>
    <mergeCell ref="F4:H4"/>
    <mergeCell ref="N4:P4"/>
  </mergeCells>
  <phoneticPr fontId="3"/>
  <printOptions horizontalCentered="1"/>
  <pageMargins left="0.59055118110236227" right="0.39370078740157483" top="0.78740157480314965" bottom="0.59055118110236227" header="0.51181102362204722" footer="0.11811023622047245"/>
  <pageSetup paperSize="9" scale="92" firstPageNumber="22" fitToWidth="0" orientation="portrait" r:id="rId1"/>
  <headerFooter scaleWithDoc="0" alignWithMargins="0">
    <oddFooter>&amp;C- &amp;P -</oddFooter>
  </headerFooter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7"/>
  <sheetViews>
    <sheetView view="pageBreakPreview" zoomScaleNormal="100" zoomScaleSheetLayoutView="100" workbookViewId="0">
      <selection sqref="A1:M1"/>
    </sheetView>
  </sheetViews>
  <sheetFormatPr defaultColWidth="7.75" defaultRowHeight="12" x14ac:dyDescent="0.15"/>
  <cols>
    <col min="1" max="2" width="10" style="20" customWidth="1"/>
    <col min="3" max="23" width="7.875" style="20" customWidth="1"/>
    <col min="24" max="25" width="10" style="20" customWidth="1"/>
    <col min="26" max="16384" width="7.75" style="20"/>
  </cols>
  <sheetData>
    <row r="1" spans="1:25" ht="18.75" x14ac:dyDescent="0.15">
      <c r="A1" s="387" t="s">
        <v>464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8" t="s">
        <v>465</v>
      </c>
      <c r="O1" s="388"/>
      <c r="P1" s="388"/>
      <c r="Q1" s="388"/>
      <c r="R1" s="388"/>
      <c r="S1" s="388"/>
      <c r="T1" s="388"/>
      <c r="U1" s="388"/>
      <c r="V1" s="388"/>
      <c r="W1" s="388"/>
      <c r="X1" s="388"/>
      <c r="Y1" s="388"/>
    </row>
    <row r="2" spans="1:25" s="25" customFormat="1" ht="13.5" x14ac:dyDescent="0.15">
      <c r="A2" s="114"/>
      <c r="B2" s="82"/>
      <c r="C2" s="82"/>
      <c r="D2" s="82"/>
      <c r="E2" s="82"/>
      <c r="F2" s="82"/>
      <c r="G2" s="82"/>
      <c r="H2" s="82"/>
      <c r="I2" s="82"/>
      <c r="J2" s="82"/>
      <c r="K2" s="14"/>
    </row>
    <row r="3" spans="1:25" s="25" customFormat="1" ht="17.25" x14ac:dyDescent="0.15">
      <c r="A3" s="384" t="s">
        <v>503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5" t="s">
        <v>466</v>
      </c>
      <c r="O3" s="385"/>
      <c r="P3" s="385"/>
      <c r="Q3" s="385"/>
      <c r="R3" s="385"/>
      <c r="S3" s="385"/>
      <c r="T3" s="385"/>
      <c r="U3" s="385"/>
      <c r="V3" s="385"/>
      <c r="W3" s="385"/>
      <c r="X3" s="385"/>
      <c r="Y3" s="385"/>
    </row>
    <row r="4" spans="1:25" ht="12.75" thickBot="1" x14ac:dyDescent="0.2">
      <c r="A4" s="27"/>
      <c r="B4" s="27"/>
      <c r="C4" s="27"/>
      <c r="D4" s="27"/>
      <c r="E4" s="27"/>
      <c r="F4" s="27"/>
      <c r="G4" s="27"/>
      <c r="H4" s="27"/>
      <c r="I4" s="27"/>
      <c r="J4" s="27"/>
      <c r="K4" s="115"/>
      <c r="L4" s="115"/>
      <c r="R4" s="389" t="s">
        <v>681</v>
      </c>
      <c r="S4" s="389"/>
      <c r="T4" s="389"/>
      <c r="U4" s="389"/>
      <c r="V4" s="389"/>
      <c r="W4" s="389"/>
      <c r="X4" s="389"/>
      <c r="Y4" s="389"/>
    </row>
    <row r="5" spans="1:25" ht="13.5" customHeight="1" x14ac:dyDescent="0.15">
      <c r="A5" s="331" t="s">
        <v>197</v>
      </c>
      <c r="B5" s="290" t="s">
        <v>5</v>
      </c>
      <c r="C5" s="116">
        <v>0</v>
      </c>
      <c r="D5" s="116">
        <v>5</v>
      </c>
      <c r="E5" s="116">
        <v>10</v>
      </c>
      <c r="F5" s="116">
        <v>15</v>
      </c>
      <c r="G5" s="116">
        <v>20</v>
      </c>
      <c r="H5" s="116">
        <v>25</v>
      </c>
      <c r="I5" s="116">
        <v>30</v>
      </c>
      <c r="J5" s="116">
        <v>35</v>
      </c>
      <c r="K5" s="116">
        <v>40</v>
      </c>
      <c r="L5" s="117">
        <v>45</v>
      </c>
      <c r="M5" s="116">
        <v>50</v>
      </c>
      <c r="N5" s="116">
        <v>55</v>
      </c>
      <c r="O5" s="116">
        <v>60</v>
      </c>
      <c r="P5" s="116">
        <v>65</v>
      </c>
      <c r="Q5" s="116">
        <v>70</v>
      </c>
      <c r="R5" s="116">
        <v>75</v>
      </c>
      <c r="S5" s="116">
        <v>80</v>
      </c>
      <c r="T5" s="116">
        <v>85</v>
      </c>
      <c r="U5" s="116">
        <v>90</v>
      </c>
      <c r="V5" s="116">
        <v>95</v>
      </c>
      <c r="W5" s="391" t="s">
        <v>488</v>
      </c>
      <c r="X5" s="336" t="s">
        <v>198</v>
      </c>
      <c r="Y5" s="336" t="s">
        <v>197</v>
      </c>
    </row>
    <row r="6" spans="1:25" ht="13.5" customHeight="1" x14ac:dyDescent="0.15">
      <c r="A6" s="333"/>
      <c r="B6" s="390"/>
      <c r="C6" s="118" t="s">
        <v>199</v>
      </c>
      <c r="D6" s="118" t="s">
        <v>200</v>
      </c>
      <c r="E6" s="118" t="s">
        <v>201</v>
      </c>
      <c r="F6" s="118" t="s">
        <v>202</v>
      </c>
      <c r="G6" s="118" t="s">
        <v>203</v>
      </c>
      <c r="H6" s="118" t="s">
        <v>204</v>
      </c>
      <c r="I6" s="118" t="s">
        <v>205</v>
      </c>
      <c r="J6" s="118" t="s">
        <v>206</v>
      </c>
      <c r="K6" s="118" t="s">
        <v>207</v>
      </c>
      <c r="L6" s="119" t="s">
        <v>208</v>
      </c>
      <c r="M6" s="118" t="s">
        <v>209</v>
      </c>
      <c r="N6" s="118" t="s">
        <v>210</v>
      </c>
      <c r="O6" s="118" t="s">
        <v>211</v>
      </c>
      <c r="P6" s="118" t="s">
        <v>212</v>
      </c>
      <c r="Q6" s="118" t="s">
        <v>213</v>
      </c>
      <c r="R6" s="118" t="s">
        <v>214</v>
      </c>
      <c r="S6" s="118" t="s">
        <v>215</v>
      </c>
      <c r="T6" s="118" t="s">
        <v>485</v>
      </c>
      <c r="U6" s="118" t="s">
        <v>486</v>
      </c>
      <c r="V6" s="118" t="s">
        <v>487</v>
      </c>
      <c r="W6" s="390"/>
      <c r="X6" s="392"/>
      <c r="Y6" s="392"/>
    </row>
    <row r="7" spans="1:25" ht="13.5" customHeight="1" x14ac:dyDescent="0.15">
      <c r="A7" s="120" t="s">
        <v>5</v>
      </c>
      <c r="B7" s="121">
        <v>480829</v>
      </c>
      <c r="C7" s="90">
        <v>15533</v>
      </c>
      <c r="D7" s="90">
        <v>17068</v>
      </c>
      <c r="E7" s="90">
        <v>19240</v>
      </c>
      <c r="F7" s="90">
        <v>21625</v>
      </c>
      <c r="G7" s="90">
        <v>27565</v>
      </c>
      <c r="H7" s="90">
        <v>26797</v>
      </c>
      <c r="I7" s="90">
        <v>24517</v>
      </c>
      <c r="J7" s="90">
        <v>25724</v>
      </c>
      <c r="K7" s="90">
        <v>27763</v>
      </c>
      <c r="L7" s="90">
        <v>37266</v>
      </c>
      <c r="M7" s="90">
        <v>41690</v>
      </c>
      <c r="N7" s="90">
        <v>33563</v>
      </c>
      <c r="O7" s="90">
        <v>27006</v>
      </c>
      <c r="P7" s="90">
        <v>24705</v>
      </c>
      <c r="Q7" s="90">
        <v>34811</v>
      </c>
      <c r="R7" s="90">
        <v>29271</v>
      </c>
      <c r="S7" s="90">
        <v>24807</v>
      </c>
      <c r="T7" s="90">
        <v>14712</v>
      </c>
      <c r="U7" s="90">
        <v>5545</v>
      </c>
      <c r="V7" s="90">
        <v>1400</v>
      </c>
      <c r="W7" s="90">
        <v>221</v>
      </c>
      <c r="X7" s="122">
        <v>245841</v>
      </c>
      <c r="Y7" s="123" t="s">
        <v>5</v>
      </c>
    </row>
    <row r="8" spans="1:25" ht="13.5" customHeight="1" x14ac:dyDescent="0.15">
      <c r="A8" s="120"/>
      <c r="B8" s="124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6"/>
      <c r="X8" s="127"/>
      <c r="Y8" s="128"/>
    </row>
    <row r="9" spans="1:25" ht="13.5" customHeight="1" x14ac:dyDescent="0.15">
      <c r="A9" s="129" t="s">
        <v>216</v>
      </c>
      <c r="B9" s="81">
        <v>12140</v>
      </c>
      <c r="C9" s="104">
        <v>360</v>
      </c>
      <c r="D9" s="104">
        <v>363</v>
      </c>
      <c r="E9" s="104">
        <v>485</v>
      </c>
      <c r="F9" s="104">
        <v>584</v>
      </c>
      <c r="G9" s="104">
        <v>719</v>
      </c>
      <c r="H9" s="104">
        <v>646</v>
      </c>
      <c r="I9" s="104">
        <v>574</v>
      </c>
      <c r="J9" s="104">
        <v>599</v>
      </c>
      <c r="K9" s="104">
        <v>629</v>
      </c>
      <c r="L9" s="104">
        <v>936</v>
      </c>
      <c r="M9" s="104">
        <v>1159</v>
      </c>
      <c r="N9" s="104">
        <v>912</v>
      </c>
      <c r="O9" s="104">
        <v>763</v>
      </c>
      <c r="P9" s="104">
        <v>690</v>
      </c>
      <c r="Q9" s="104">
        <v>940</v>
      </c>
      <c r="R9" s="104">
        <v>794</v>
      </c>
      <c r="S9" s="104">
        <v>569</v>
      </c>
      <c r="T9" s="104">
        <v>289</v>
      </c>
      <c r="U9" s="104">
        <v>99</v>
      </c>
      <c r="V9" s="104">
        <v>25</v>
      </c>
      <c r="W9" s="104">
        <v>5</v>
      </c>
      <c r="X9" s="130">
        <v>5659</v>
      </c>
      <c r="Y9" s="131" t="s">
        <v>216</v>
      </c>
    </row>
    <row r="10" spans="1:25" ht="13.5" customHeight="1" x14ac:dyDescent="0.15">
      <c r="A10" s="129" t="s">
        <v>217</v>
      </c>
      <c r="B10" s="81">
        <v>8106</v>
      </c>
      <c r="C10" s="104">
        <v>270</v>
      </c>
      <c r="D10" s="104">
        <v>307</v>
      </c>
      <c r="E10" s="104">
        <v>356</v>
      </c>
      <c r="F10" s="104">
        <v>416</v>
      </c>
      <c r="G10" s="104">
        <v>374</v>
      </c>
      <c r="H10" s="104">
        <v>373</v>
      </c>
      <c r="I10" s="104">
        <v>377</v>
      </c>
      <c r="J10" s="104">
        <v>435</v>
      </c>
      <c r="K10" s="104">
        <v>474</v>
      </c>
      <c r="L10" s="104">
        <v>622</v>
      </c>
      <c r="M10" s="104">
        <v>680</v>
      </c>
      <c r="N10" s="104">
        <v>552</v>
      </c>
      <c r="O10" s="104">
        <v>495</v>
      </c>
      <c r="P10" s="104">
        <v>454</v>
      </c>
      <c r="Q10" s="104">
        <v>665</v>
      </c>
      <c r="R10" s="104">
        <v>520</v>
      </c>
      <c r="S10" s="104">
        <v>397</v>
      </c>
      <c r="T10" s="104">
        <v>218</v>
      </c>
      <c r="U10" s="104">
        <v>94</v>
      </c>
      <c r="V10" s="104">
        <v>23</v>
      </c>
      <c r="W10" s="104">
        <v>4</v>
      </c>
      <c r="X10" s="130">
        <v>3763</v>
      </c>
      <c r="Y10" s="131" t="s">
        <v>217</v>
      </c>
    </row>
    <row r="11" spans="1:25" ht="13.5" customHeight="1" x14ac:dyDescent="0.15">
      <c r="A11" s="129" t="s">
        <v>218</v>
      </c>
      <c r="B11" s="81">
        <v>12502</v>
      </c>
      <c r="C11" s="104">
        <v>419</v>
      </c>
      <c r="D11" s="104">
        <v>533</v>
      </c>
      <c r="E11" s="104">
        <v>633</v>
      </c>
      <c r="F11" s="104">
        <v>648</v>
      </c>
      <c r="G11" s="104">
        <v>825</v>
      </c>
      <c r="H11" s="104">
        <v>694</v>
      </c>
      <c r="I11" s="104">
        <v>629</v>
      </c>
      <c r="J11" s="104">
        <v>638</v>
      </c>
      <c r="K11" s="104">
        <v>740</v>
      </c>
      <c r="L11" s="104">
        <v>1082</v>
      </c>
      <c r="M11" s="104">
        <v>1213</v>
      </c>
      <c r="N11" s="104">
        <v>961</v>
      </c>
      <c r="O11" s="104">
        <v>684</v>
      </c>
      <c r="P11" s="104">
        <v>532</v>
      </c>
      <c r="Q11" s="104">
        <v>747</v>
      </c>
      <c r="R11" s="104">
        <v>581</v>
      </c>
      <c r="S11" s="104">
        <v>522</v>
      </c>
      <c r="T11" s="104">
        <v>281</v>
      </c>
      <c r="U11" s="104">
        <v>111</v>
      </c>
      <c r="V11" s="104">
        <v>26</v>
      </c>
      <c r="W11" s="104">
        <v>3</v>
      </c>
      <c r="X11" s="130">
        <v>5803</v>
      </c>
      <c r="Y11" s="131" t="s">
        <v>218</v>
      </c>
    </row>
    <row r="12" spans="1:25" ht="13.5" customHeight="1" x14ac:dyDescent="0.15">
      <c r="A12" s="129" t="s">
        <v>219</v>
      </c>
      <c r="B12" s="81">
        <v>10339</v>
      </c>
      <c r="C12" s="104">
        <v>307</v>
      </c>
      <c r="D12" s="104">
        <v>417</v>
      </c>
      <c r="E12" s="104">
        <v>492</v>
      </c>
      <c r="F12" s="104">
        <v>558</v>
      </c>
      <c r="G12" s="104">
        <v>547</v>
      </c>
      <c r="H12" s="104">
        <v>401</v>
      </c>
      <c r="I12" s="104">
        <v>416</v>
      </c>
      <c r="J12" s="104">
        <v>464</v>
      </c>
      <c r="K12" s="104">
        <v>616</v>
      </c>
      <c r="L12" s="104">
        <v>857</v>
      </c>
      <c r="M12" s="104">
        <v>925</v>
      </c>
      <c r="N12" s="104">
        <v>797</v>
      </c>
      <c r="O12" s="104">
        <v>682</v>
      </c>
      <c r="P12" s="104">
        <v>595</v>
      </c>
      <c r="Q12" s="104">
        <v>735</v>
      </c>
      <c r="R12" s="104">
        <v>605</v>
      </c>
      <c r="S12" s="104">
        <v>465</v>
      </c>
      <c r="T12" s="104">
        <v>310</v>
      </c>
      <c r="U12" s="104">
        <v>118</v>
      </c>
      <c r="V12" s="104">
        <v>28</v>
      </c>
      <c r="W12" s="104">
        <v>4</v>
      </c>
      <c r="X12" s="130">
        <v>4714</v>
      </c>
      <c r="Y12" s="131" t="s">
        <v>219</v>
      </c>
    </row>
    <row r="13" spans="1:25" ht="13.5" customHeight="1" x14ac:dyDescent="0.15">
      <c r="A13" s="129" t="s">
        <v>220</v>
      </c>
      <c r="B13" s="81">
        <v>13271</v>
      </c>
      <c r="C13" s="104">
        <v>369</v>
      </c>
      <c r="D13" s="104">
        <v>536</v>
      </c>
      <c r="E13" s="104">
        <v>631</v>
      </c>
      <c r="F13" s="104">
        <v>719</v>
      </c>
      <c r="G13" s="104">
        <v>763</v>
      </c>
      <c r="H13" s="104">
        <v>623</v>
      </c>
      <c r="I13" s="104">
        <v>545</v>
      </c>
      <c r="J13" s="104">
        <v>613</v>
      </c>
      <c r="K13" s="104">
        <v>812</v>
      </c>
      <c r="L13" s="104">
        <v>1182</v>
      </c>
      <c r="M13" s="104">
        <v>1278</v>
      </c>
      <c r="N13" s="104">
        <v>927</v>
      </c>
      <c r="O13" s="104">
        <v>682</v>
      </c>
      <c r="P13" s="104">
        <v>704</v>
      </c>
      <c r="Q13" s="104">
        <v>953</v>
      </c>
      <c r="R13" s="104">
        <v>786</v>
      </c>
      <c r="S13" s="104">
        <v>615</v>
      </c>
      <c r="T13" s="104">
        <v>379</v>
      </c>
      <c r="U13" s="104">
        <v>122</v>
      </c>
      <c r="V13" s="104">
        <v>29</v>
      </c>
      <c r="W13" s="104">
        <v>3</v>
      </c>
      <c r="X13" s="130">
        <v>6178</v>
      </c>
      <c r="Y13" s="131" t="s">
        <v>220</v>
      </c>
    </row>
    <row r="14" spans="1:25" ht="13.5" customHeight="1" x14ac:dyDescent="0.15">
      <c r="A14" s="129" t="s">
        <v>221</v>
      </c>
      <c r="B14" s="81">
        <v>9767</v>
      </c>
      <c r="C14" s="104">
        <v>260</v>
      </c>
      <c r="D14" s="104">
        <v>375</v>
      </c>
      <c r="E14" s="104">
        <v>424</v>
      </c>
      <c r="F14" s="104">
        <v>470</v>
      </c>
      <c r="G14" s="104">
        <v>486</v>
      </c>
      <c r="H14" s="104">
        <v>450</v>
      </c>
      <c r="I14" s="104">
        <v>438</v>
      </c>
      <c r="J14" s="104">
        <v>437</v>
      </c>
      <c r="K14" s="104">
        <v>578</v>
      </c>
      <c r="L14" s="104">
        <v>712</v>
      </c>
      <c r="M14" s="104">
        <v>848</v>
      </c>
      <c r="N14" s="104">
        <v>784</v>
      </c>
      <c r="O14" s="104">
        <v>600</v>
      </c>
      <c r="P14" s="104">
        <v>497</v>
      </c>
      <c r="Q14" s="104">
        <v>738</v>
      </c>
      <c r="R14" s="104">
        <v>603</v>
      </c>
      <c r="S14" s="104">
        <v>570</v>
      </c>
      <c r="T14" s="104">
        <v>298</v>
      </c>
      <c r="U14" s="104">
        <v>152</v>
      </c>
      <c r="V14" s="104">
        <v>43</v>
      </c>
      <c r="W14" s="104">
        <v>4</v>
      </c>
      <c r="X14" s="130">
        <v>4629</v>
      </c>
      <c r="Y14" s="131" t="s">
        <v>221</v>
      </c>
    </row>
    <row r="15" spans="1:25" ht="13.5" customHeight="1" x14ac:dyDescent="0.15">
      <c r="A15" s="129" t="s">
        <v>222</v>
      </c>
      <c r="B15" s="81">
        <v>7004</v>
      </c>
      <c r="C15" s="104">
        <v>182</v>
      </c>
      <c r="D15" s="104">
        <v>168</v>
      </c>
      <c r="E15" s="104">
        <v>201</v>
      </c>
      <c r="F15" s="104">
        <v>258</v>
      </c>
      <c r="G15" s="104">
        <v>375</v>
      </c>
      <c r="H15" s="104">
        <v>370</v>
      </c>
      <c r="I15" s="104">
        <v>326</v>
      </c>
      <c r="J15" s="104">
        <v>340</v>
      </c>
      <c r="K15" s="104">
        <v>319</v>
      </c>
      <c r="L15" s="104">
        <v>474</v>
      </c>
      <c r="M15" s="104">
        <v>579</v>
      </c>
      <c r="N15" s="104">
        <v>512</v>
      </c>
      <c r="O15" s="104">
        <v>437</v>
      </c>
      <c r="P15" s="104">
        <v>378</v>
      </c>
      <c r="Q15" s="104">
        <v>593</v>
      </c>
      <c r="R15" s="104">
        <v>590</v>
      </c>
      <c r="S15" s="104">
        <v>482</v>
      </c>
      <c r="T15" s="104">
        <v>302</v>
      </c>
      <c r="U15" s="104">
        <v>96</v>
      </c>
      <c r="V15" s="104">
        <v>19</v>
      </c>
      <c r="W15" s="104">
        <v>3</v>
      </c>
      <c r="X15" s="130">
        <v>3793</v>
      </c>
      <c r="Y15" s="131" t="s">
        <v>222</v>
      </c>
    </row>
    <row r="16" spans="1:25" ht="13.5" customHeight="1" x14ac:dyDescent="0.15">
      <c r="A16" s="129" t="s">
        <v>223</v>
      </c>
      <c r="B16" s="81">
        <v>6295</v>
      </c>
      <c r="C16" s="104">
        <v>179</v>
      </c>
      <c r="D16" s="104">
        <v>272</v>
      </c>
      <c r="E16" s="104">
        <v>339</v>
      </c>
      <c r="F16" s="104">
        <v>270</v>
      </c>
      <c r="G16" s="104">
        <v>255</v>
      </c>
      <c r="H16" s="104">
        <v>254</v>
      </c>
      <c r="I16" s="104">
        <v>276</v>
      </c>
      <c r="J16" s="104">
        <v>341</v>
      </c>
      <c r="K16" s="104">
        <v>396</v>
      </c>
      <c r="L16" s="104">
        <v>514</v>
      </c>
      <c r="M16" s="104">
        <v>522</v>
      </c>
      <c r="N16" s="104">
        <v>429</v>
      </c>
      <c r="O16" s="104">
        <v>353</v>
      </c>
      <c r="P16" s="104">
        <v>301</v>
      </c>
      <c r="Q16" s="104">
        <v>458</v>
      </c>
      <c r="R16" s="104">
        <v>393</v>
      </c>
      <c r="S16" s="104">
        <v>393</v>
      </c>
      <c r="T16" s="104">
        <v>231</v>
      </c>
      <c r="U16" s="104">
        <v>92</v>
      </c>
      <c r="V16" s="104">
        <v>22</v>
      </c>
      <c r="W16" s="104">
        <v>5</v>
      </c>
      <c r="X16" s="130">
        <v>3058</v>
      </c>
      <c r="Y16" s="131" t="s">
        <v>223</v>
      </c>
    </row>
    <row r="17" spans="1:25" ht="13.5" customHeight="1" x14ac:dyDescent="0.15">
      <c r="A17" s="129" t="s">
        <v>224</v>
      </c>
      <c r="B17" s="81">
        <v>7112</v>
      </c>
      <c r="C17" s="104">
        <v>217</v>
      </c>
      <c r="D17" s="104">
        <v>231</v>
      </c>
      <c r="E17" s="104">
        <v>246</v>
      </c>
      <c r="F17" s="104">
        <v>282</v>
      </c>
      <c r="G17" s="104">
        <v>340</v>
      </c>
      <c r="H17" s="104">
        <v>330</v>
      </c>
      <c r="I17" s="104">
        <v>353</v>
      </c>
      <c r="J17" s="104">
        <v>354</v>
      </c>
      <c r="K17" s="104">
        <v>381</v>
      </c>
      <c r="L17" s="104">
        <v>574</v>
      </c>
      <c r="M17" s="104">
        <v>631</v>
      </c>
      <c r="N17" s="104">
        <v>473</v>
      </c>
      <c r="O17" s="104">
        <v>387</v>
      </c>
      <c r="P17" s="104">
        <v>352</v>
      </c>
      <c r="Q17" s="104">
        <v>513</v>
      </c>
      <c r="R17" s="104">
        <v>510</v>
      </c>
      <c r="S17" s="104">
        <v>501</v>
      </c>
      <c r="T17" s="104">
        <v>302</v>
      </c>
      <c r="U17" s="104">
        <v>106</v>
      </c>
      <c r="V17" s="104">
        <v>26</v>
      </c>
      <c r="W17" s="104">
        <v>3</v>
      </c>
      <c r="X17" s="130">
        <v>3769</v>
      </c>
      <c r="Y17" s="131" t="s">
        <v>224</v>
      </c>
    </row>
    <row r="18" spans="1:25" ht="13.5" customHeight="1" x14ac:dyDescent="0.15">
      <c r="A18" s="129" t="s">
        <v>225</v>
      </c>
      <c r="B18" s="81">
        <v>5262</v>
      </c>
      <c r="C18" s="104">
        <v>155</v>
      </c>
      <c r="D18" s="104">
        <v>171</v>
      </c>
      <c r="E18" s="104">
        <v>225</v>
      </c>
      <c r="F18" s="104">
        <v>204</v>
      </c>
      <c r="G18" s="104">
        <v>237</v>
      </c>
      <c r="H18" s="104">
        <v>227</v>
      </c>
      <c r="I18" s="104">
        <v>230</v>
      </c>
      <c r="J18" s="104">
        <v>250</v>
      </c>
      <c r="K18" s="104">
        <v>253</v>
      </c>
      <c r="L18" s="104">
        <v>377</v>
      </c>
      <c r="M18" s="104">
        <v>468</v>
      </c>
      <c r="N18" s="104">
        <v>380</v>
      </c>
      <c r="O18" s="104">
        <v>293</v>
      </c>
      <c r="P18" s="104">
        <v>326</v>
      </c>
      <c r="Q18" s="104">
        <v>425</v>
      </c>
      <c r="R18" s="104">
        <v>386</v>
      </c>
      <c r="S18" s="104">
        <v>334</v>
      </c>
      <c r="T18" s="104">
        <v>209</v>
      </c>
      <c r="U18" s="104">
        <v>89</v>
      </c>
      <c r="V18" s="104">
        <v>19</v>
      </c>
      <c r="W18" s="104">
        <v>4</v>
      </c>
      <c r="X18" s="130">
        <v>2639</v>
      </c>
      <c r="Y18" s="131" t="s">
        <v>225</v>
      </c>
    </row>
    <row r="19" spans="1:25" ht="13.5" customHeight="1" x14ac:dyDescent="0.15">
      <c r="A19" s="129" t="s">
        <v>604</v>
      </c>
      <c r="B19" s="81">
        <v>15192</v>
      </c>
      <c r="C19" s="104">
        <v>527</v>
      </c>
      <c r="D19" s="104">
        <v>543</v>
      </c>
      <c r="E19" s="104">
        <v>645</v>
      </c>
      <c r="F19" s="104">
        <v>692</v>
      </c>
      <c r="G19" s="104">
        <v>741</v>
      </c>
      <c r="H19" s="104">
        <v>756</v>
      </c>
      <c r="I19" s="104">
        <v>754</v>
      </c>
      <c r="J19" s="104">
        <v>815</v>
      </c>
      <c r="K19" s="104">
        <v>877</v>
      </c>
      <c r="L19" s="104">
        <v>1042</v>
      </c>
      <c r="M19" s="104">
        <v>1294</v>
      </c>
      <c r="N19" s="104">
        <v>1101</v>
      </c>
      <c r="O19" s="104">
        <v>918</v>
      </c>
      <c r="P19" s="104">
        <v>865</v>
      </c>
      <c r="Q19" s="104">
        <v>1175</v>
      </c>
      <c r="R19" s="104">
        <v>966</v>
      </c>
      <c r="S19" s="104">
        <v>828</v>
      </c>
      <c r="T19" s="104">
        <v>445</v>
      </c>
      <c r="U19" s="104">
        <v>167</v>
      </c>
      <c r="V19" s="104">
        <v>36</v>
      </c>
      <c r="W19" s="104">
        <v>5</v>
      </c>
      <c r="X19" s="130">
        <v>7406</v>
      </c>
      <c r="Y19" s="131" t="s">
        <v>604</v>
      </c>
    </row>
    <row r="20" spans="1:25" ht="13.5" customHeight="1" x14ac:dyDescent="0.15">
      <c r="A20" s="129" t="s">
        <v>605</v>
      </c>
      <c r="B20" s="81">
        <v>11840</v>
      </c>
      <c r="C20" s="104">
        <v>425</v>
      </c>
      <c r="D20" s="104">
        <v>440</v>
      </c>
      <c r="E20" s="104">
        <v>469</v>
      </c>
      <c r="F20" s="104">
        <v>481</v>
      </c>
      <c r="G20" s="104">
        <v>536</v>
      </c>
      <c r="H20" s="104">
        <v>594</v>
      </c>
      <c r="I20" s="104">
        <v>616</v>
      </c>
      <c r="J20" s="104">
        <v>674</v>
      </c>
      <c r="K20" s="104">
        <v>629</v>
      </c>
      <c r="L20" s="104">
        <v>875</v>
      </c>
      <c r="M20" s="104">
        <v>910</v>
      </c>
      <c r="N20" s="104">
        <v>858</v>
      </c>
      <c r="O20" s="104">
        <v>617</v>
      </c>
      <c r="P20" s="104">
        <v>598</v>
      </c>
      <c r="Q20" s="104">
        <v>958</v>
      </c>
      <c r="R20" s="104">
        <v>848</v>
      </c>
      <c r="S20" s="104">
        <v>756</v>
      </c>
      <c r="T20" s="104">
        <v>401</v>
      </c>
      <c r="U20" s="104">
        <v>119</v>
      </c>
      <c r="V20" s="104">
        <v>31</v>
      </c>
      <c r="W20" s="104">
        <v>5</v>
      </c>
      <c r="X20" s="130">
        <v>5754</v>
      </c>
      <c r="Y20" s="131" t="s">
        <v>605</v>
      </c>
    </row>
    <row r="21" spans="1:25" ht="13.5" customHeight="1" x14ac:dyDescent="0.15">
      <c r="A21" s="129"/>
      <c r="B21" s="81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32"/>
      <c r="X21" s="130"/>
      <c r="Y21" s="131"/>
    </row>
    <row r="22" spans="1:25" ht="13.5" customHeight="1" x14ac:dyDescent="0.15">
      <c r="A22" s="129" t="s">
        <v>226</v>
      </c>
      <c r="B22" s="81">
        <v>18993</v>
      </c>
      <c r="C22" s="104">
        <v>707</v>
      </c>
      <c r="D22" s="104">
        <v>787</v>
      </c>
      <c r="E22" s="104">
        <v>947</v>
      </c>
      <c r="F22" s="104">
        <v>1026</v>
      </c>
      <c r="G22" s="104">
        <v>1067</v>
      </c>
      <c r="H22" s="104">
        <v>935</v>
      </c>
      <c r="I22" s="104">
        <v>937</v>
      </c>
      <c r="J22" s="104">
        <v>999</v>
      </c>
      <c r="K22" s="104">
        <v>1202</v>
      </c>
      <c r="L22" s="104">
        <v>1605</v>
      </c>
      <c r="M22" s="104">
        <v>1761</v>
      </c>
      <c r="N22" s="104">
        <v>1324</v>
      </c>
      <c r="O22" s="104">
        <v>1019</v>
      </c>
      <c r="P22" s="104">
        <v>962</v>
      </c>
      <c r="Q22" s="104">
        <v>1168</v>
      </c>
      <c r="R22" s="104">
        <v>1039</v>
      </c>
      <c r="S22" s="104">
        <v>804</v>
      </c>
      <c r="T22" s="104">
        <v>448</v>
      </c>
      <c r="U22" s="104">
        <v>203</v>
      </c>
      <c r="V22" s="104">
        <v>46</v>
      </c>
      <c r="W22" s="132">
        <v>7</v>
      </c>
      <c r="X22" s="130">
        <v>8649</v>
      </c>
      <c r="Y22" s="131" t="s">
        <v>226</v>
      </c>
    </row>
    <row r="23" spans="1:25" ht="13.5" customHeight="1" x14ac:dyDescent="0.15">
      <c r="A23" s="129" t="s">
        <v>227</v>
      </c>
      <c r="B23" s="81">
        <v>9662</v>
      </c>
      <c r="C23" s="104">
        <v>281</v>
      </c>
      <c r="D23" s="104">
        <v>348</v>
      </c>
      <c r="E23" s="104">
        <v>416</v>
      </c>
      <c r="F23" s="104">
        <v>468</v>
      </c>
      <c r="G23" s="104">
        <v>500</v>
      </c>
      <c r="H23" s="104">
        <v>447</v>
      </c>
      <c r="I23" s="104">
        <v>421</v>
      </c>
      <c r="J23" s="104">
        <v>406</v>
      </c>
      <c r="K23" s="104">
        <v>527</v>
      </c>
      <c r="L23" s="104">
        <v>784</v>
      </c>
      <c r="M23" s="104">
        <v>958</v>
      </c>
      <c r="N23" s="104">
        <v>725</v>
      </c>
      <c r="O23" s="104">
        <v>505</v>
      </c>
      <c r="P23" s="104">
        <v>507</v>
      </c>
      <c r="Q23" s="104">
        <v>726</v>
      </c>
      <c r="R23" s="104">
        <v>610</v>
      </c>
      <c r="S23" s="104">
        <v>553</v>
      </c>
      <c r="T23" s="104">
        <v>338</v>
      </c>
      <c r="U23" s="104">
        <v>112</v>
      </c>
      <c r="V23" s="104">
        <v>25</v>
      </c>
      <c r="W23" s="132">
        <v>5</v>
      </c>
      <c r="X23" s="130">
        <v>4774</v>
      </c>
      <c r="Y23" s="131" t="s">
        <v>227</v>
      </c>
    </row>
    <row r="24" spans="1:25" s="28" customFormat="1" ht="13.5" customHeight="1" x14ac:dyDescent="0.15">
      <c r="A24" s="129" t="s">
        <v>228</v>
      </c>
      <c r="B24" s="81">
        <v>8015</v>
      </c>
      <c r="C24" s="104">
        <v>290</v>
      </c>
      <c r="D24" s="104">
        <v>372</v>
      </c>
      <c r="E24" s="104">
        <v>383</v>
      </c>
      <c r="F24" s="104">
        <v>373</v>
      </c>
      <c r="G24" s="104">
        <v>490</v>
      </c>
      <c r="H24" s="104">
        <v>512</v>
      </c>
      <c r="I24" s="104">
        <v>399</v>
      </c>
      <c r="J24" s="104">
        <v>506</v>
      </c>
      <c r="K24" s="104">
        <v>541</v>
      </c>
      <c r="L24" s="104">
        <v>734</v>
      </c>
      <c r="M24" s="104">
        <v>782</v>
      </c>
      <c r="N24" s="104">
        <v>591</v>
      </c>
      <c r="O24" s="104">
        <v>394</v>
      </c>
      <c r="P24" s="104">
        <v>320</v>
      </c>
      <c r="Q24" s="104">
        <v>434</v>
      </c>
      <c r="R24" s="104">
        <v>386</v>
      </c>
      <c r="S24" s="104">
        <v>293</v>
      </c>
      <c r="T24" s="104">
        <v>153</v>
      </c>
      <c r="U24" s="104">
        <v>49</v>
      </c>
      <c r="V24" s="104">
        <v>10</v>
      </c>
      <c r="W24" s="132">
        <v>3</v>
      </c>
      <c r="X24" s="130">
        <v>3946</v>
      </c>
      <c r="Y24" s="131" t="s">
        <v>228</v>
      </c>
    </row>
    <row r="25" spans="1:25" ht="13.5" customHeight="1" x14ac:dyDescent="0.15">
      <c r="A25" s="129" t="s">
        <v>229</v>
      </c>
      <c r="B25" s="81">
        <v>10365</v>
      </c>
      <c r="C25" s="104">
        <v>319</v>
      </c>
      <c r="D25" s="104">
        <v>470</v>
      </c>
      <c r="E25" s="104">
        <v>556</v>
      </c>
      <c r="F25" s="104">
        <v>482</v>
      </c>
      <c r="G25" s="104">
        <v>546</v>
      </c>
      <c r="H25" s="104">
        <v>534</v>
      </c>
      <c r="I25" s="104">
        <v>485</v>
      </c>
      <c r="J25" s="104">
        <v>592</v>
      </c>
      <c r="K25" s="104">
        <v>661</v>
      </c>
      <c r="L25" s="104">
        <v>825</v>
      </c>
      <c r="M25" s="104">
        <v>864</v>
      </c>
      <c r="N25" s="104">
        <v>709</v>
      </c>
      <c r="O25" s="104">
        <v>674</v>
      </c>
      <c r="P25" s="104">
        <v>666</v>
      </c>
      <c r="Q25" s="104">
        <v>691</v>
      </c>
      <c r="R25" s="104">
        <v>535</v>
      </c>
      <c r="S25" s="104">
        <v>412</v>
      </c>
      <c r="T25" s="104">
        <v>227</v>
      </c>
      <c r="U25" s="104">
        <v>94</v>
      </c>
      <c r="V25" s="104">
        <v>22</v>
      </c>
      <c r="W25" s="132">
        <v>1</v>
      </c>
      <c r="X25" s="130">
        <v>4821</v>
      </c>
      <c r="Y25" s="131" t="s">
        <v>229</v>
      </c>
    </row>
    <row r="26" spans="1:25" ht="13.5" customHeight="1" x14ac:dyDescent="0.15">
      <c r="A26" s="129" t="s">
        <v>230</v>
      </c>
      <c r="B26" s="81">
        <v>11130</v>
      </c>
      <c r="C26" s="104">
        <v>418</v>
      </c>
      <c r="D26" s="104">
        <v>433</v>
      </c>
      <c r="E26" s="104">
        <v>468</v>
      </c>
      <c r="F26" s="104">
        <v>591</v>
      </c>
      <c r="G26" s="104">
        <v>782</v>
      </c>
      <c r="H26" s="104">
        <v>726</v>
      </c>
      <c r="I26" s="104">
        <v>670</v>
      </c>
      <c r="J26" s="104">
        <v>621</v>
      </c>
      <c r="K26" s="104">
        <v>703</v>
      </c>
      <c r="L26" s="104">
        <v>978</v>
      </c>
      <c r="M26" s="104">
        <v>1068</v>
      </c>
      <c r="N26" s="104">
        <v>777</v>
      </c>
      <c r="O26" s="104">
        <v>535</v>
      </c>
      <c r="P26" s="104">
        <v>465</v>
      </c>
      <c r="Q26" s="104">
        <v>649</v>
      </c>
      <c r="R26" s="104">
        <v>469</v>
      </c>
      <c r="S26" s="104">
        <v>441</v>
      </c>
      <c r="T26" s="104">
        <v>213</v>
      </c>
      <c r="U26" s="104">
        <v>92</v>
      </c>
      <c r="V26" s="104">
        <v>23</v>
      </c>
      <c r="W26" s="132">
        <v>8</v>
      </c>
      <c r="X26" s="130">
        <v>5366</v>
      </c>
      <c r="Y26" s="131" t="s">
        <v>230</v>
      </c>
    </row>
    <row r="27" spans="1:25" ht="13.5" customHeight="1" x14ac:dyDescent="0.15">
      <c r="A27" s="129" t="s">
        <v>231</v>
      </c>
      <c r="B27" s="81">
        <v>14805</v>
      </c>
      <c r="C27" s="104">
        <v>486</v>
      </c>
      <c r="D27" s="104">
        <v>574</v>
      </c>
      <c r="E27" s="104">
        <v>673</v>
      </c>
      <c r="F27" s="104">
        <v>841</v>
      </c>
      <c r="G27" s="104">
        <v>1001</v>
      </c>
      <c r="H27" s="104">
        <v>787</v>
      </c>
      <c r="I27" s="104">
        <v>731</v>
      </c>
      <c r="J27" s="104">
        <v>762</v>
      </c>
      <c r="K27" s="104">
        <v>791</v>
      </c>
      <c r="L27" s="104">
        <v>1294</v>
      </c>
      <c r="M27" s="104">
        <v>1477</v>
      </c>
      <c r="N27" s="104">
        <v>1098</v>
      </c>
      <c r="O27" s="104">
        <v>781</v>
      </c>
      <c r="P27" s="104">
        <v>691</v>
      </c>
      <c r="Q27" s="104">
        <v>914</v>
      </c>
      <c r="R27" s="104">
        <v>778</v>
      </c>
      <c r="S27" s="104">
        <v>620</v>
      </c>
      <c r="T27" s="104">
        <v>350</v>
      </c>
      <c r="U27" s="104">
        <v>120</v>
      </c>
      <c r="V27" s="104">
        <v>32</v>
      </c>
      <c r="W27" s="132">
        <v>4</v>
      </c>
      <c r="X27" s="130">
        <v>7122</v>
      </c>
      <c r="Y27" s="131" t="s">
        <v>231</v>
      </c>
    </row>
    <row r="28" spans="1:25" ht="13.5" customHeight="1" x14ac:dyDescent="0.15">
      <c r="A28" s="129" t="s">
        <v>232</v>
      </c>
      <c r="B28" s="81">
        <v>12151</v>
      </c>
      <c r="C28" s="104">
        <v>491</v>
      </c>
      <c r="D28" s="104">
        <v>456</v>
      </c>
      <c r="E28" s="104">
        <v>478</v>
      </c>
      <c r="F28" s="104">
        <v>505</v>
      </c>
      <c r="G28" s="104">
        <v>627</v>
      </c>
      <c r="H28" s="104">
        <v>674</v>
      </c>
      <c r="I28" s="104">
        <v>690</v>
      </c>
      <c r="J28" s="104">
        <v>683</v>
      </c>
      <c r="K28" s="104">
        <v>681</v>
      </c>
      <c r="L28" s="104">
        <v>943</v>
      </c>
      <c r="M28" s="104">
        <v>1013</v>
      </c>
      <c r="N28" s="104">
        <v>833</v>
      </c>
      <c r="O28" s="104">
        <v>702</v>
      </c>
      <c r="P28" s="104">
        <v>598</v>
      </c>
      <c r="Q28" s="104">
        <v>868</v>
      </c>
      <c r="R28" s="104">
        <v>754</v>
      </c>
      <c r="S28" s="104">
        <v>645</v>
      </c>
      <c r="T28" s="104">
        <v>356</v>
      </c>
      <c r="U28" s="104">
        <v>113</v>
      </c>
      <c r="V28" s="104">
        <v>37</v>
      </c>
      <c r="W28" s="132">
        <v>4</v>
      </c>
      <c r="X28" s="130">
        <v>6149</v>
      </c>
      <c r="Y28" s="131" t="s">
        <v>232</v>
      </c>
    </row>
    <row r="29" spans="1:25" ht="13.5" customHeight="1" x14ac:dyDescent="0.15">
      <c r="A29" s="129" t="s">
        <v>233</v>
      </c>
      <c r="B29" s="81">
        <v>10393</v>
      </c>
      <c r="C29" s="104">
        <v>390</v>
      </c>
      <c r="D29" s="104">
        <v>419</v>
      </c>
      <c r="E29" s="104">
        <v>388</v>
      </c>
      <c r="F29" s="104">
        <v>450</v>
      </c>
      <c r="G29" s="104">
        <v>608</v>
      </c>
      <c r="H29" s="104">
        <v>584</v>
      </c>
      <c r="I29" s="104">
        <v>594</v>
      </c>
      <c r="J29" s="104">
        <v>630</v>
      </c>
      <c r="K29" s="104">
        <v>599</v>
      </c>
      <c r="L29" s="104">
        <v>872</v>
      </c>
      <c r="M29" s="104">
        <v>883</v>
      </c>
      <c r="N29" s="104">
        <v>694</v>
      </c>
      <c r="O29" s="104">
        <v>517</v>
      </c>
      <c r="P29" s="104">
        <v>493</v>
      </c>
      <c r="Q29" s="104">
        <v>742</v>
      </c>
      <c r="R29" s="104">
        <v>616</v>
      </c>
      <c r="S29" s="104">
        <v>496</v>
      </c>
      <c r="T29" s="104">
        <v>266</v>
      </c>
      <c r="U29" s="104">
        <v>124</v>
      </c>
      <c r="V29" s="104">
        <v>22</v>
      </c>
      <c r="W29" s="132">
        <v>6</v>
      </c>
      <c r="X29" s="130">
        <v>5088</v>
      </c>
      <c r="Y29" s="131" t="s">
        <v>233</v>
      </c>
    </row>
    <row r="30" spans="1:25" ht="13.5" customHeight="1" x14ac:dyDescent="0.15">
      <c r="A30" s="129" t="s">
        <v>234</v>
      </c>
      <c r="B30" s="81">
        <v>11542</v>
      </c>
      <c r="C30" s="104">
        <v>394</v>
      </c>
      <c r="D30" s="104">
        <v>365</v>
      </c>
      <c r="E30" s="104">
        <v>448</v>
      </c>
      <c r="F30" s="104">
        <v>586</v>
      </c>
      <c r="G30" s="104">
        <v>608</v>
      </c>
      <c r="H30" s="104">
        <v>622</v>
      </c>
      <c r="I30" s="104">
        <v>552</v>
      </c>
      <c r="J30" s="104">
        <v>612</v>
      </c>
      <c r="K30" s="104">
        <v>660</v>
      </c>
      <c r="L30" s="104">
        <v>979</v>
      </c>
      <c r="M30" s="104">
        <v>1008</v>
      </c>
      <c r="N30" s="104">
        <v>817</v>
      </c>
      <c r="O30" s="104">
        <v>612</v>
      </c>
      <c r="P30" s="104">
        <v>604</v>
      </c>
      <c r="Q30" s="104">
        <v>958</v>
      </c>
      <c r="R30" s="104">
        <v>718</v>
      </c>
      <c r="S30" s="104">
        <v>579</v>
      </c>
      <c r="T30" s="104">
        <v>285</v>
      </c>
      <c r="U30" s="104">
        <v>103</v>
      </c>
      <c r="V30" s="104">
        <v>29</v>
      </c>
      <c r="W30" s="132">
        <v>3</v>
      </c>
      <c r="X30" s="130">
        <v>5753</v>
      </c>
      <c r="Y30" s="131" t="s">
        <v>234</v>
      </c>
    </row>
    <row r="31" spans="1:25" ht="13.5" customHeight="1" x14ac:dyDescent="0.15">
      <c r="A31" s="129" t="s">
        <v>235</v>
      </c>
      <c r="B31" s="81">
        <v>7422</v>
      </c>
      <c r="C31" s="104">
        <v>261</v>
      </c>
      <c r="D31" s="104">
        <v>238</v>
      </c>
      <c r="E31" s="104">
        <v>295</v>
      </c>
      <c r="F31" s="104">
        <v>284</v>
      </c>
      <c r="G31" s="104">
        <v>363</v>
      </c>
      <c r="H31" s="104">
        <v>378</v>
      </c>
      <c r="I31" s="104">
        <v>382</v>
      </c>
      <c r="J31" s="104">
        <v>401</v>
      </c>
      <c r="K31" s="104">
        <v>416</v>
      </c>
      <c r="L31" s="104">
        <v>559</v>
      </c>
      <c r="M31" s="104">
        <v>659</v>
      </c>
      <c r="N31" s="104">
        <v>531</v>
      </c>
      <c r="O31" s="104">
        <v>432</v>
      </c>
      <c r="P31" s="104">
        <v>385</v>
      </c>
      <c r="Q31" s="104">
        <v>581</v>
      </c>
      <c r="R31" s="104">
        <v>506</v>
      </c>
      <c r="S31" s="104">
        <v>434</v>
      </c>
      <c r="T31" s="104">
        <v>237</v>
      </c>
      <c r="U31" s="104">
        <v>63</v>
      </c>
      <c r="V31" s="104">
        <v>13</v>
      </c>
      <c r="W31" s="132">
        <v>4</v>
      </c>
      <c r="X31" s="130">
        <v>3961</v>
      </c>
      <c r="Y31" s="131" t="s">
        <v>235</v>
      </c>
    </row>
    <row r="32" spans="1:25" ht="13.5" customHeight="1" x14ac:dyDescent="0.15">
      <c r="A32" s="129" t="s">
        <v>236</v>
      </c>
      <c r="B32" s="81">
        <v>11860</v>
      </c>
      <c r="C32" s="104">
        <v>479</v>
      </c>
      <c r="D32" s="104">
        <v>426</v>
      </c>
      <c r="E32" s="104">
        <v>518</v>
      </c>
      <c r="F32" s="104">
        <v>607</v>
      </c>
      <c r="G32" s="104">
        <v>664</v>
      </c>
      <c r="H32" s="104">
        <v>628</v>
      </c>
      <c r="I32" s="104">
        <v>560</v>
      </c>
      <c r="J32" s="104">
        <v>622</v>
      </c>
      <c r="K32" s="104">
        <v>693</v>
      </c>
      <c r="L32" s="104">
        <v>1028</v>
      </c>
      <c r="M32" s="104">
        <v>925</v>
      </c>
      <c r="N32" s="104">
        <v>767</v>
      </c>
      <c r="O32" s="104">
        <v>644</v>
      </c>
      <c r="P32" s="104">
        <v>574</v>
      </c>
      <c r="Q32" s="104">
        <v>873</v>
      </c>
      <c r="R32" s="104">
        <v>777</v>
      </c>
      <c r="S32" s="104">
        <v>574</v>
      </c>
      <c r="T32" s="104">
        <v>343</v>
      </c>
      <c r="U32" s="104">
        <v>111</v>
      </c>
      <c r="V32" s="104">
        <v>44</v>
      </c>
      <c r="W32" s="132">
        <v>3</v>
      </c>
      <c r="X32" s="130">
        <v>5664</v>
      </c>
      <c r="Y32" s="131" t="s">
        <v>236</v>
      </c>
    </row>
    <row r="33" spans="1:25" ht="13.5" customHeight="1" x14ac:dyDescent="0.15">
      <c r="A33" s="129" t="s">
        <v>237</v>
      </c>
      <c r="B33" s="81">
        <v>4770</v>
      </c>
      <c r="C33" s="104">
        <v>137</v>
      </c>
      <c r="D33" s="104">
        <v>212</v>
      </c>
      <c r="E33" s="104">
        <v>195</v>
      </c>
      <c r="F33" s="104">
        <v>199</v>
      </c>
      <c r="G33" s="104">
        <v>238</v>
      </c>
      <c r="H33" s="104">
        <v>264</v>
      </c>
      <c r="I33" s="104">
        <v>234</v>
      </c>
      <c r="J33" s="104">
        <v>232</v>
      </c>
      <c r="K33" s="104">
        <v>287</v>
      </c>
      <c r="L33" s="104">
        <v>346</v>
      </c>
      <c r="M33" s="104">
        <v>386</v>
      </c>
      <c r="N33" s="104">
        <v>284</v>
      </c>
      <c r="O33" s="104">
        <v>300</v>
      </c>
      <c r="P33" s="104">
        <v>228</v>
      </c>
      <c r="Q33" s="104">
        <v>335</v>
      </c>
      <c r="R33" s="104">
        <v>313</v>
      </c>
      <c r="S33" s="104">
        <v>289</v>
      </c>
      <c r="T33" s="104">
        <v>191</v>
      </c>
      <c r="U33" s="104">
        <v>75</v>
      </c>
      <c r="V33" s="104">
        <v>21</v>
      </c>
      <c r="W33" s="132">
        <v>4</v>
      </c>
      <c r="X33" s="130">
        <v>2401</v>
      </c>
      <c r="Y33" s="131" t="s">
        <v>237</v>
      </c>
    </row>
    <row r="34" spans="1:25" ht="13.5" customHeight="1" x14ac:dyDescent="0.15">
      <c r="A34" s="129" t="s">
        <v>238</v>
      </c>
      <c r="B34" s="81">
        <v>6985</v>
      </c>
      <c r="C34" s="104">
        <v>210</v>
      </c>
      <c r="D34" s="104">
        <v>210</v>
      </c>
      <c r="E34" s="104">
        <v>233</v>
      </c>
      <c r="F34" s="104">
        <v>302</v>
      </c>
      <c r="G34" s="104">
        <v>406</v>
      </c>
      <c r="H34" s="104">
        <v>369</v>
      </c>
      <c r="I34" s="104">
        <v>354</v>
      </c>
      <c r="J34" s="104">
        <v>338</v>
      </c>
      <c r="K34" s="104">
        <v>314</v>
      </c>
      <c r="L34" s="104">
        <v>532</v>
      </c>
      <c r="M34" s="104">
        <v>627</v>
      </c>
      <c r="N34" s="104">
        <v>502</v>
      </c>
      <c r="O34" s="104">
        <v>416</v>
      </c>
      <c r="P34" s="104">
        <v>388</v>
      </c>
      <c r="Q34" s="104">
        <v>539</v>
      </c>
      <c r="R34" s="104">
        <v>459</v>
      </c>
      <c r="S34" s="104">
        <v>415</v>
      </c>
      <c r="T34" s="104">
        <v>251</v>
      </c>
      <c r="U34" s="104">
        <v>93</v>
      </c>
      <c r="V34" s="104">
        <v>24</v>
      </c>
      <c r="W34" s="132">
        <v>3</v>
      </c>
      <c r="X34" s="130">
        <v>3663</v>
      </c>
      <c r="Y34" s="131" t="s">
        <v>238</v>
      </c>
    </row>
    <row r="35" spans="1:25" ht="13.5" customHeight="1" x14ac:dyDescent="0.15">
      <c r="A35" s="129" t="s">
        <v>239</v>
      </c>
      <c r="B35" s="81">
        <v>10216</v>
      </c>
      <c r="C35" s="104">
        <v>398</v>
      </c>
      <c r="D35" s="104">
        <v>408</v>
      </c>
      <c r="E35" s="104">
        <v>356</v>
      </c>
      <c r="F35" s="104">
        <v>414</v>
      </c>
      <c r="G35" s="104">
        <v>572</v>
      </c>
      <c r="H35" s="104">
        <v>599</v>
      </c>
      <c r="I35" s="104">
        <v>590</v>
      </c>
      <c r="J35" s="104">
        <v>586</v>
      </c>
      <c r="K35" s="104">
        <v>540</v>
      </c>
      <c r="L35" s="104">
        <v>714</v>
      </c>
      <c r="M35" s="104">
        <v>888</v>
      </c>
      <c r="N35" s="104">
        <v>704</v>
      </c>
      <c r="O35" s="104">
        <v>546</v>
      </c>
      <c r="P35" s="104">
        <v>536</v>
      </c>
      <c r="Q35" s="104">
        <v>798</v>
      </c>
      <c r="R35" s="104">
        <v>665</v>
      </c>
      <c r="S35" s="104">
        <v>512</v>
      </c>
      <c r="T35" s="104">
        <v>287</v>
      </c>
      <c r="U35" s="104">
        <v>82</v>
      </c>
      <c r="V35" s="104">
        <v>18</v>
      </c>
      <c r="W35" s="132">
        <v>3</v>
      </c>
      <c r="X35" s="130">
        <v>4965</v>
      </c>
      <c r="Y35" s="131" t="s">
        <v>239</v>
      </c>
    </row>
    <row r="36" spans="1:25" ht="13.5" customHeight="1" x14ac:dyDescent="0.15">
      <c r="A36" s="129"/>
      <c r="B36" s="81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32"/>
      <c r="X36" s="130"/>
      <c r="Y36" s="131"/>
    </row>
    <row r="37" spans="1:25" ht="13.5" customHeight="1" x14ac:dyDescent="0.15">
      <c r="A37" s="129" t="s">
        <v>240</v>
      </c>
      <c r="B37" s="81">
        <v>10627</v>
      </c>
      <c r="C37" s="104">
        <v>373</v>
      </c>
      <c r="D37" s="104">
        <v>417</v>
      </c>
      <c r="E37" s="104">
        <v>516</v>
      </c>
      <c r="F37" s="104">
        <v>517</v>
      </c>
      <c r="G37" s="104">
        <v>526</v>
      </c>
      <c r="H37" s="104">
        <v>683</v>
      </c>
      <c r="I37" s="104">
        <v>631</v>
      </c>
      <c r="J37" s="104">
        <v>617</v>
      </c>
      <c r="K37" s="104">
        <v>729</v>
      </c>
      <c r="L37" s="104">
        <v>897</v>
      </c>
      <c r="M37" s="104">
        <v>937</v>
      </c>
      <c r="N37" s="104">
        <v>734</v>
      </c>
      <c r="O37" s="104">
        <v>553</v>
      </c>
      <c r="P37" s="104">
        <v>425</v>
      </c>
      <c r="Q37" s="104">
        <v>612</v>
      </c>
      <c r="R37" s="104">
        <v>561</v>
      </c>
      <c r="S37" s="104">
        <v>473</v>
      </c>
      <c r="T37" s="104">
        <v>304</v>
      </c>
      <c r="U37" s="104">
        <v>98</v>
      </c>
      <c r="V37" s="104">
        <v>20</v>
      </c>
      <c r="W37" s="132">
        <v>4</v>
      </c>
      <c r="X37" s="130">
        <v>5166</v>
      </c>
      <c r="Y37" s="131" t="s">
        <v>240</v>
      </c>
    </row>
    <row r="38" spans="1:25" ht="13.5" customHeight="1" x14ac:dyDescent="0.15">
      <c r="A38" s="129" t="s">
        <v>241</v>
      </c>
      <c r="B38" s="81">
        <v>11612</v>
      </c>
      <c r="C38" s="104">
        <v>419</v>
      </c>
      <c r="D38" s="104">
        <v>372</v>
      </c>
      <c r="E38" s="104">
        <v>451</v>
      </c>
      <c r="F38" s="104">
        <v>494</v>
      </c>
      <c r="G38" s="104">
        <v>580</v>
      </c>
      <c r="H38" s="104">
        <v>819</v>
      </c>
      <c r="I38" s="104">
        <v>665</v>
      </c>
      <c r="J38" s="104">
        <v>661</v>
      </c>
      <c r="K38" s="104">
        <v>693</v>
      </c>
      <c r="L38" s="104">
        <v>853</v>
      </c>
      <c r="M38" s="104">
        <v>1021</v>
      </c>
      <c r="N38" s="104">
        <v>786</v>
      </c>
      <c r="O38" s="104">
        <v>638</v>
      </c>
      <c r="P38" s="104">
        <v>505</v>
      </c>
      <c r="Q38" s="104">
        <v>754</v>
      </c>
      <c r="R38" s="104">
        <v>704</v>
      </c>
      <c r="S38" s="104">
        <v>621</v>
      </c>
      <c r="T38" s="104">
        <v>380</v>
      </c>
      <c r="U38" s="104">
        <v>156</v>
      </c>
      <c r="V38" s="104">
        <v>35</v>
      </c>
      <c r="W38" s="132">
        <v>5</v>
      </c>
      <c r="X38" s="130">
        <v>5887</v>
      </c>
      <c r="Y38" s="131" t="s">
        <v>241</v>
      </c>
    </row>
    <row r="39" spans="1:25" ht="13.5" customHeight="1" x14ac:dyDescent="0.15">
      <c r="A39" s="129" t="s">
        <v>242</v>
      </c>
      <c r="B39" s="81">
        <v>13477</v>
      </c>
      <c r="C39" s="104">
        <v>410</v>
      </c>
      <c r="D39" s="104">
        <v>450</v>
      </c>
      <c r="E39" s="104">
        <v>580</v>
      </c>
      <c r="F39" s="104">
        <v>683</v>
      </c>
      <c r="G39" s="104">
        <v>759</v>
      </c>
      <c r="H39" s="104">
        <v>831</v>
      </c>
      <c r="I39" s="104">
        <v>708</v>
      </c>
      <c r="J39" s="104">
        <v>784</v>
      </c>
      <c r="K39" s="104">
        <v>853</v>
      </c>
      <c r="L39" s="104">
        <v>1103</v>
      </c>
      <c r="M39" s="104">
        <v>1226</v>
      </c>
      <c r="N39" s="104">
        <v>860</v>
      </c>
      <c r="O39" s="104">
        <v>638</v>
      </c>
      <c r="P39" s="104">
        <v>649</v>
      </c>
      <c r="Q39" s="104">
        <v>949</v>
      </c>
      <c r="R39" s="104">
        <v>722</v>
      </c>
      <c r="S39" s="104">
        <v>670</v>
      </c>
      <c r="T39" s="104">
        <v>399</v>
      </c>
      <c r="U39" s="104">
        <v>156</v>
      </c>
      <c r="V39" s="104">
        <v>43</v>
      </c>
      <c r="W39" s="132">
        <v>4</v>
      </c>
      <c r="X39" s="130">
        <v>7221</v>
      </c>
      <c r="Y39" s="131" t="s">
        <v>242</v>
      </c>
    </row>
    <row r="40" spans="1:25" ht="13.5" customHeight="1" x14ac:dyDescent="0.15">
      <c r="A40" s="129" t="s">
        <v>243</v>
      </c>
      <c r="B40" s="81">
        <v>11985</v>
      </c>
      <c r="C40" s="104">
        <v>426</v>
      </c>
      <c r="D40" s="104">
        <v>401</v>
      </c>
      <c r="E40" s="104">
        <v>398</v>
      </c>
      <c r="F40" s="104">
        <v>579</v>
      </c>
      <c r="G40" s="104">
        <v>789</v>
      </c>
      <c r="H40" s="104">
        <v>820</v>
      </c>
      <c r="I40" s="104">
        <v>715</v>
      </c>
      <c r="J40" s="104">
        <v>658</v>
      </c>
      <c r="K40" s="104">
        <v>700</v>
      </c>
      <c r="L40" s="104">
        <v>923</v>
      </c>
      <c r="M40" s="104">
        <v>1031</v>
      </c>
      <c r="N40" s="104">
        <v>792</v>
      </c>
      <c r="O40" s="104">
        <v>588</v>
      </c>
      <c r="P40" s="104">
        <v>603</v>
      </c>
      <c r="Q40" s="104">
        <v>860</v>
      </c>
      <c r="R40" s="104">
        <v>690</v>
      </c>
      <c r="S40" s="104">
        <v>549</v>
      </c>
      <c r="T40" s="104">
        <v>304</v>
      </c>
      <c r="U40" s="104">
        <v>112</v>
      </c>
      <c r="V40" s="104">
        <v>40</v>
      </c>
      <c r="W40" s="132">
        <v>7</v>
      </c>
      <c r="X40" s="130">
        <v>6333</v>
      </c>
      <c r="Y40" s="131" t="s">
        <v>243</v>
      </c>
    </row>
    <row r="41" spans="1:25" ht="13.5" customHeight="1" x14ac:dyDescent="0.15">
      <c r="A41" s="129" t="s">
        <v>244</v>
      </c>
      <c r="B41" s="81">
        <v>9268</v>
      </c>
      <c r="C41" s="104">
        <v>304</v>
      </c>
      <c r="D41" s="104">
        <v>266</v>
      </c>
      <c r="E41" s="104">
        <v>290</v>
      </c>
      <c r="F41" s="104">
        <v>381</v>
      </c>
      <c r="G41" s="104">
        <v>602</v>
      </c>
      <c r="H41" s="104">
        <v>677</v>
      </c>
      <c r="I41" s="104">
        <v>602</v>
      </c>
      <c r="J41" s="104">
        <v>542</v>
      </c>
      <c r="K41" s="104">
        <v>558</v>
      </c>
      <c r="L41" s="104">
        <v>746</v>
      </c>
      <c r="M41" s="104">
        <v>833</v>
      </c>
      <c r="N41" s="104">
        <v>623</v>
      </c>
      <c r="O41" s="104">
        <v>515</v>
      </c>
      <c r="P41" s="104">
        <v>459</v>
      </c>
      <c r="Q41" s="104">
        <v>587</v>
      </c>
      <c r="R41" s="104">
        <v>502</v>
      </c>
      <c r="S41" s="104">
        <v>440</v>
      </c>
      <c r="T41" s="104">
        <v>227</v>
      </c>
      <c r="U41" s="104">
        <v>94</v>
      </c>
      <c r="V41" s="104">
        <v>18</v>
      </c>
      <c r="W41" s="132">
        <v>2</v>
      </c>
      <c r="X41" s="130">
        <v>5036</v>
      </c>
      <c r="Y41" s="131" t="s">
        <v>244</v>
      </c>
    </row>
    <row r="42" spans="1:25" ht="13.5" customHeight="1" x14ac:dyDescent="0.15">
      <c r="A42" s="129" t="s">
        <v>245</v>
      </c>
      <c r="B42" s="81">
        <v>9289</v>
      </c>
      <c r="C42" s="104">
        <v>268</v>
      </c>
      <c r="D42" s="104">
        <v>223</v>
      </c>
      <c r="E42" s="104">
        <v>291</v>
      </c>
      <c r="F42" s="104">
        <v>402</v>
      </c>
      <c r="G42" s="104">
        <v>518</v>
      </c>
      <c r="H42" s="104">
        <v>531</v>
      </c>
      <c r="I42" s="104">
        <v>416</v>
      </c>
      <c r="J42" s="104">
        <v>484</v>
      </c>
      <c r="K42" s="104">
        <v>540</v>
      </c>
      <c r="L42" s="104">
        <v>720</v>
      </c>
      <c r="M42" s="104">
        <v>752</v>
      </c>
      <c r="N42" s="104">
        <v>619</v>
      </c>
      <c r="O42" s="104">
        <v>502</v>
      </c>
      <c r="P42" s="104">
        <v>567</v>
      </c>
      <c r="Q42" s="104">
        <v>857</v>
      </c>
      <c r="R42" s="104">
        <v>641</v>
      </c>
      <c r="S42" s="104">
        <v>498</v>
      </c>
      <c r="T42" s="104">
        <v>310</v>
      </c>
      <c r="U42" s="104">
        <v>107</v>
      </c>
      <c r="V42" s="104">
        <v>34</v>
      </c>
      <c r="W42" s="132">
        <v>9</v>
      </c>
      <c r="X42" s="130">
        <v>5001</v>
      </c>
      <c r="Y42" s="131" t="s">
        <v>245</v>
      </c>
    </row>
    <row r="43" spans="1:25" ht="13.5" customHeight="1" x14ac:dyDescent="0.15">
      <c r="A43" s="129" t="s">
        <v>246</v>
      </c>
      <c r="B43" s="81">
        <v>4262</v>
      </c>
      <c r="C43" s="104">
        <v>113</v>
      </c>
      <c r="D43" s="104">
        <v>84</v>
      </c>
      <c r="E43" s="104">
        <v>137</v>
      </c>
      <c r="F43" s="104">
        <v>174</v>
      </c>
      <c r="G43" s="104">
        <v>298</v>
      </c>
      <c r="H43" s="104">
        <v>310</v>
      </c>
      <c r="I43" s="104">
        <v>249</v>
      </c>
      <c r="J43" s="104">
        <v>232</v>
      </c>
      <c r="K43" s="104">
        <v>264</v>
      </c>
      <c r="L43" s="104">
        <v>342</v>
      </c>
      <c r="M43" s="104">
        <v>445</v>
      </c>
      <c r="N43" s="104">
        <v>331</v>
      </c>
      <c r="O43" s="104">
        <v>276</v>
      </c>
      <c r="P43" s="104">
        <v>196</v>
      </c>
      <c r="Q43" s="104">
        <v>280</v>
      </c>
      <c r="R43" s="104">
        <v>197</v>
      </c>
      <c r="S43" s="104">
        <v>174</v>
      </c>
      <c r="T43" s="104">
        <v>118</v>
      </c>
      <c r="U43" s="104">
        <v>35</v>
      </c>
      <c r="V43" s="104">
        <v>7</v>
      </c>
      <c r="W43" s="132">
        <v>0</v>
      </c>
      <c r="X43" s="130">
        <v>2746</v>
      </c>
      <c r="Y43" s="131" t="s">
        <v>246</v>
      </c>
    </row>
    <row r="44" spans="1:25" ht="13.5" customHeight="1" x14ac:dyDescent="0.15">
      <c r="A44" s="129" t="s">
        <v>247</v>
      </c>
      <c r="B44" s="81">
        <v>11942</v>
      </c>
      <c r="C44" s="104">
        <v>302</v>
      </c>
      <c r="D44" s="104">
        <v>451</v>
      </c>
      <c r="E44" s="104">
        <v>476</v>
      </c>
      <c r="F44" s="104">
        <v>450</v>
      </c>
      <c r="G44" s="104">
        <v>601</v>
      </c>
      <c r="H44" s="104">
        <v>644</v>
      </c>
      <c r="I44" s="104">
        <v>590</v>
      </c>
      <c r="J44" s="104">
        <v>690</v>
      </c>
      <c r="K44" s="104">
        <v>770</v>
      </c>
      <c r="L44" s="104">
        <v>920</v>
      </c>
      <c r="M44" s="104">
        <v>957</v>
      </c>
      <c r="N44" s="104">
        <v>848</v>
      </c>
      <c r="O44" s="104">
        <v>770</v>
      </c>
      <c r="P44" s="104">
        <v>743</v>
      </c>
      <c r="Q44" s="104">
        <v>929</v>
      </c>
      <c r="R44" s="104">
        <v>712</v>
      </c>
      <c r="S44" s="104">
        <v>562</v>
      </c>
      <c r="T44" s="104">
        <v>330</v>
      </c>
      <c r="U44" s="104">
        <v>149</v>
      </c>
      <c r="V44" s="104">
        <v>44</v>
      </c>
      <c r="W44" s="132">
        <v>4</v>
      </c>
      <c r="X44" s="130">
        <v>6381</v>
      </c>
      <c r="Y44" s="131" t="s">
        <v>247</v>
      </c>
    </row>
    <row r="45" spans="1:25" ht="13.5" customHeight="1" x14ac:dyDescent="0.15">
      <c r="A45" s="129" t="s">
        <v>248</v>
      </c>
      <c r="B45" s="81">
        <v>5290</v>
      </c>
      <c r="C45" s="104">
        <v>149</v>
      </c>
      <c r="D45" s="104">
        <v>164</v>
      </c>
      <c r="E45" s="104">
        <v>165</v>
      </c>
      <c r="F45" s="104">
        <v>164</v>
      </c>
      <c r="G45" s="104">
        <v>361</v>
      </c>
      <c r="H45" s="104">
        <v>481</v>
      </c>
      <c r="I45" s="104">
        <v>335</v>
      </c>
      <c r="J45" s="104">
        <v>375</v>
      </c>
      <c r="K45" s="104">
        <v>374</v>
      </c>
      <c r="L45" s="104">
        <v>442</v>
      </c>
      <c r="M45" s="104">
        <v>446</v>
      </c>
      <c r="N45" s="104">
        <v>324</v>
      </c>
      <c r="O45" s="104">
        <v>269</v>
      </c>
      <c r="P45" s="104">
        <v>237</v>
      </c>
      <c r="Q45" s="104">
        <v>319</v>
      </c>
      <c r="R45" s="104">
        <v>284</v>
      </c>
      <c r="S45" s="104">
        <v>203</v>
      </c>
      <c r="T45" s="104">
        <v>132</v>
      </c>
      <c r="U45" s="104">
        <v>53</v>
      </c>
      <c r="V45" s="104">
        <v>12</v>
      </c>
      <c r="W45" s="132">
        <v>1</v>
      </c>
      <c r="X45" s="130">
        <v>3250</v>
      </c>
      <c r="Y45" s="131" t="s">
        <v>248</v>
      </c>
    </row>
    <row r="46" spans="1:25" ht="13.5" customHeight="1" x14ac:dyDescent="0.15">
      <c r="A46" s="129" t="s">
        <v>249</v>
      </c>
      <c r="B46" s="81">
        <v>9828</v>
      </c>
      <c r="C46" s="104">
        <v>259</v>
      </c>
      <c r="D46" s="104">
        <v>230</v>
      </c>
      <c r="E46" s="104">
        <v>229</v>
      </c>
      <c r="F46" s="104">
        <v>286</v>
      </c>
      <c r="G46" s="104">
        <v>786</v>
      </c>
      <c r="H46" s="104">
        <v>904</v>
      </c>
      <c r="I46" s="104">
        <v>749</v>
      </c>
      <c r="J46" s="104">
        <v>633</v>
      </c>
      <c r="K46" s="104">
        <v>627</v>
      </c>
      <c r="L46" s="104">
        <v>770</v>
      </c>
      <c r="M46" s="104">
        <v>735</v>
      </c>
      <c r="N46" s="104">
        <v>620</v>
      </c>
      <c r="O46" s="104">
        <v>548</v>
      </c>
      <c r="P46" s="104">
        <v>476</v>
      </c>
      <c r="Q46" s="104">
        <v>693</v>
      </c>
      <c r="R46" s="104">
        <v>474</v>
      </c>
      <c r="S46" s="104">
        <v>408</v>
      </c>
      <c r="T46" s="104">
        <v>253</v>
      </c>
      <c r="U46" s="104">
        <v>121</v>
      </c>
      <c r="V46" s="104">
        <v>23</v>
      </c>
      <c r="W46" s="132">
        <v>4</v>
      </c>
      <c r="X46" s="130">
        <v>6448</v>
      </c>
      <c r="Y46" s="131" t="s">
        <v>249</v>
      </c>
    </row>
    <row r="47" spans="1:25" ht="13.5" customHeight="1" x14ac:dyDescent="0.15">
      <c r="A47" s="129" t="s">
        <v>571</v>
      </c>
      <c r="B47" s="81">
        <v>10154</v>
      </c>
      <c r="C47" s="104">
        <v>337</v>
      </c>
      <c r="D47" s="104">
        <v>338</v>
      </c>
      <c r="E47" s="104">
        <v>317</v>
      </c>
      <c r="F47" s="104">
        <v>355</v>
      </c>
      <c r="G47" s="104">
        <v>563</v>
      </c>
      <c r="H47" s="104">
        <v>612</v>
      </c>
      <c r="I47" s="104">
        <v>574</v>
      </c>
      <c r="J47" s="104">
        <v>582</v>
      </c>
      <c r="K47" s="104">
        <v>589</v>
      </c>
      <c r="L47" s="104">
        <v>739</v>
      </c>
      <c r="M47" s="104">
        <v>784</v>
      </c>
      <c r="N47" s="104">
        <v>684</v>
      </c>
      <c r="O47" s="104">
        <v>547</v>
      </c>
      <c r="P47" s="104">
        <v>572</v>
      </c>
      <c r="Q47" s="104">
        <v>723</v>
      </c>
      <c r="R47" s="104">
        <v>631</v>
      </c>
      <c r="S47" s="104">
        <v>579</v>
      </c>
      <c r="T47" s="104">
        <v>370</v>
      </c>
      <c r="U47" s="104">
        <v>177</v>
      </c>
      <c r="V47" s="104">
        <v>66</v>
      </c>
      <c r="W47" s="132">
        <v>15</v>
      </c>
      <c r="X47" s="130">
        <v>5813</v>
      </c>
      <c r="Y47" s="131" t="s">
        <v>571</v>
      </c>
    </row>
    <row r="48" spans="1:25" ht="13.5" customHeight="1" x14ac:dyDescent="0.15">
      <c r="A48" s="129" t="s">
        <v>252</v>
      </c>
      <c r="B48" s="81">
        <v>9777</v>
      </c>
      <c r="C48" s="104">
        <v>317</v>
      </c>
      <c r="D48" s="104">
        <v>296</v>
      </c>
      <c r="E48" s="104">
        <v>323</v>
      </c>
      <c r="F48" s="104">
        <v>378</v>
      </c>
      <c r="G48" s="104">
        <v>569</v>
      </c>
      <c r="H48" s="104">
        <v>617</v>
      </c>
      <c r="I48" s="104">
        <v>567</v>
      </c>
      <c r="J48" s="104">
        <v>569</v>
      </c>
      <c r="K48" s="104">
        <v>519</v>
      </c>
      <c r="L48" s="104">
        <v>693</v>
      </c>
      <c r="M48" s="104">
        <v>788</v>
      </c>
      <c r="N48" s="104">
        <v>709</v>
      </c>
      <c r="O48" s="104">
        <v>618</v>
      </c>
      <c r="P48" s="104">
        <v>556</v>
      </c>
      <c r="Q48" s="104">
        <v>677</v>
      </c>
      <c r="R48" s="104">
        <v>578</v>
      </c>
      <c r="S48" s="104">
        <v>482</v>
      </c>
      <c r="T48" s="104">
        <v>334</v>
      </c>
      <c r="U48" s="104">
        <v>163</v>
      </c>
      <c r="V48" s="104">
        <v>18</v>
      </c>
      <c r="W48" s="132">
        <v>6</v>
      </c>
      <c r="X48" s="130">
        <v>5435</v>
      </c>
      <c r="Y48" s="131" t="s">
        <v>252</v>
      </c>
    </row>
    <row r="49" spans="1:25" ht="13.5" customHeight="1" x14ac:dyDescent="0.15">
      <c r="A49" s="129" t="s">
        <v>474</v>
      </c>
      <c r="B49" s="81">
        <v>10350</v>
      </c>
      <c r="C49" s="104">
        <v>333</v>
      </c>
      <c r="D49" s="104">
        <v>385</v>
      </c>
      <c r="E49" s="104">
        <v>385</v>
      </c>
      <c r="F49" s="104">
        <v>368</v>
      </c>
      <c r="G49" s="104">
        <v>553</v>
      </c>
      <c r="H49" s="104">
        <v>503</v>
      </c>
      <c r="I49" s="104">
        <v>494</v>
      </c>
      <c r="J49" s="104">
        <v>592</v>
      </c>
      <c r="K49" s="104">
        <v>569</v>
      </c>
      <c r="L49" s="104">
        <v>698</v>
      </c>
      <c r="M49" s="104">
        <v>790</v>
      </c>
      <c r="N49" s="104">
        <v>697</v>
      </c>
      <c r="O49" s="104">
        <v>667</v>
      </c>
      <c r="P49" s="104">
        <v>623</v>
      </c>
      <c r="Q49" s="104">
        <v>825</v>
      </c>
      <c r="R49" s="104">
        <v>671</v>
      </c>
      <c r="S49" s="104">
        <v>538</v>
      </c>
      <c r="T49" s="104">
        <v>395</v>
      </c>
      <c r="U49" s="104">
        <v>204</v>
      </c>
      <c r="V49" s="104">
        <v>50</v>
      </c>
      <c r="W49" s="132">
        <v>10</v>
      </c>
      <c r="X49" s="130">
        <v>5672</v>
      </c>
      <c r="Y49" s="131" t="s">
        <v>474</v>
      </c>
    </row>
    <row r="50" spans="1:25" ht="13.5" customHeight="1" x14ac:dyDescent="0.15">
      <c r="A50" s="129" t="s">
        <v>255</v>
      </c>
      <c r="B50" s="81">
        <v>8818</v>
      </c>
      <c r="C50" s="104">
        <v>286</v>
      </c>
      <c r="D50" s="104">
        <v>285</v>
      </c>
      <c r="E50" s="104">
        <v>305</v>
      </c>
      <c r="F50" s="104">
        <v>298</v>
      </c>
      <c r="G50" s="104">
        <v>522</v>
      </c>
      <c r="H50" s="104">
        <v>494</v>
      </c>
      <c r="I50" s="104">
        <v>490</v>
      </c>
      <c r="J50" s="104">
        <v>529</v>
      </c>
      <c r="K50" s="104">
        <v>570</v>
      </c>
      <c r="L50" s="104">
        <v>622</v>
      </c>
      <c r="M50" s="104">
        <v>718</v>
      </c>
      <c r="N50" s="104">
        <v>610</v>
      </c>
      <c r="O50" s="104">
        <v>521</v>
      </c>
      <c r="P50" s="104">
        <v>453</v>
      </c>
      <c r="Q50" s="104">
        <v>712</v>
      </c>
      <c r="R50" s="104">
        <v>529</v>
      </c>
      <c r="S50" s="104">
        <v>442</v>
      </c>
      <c r="T50" s="104">
        <v>290</v>
      </c>
      <c r="U50" s="104">
        <v>104</v>
      </c>
      <c r="V50" s="104">
        <v>35</v>
      </c>
      <c r="W50" s="132">
        <v>3</v>
      </c>
      <c r="X50" s="130">
        <v>5138</v>
      </c>
      <c r="Y50" s="131" t="s">
        <v>255</v>
      </c>
    </row>
    <row r="51" spans="1:25" ht="13.5" customHeight="1" x14ac:dyDescent="0.15">
      <c r="A51" s="129" t="s">
        <v>256</v>
      </c>
      <c r="B51" s="81">
        <v>8972</v>
      </c>
      <c r="C51" s="104">
        <v>324</v>
      </c>
      <c r="D51" s="104">
        <v>433</v>
      </c>
      <c r="E51" s="104">
        <v>410</v>
      </c>
      <c r="F51" s="104">
        <v>388</v>
      </c>
      <c r="G51" s="104">
        <v>451</v>
      </c>
      <c r="H51" s="104">
        <v>390</v>
      </c>
      <c r="I51" s="104">
        <v>379</v>
      </c>
      <c r="J51" s="104">
        <v>499</v>
      </c>
      <c r="K51" s="104">
        <v>579</v>
      </c>
      <c r="L51" s="104">
        <v>738</v>
      </c>
      <c r="M51" s="104">
        <v>729</v>
      </c>
      <c r="N51" s="104">
        <v>585</v>
      </c>
      <c r="O51" s="104">
        <v>476</v>
      </c>
      <c r="P51" s="104">
        <v>453</v>
      </c>
      <c r="Q51" s="104">
        <v>708</v>
      </c>
      <c r="R51" s="104">
        <v>605</v>
      </c>
      <c r="S51" s="104">
        <v>464</v>
      </c>
      <c r="T51" s="104">
        <v>248</v>
      </c>
      <c r="U51" s="104">
        <v>84</v>
      </c>
      <c r="V51" s="104">
        <v>26</v>
      </c>
      <c r="W51" s="132">
        <v>3</v>
      </c>
      <c r="X51" s="130">
        <v>4378</v>
      </c>
      <c r="Y51" s="131" t="s">
        <v>256</v>
      </c>
    </row>
    <row r="52" spans="1:25" ht="13.5" customHeight="1" x14ac:dyDescent="0.15">
      <c r="A52" s="129" t="s">
        <v>257</v>
      </c>
      <c r="B52" s="81">
        <v>6428</v>
      </c>
      <c r="C52" s="104">
        <v>230</v>
      </c>
      <c r="D52" s="104">
        <v>269</v>
      </c>
      <c r="E52" s="104">
        <v>294</v>
      </c>
      <c r="F52" s="104">
        <v>303</v>
      </c>
      <c r="G52" s="104">
        <v>352</v>
      </c>
      <c r="H52" s="104">
        <v>301</v>
      </c>
      <c r="I52" s="104">
        <v>270</v>
      </c>
      <c r="J52" s="104">
        <v>372</v>
      </c>
      <c r="K52" s="104">
        <v>333</v>
      </c>
      <c r="L52" s="104">
        <v>437</v>
      </c>
      <c r="M52" s="104">
        <v>530</v>
      </c>
      <c r="N52" s="104">
        <v>464</v>
      </c>
      <c r="O52" s="104">
        <v>421</v>
      </c>
      <c r="P52" s="104">
        <v>356</v>
      </c>
      <c r="Q52" s="104">
        <v>447</v>
      </c>
      <c r="R52" s="104">
        <v>353</v>
      </c>
      <c r="S52" s="104">
        <v>297</v>
      </c>
      <c r="T52" s="104">
        <v>270</v>
      </c>
      <c r="U52" s="104">
        <v>105</v>
      </c>
      <c r="V52" s="104">
        <v>20</v>
      </c>
      <c r="W52" s="132">
        <v>4</v>
      </c>
      <c r="X52" s="130">
        <v>3137</v>
      </c>
      <c r="Y52" s="131" t="s">
        <v>257</v>
      </c>
    </row>
    <row r="53" spans="1:25" ht="13.5" customHeight="1" x14ac:dyDescent="0.15">
      <c r="A53" s="129" t="s">
        <v>258</v>
      </c>
      <c r="B53" s="81">
        <v>10426</v>
      </c>
      <c r="C53" s="104">
        <v>278</v>
      </c>
      <c r="D53" s="104">
        <v>369</v>
      </c>
      <c r="E53" s="104">
        <v>448</v>
      </c>
      <c r="F53" s="104">
        <v>560</v>
      </c>
      <c r="G53" s="104">
        <v>761</v>
      </c>
      <c r="H53" s="104">
        <v>483</v>
      </c>
      <c r="I53" s="104">
        <v>418</v>
      </c>
      <c r="J53" s="104">
        <v>458</v>
      </c>
      <c r="K53" s="104">
        <v>559</v>
      </c>
      <c r="L53" s="104">
        <v>700</v>
      </c>
      <c r="M53" s="104">
        <v>856</v>
      </c>
      <c r="N53" s="104">
        <v>705</v>
      </c>
      <c r="O53" s="104">
        <v>550</v>
      </c>
      <c r="P53" s="104">
        <v>506</v>
      </c>
      <c r="Q53" s="104">
        <v>808</v>
      </c>
      <c r="R53" s="104">
        <v>706</v>
      </c>
      <c r="S53" s="104">
        <v>639</v>
      </c>
      <c r="T53" s="104">
        <v>409</v>
      </c>
      <c r="U53" s="104">
        <v>150</v>
      </c>
      <c r="V53" s="104">
        <v>56</v>
      </c>
      <c r="W53" s="132">
        <v>7</v>
      </c>
      <c r="X53" s="130">
        <v>5451</v>
      </c>
      <c r="Y53" s="131" t="s">
        <v>258</v>
      </c>
    </row>
    <row r="54" spans="1:25" ht="13.5" customHeight="1" x14ac:dyDescent="0.15">
      <c r="A54" s="129" t="s">
        <v>259</v>
      </c>
      <c r="B54" s="81">
        <v>8064</v>
      </c>
      <c r="C54" s="104">
        <v>202</v>
      </c>
      <c r="D54" s="104">
        <v>225</v>
      </c>
      <c r="E54" s="104">
        <v>275</v>
      </c>
      <c r="F54" s="104">
        <v>369</v>
      </c>
      <c r="G54" s="104">
        <v>560</v>
      </c>
      <c r="H54" s="104">
        <v>498</v>
      </c>
      <c r="I54" s="104">
        <v>391</v>
      </c>
      <c r="J54" s="104">
        <v>374</v>
      </c>
      <c r="K54" s="104">
        <v>363</v>
      </c>
      <c r="L54" s="104">
        <v>552</v>
      </c>
      <c r="M54" s="104">
        <v>668</v>
      </c>
      <c r="N54" s="104">
        <v>573</v>
      </c>
      <c r="O54" s="104">
        <v>524</v>
      </c>
      <c r="P54" s="104">
        <v>412</v>
      </c>
      <c r="Q54" s="104">
        <v>631</v>
      </c>
      <c r="R54" s="104">
        <v>523</v>
      </c>
      <c r="S54" s="104">
        <v>508</v>
      </c>
      <c r="T54" s="104">
        <v>290</v>
      </c>
      <c r="U54" s="104">
        <v>100</v>
      </c>
      <c r="V54" s="104">
        <v>23</v>
      </c>
      <c r="W54" s="132">
        <v>3</v>
      </c>
      <c r="X54" s="130">
        <v>4426</v>
      </c>
      <c r="Y54" s="131" t="s">
        <v>259</v>
      </c>
    </row>
    <row r="55" spans="1:25" ht="13.5" customHeight="1" x14ac:dyDescent="0.15">
      <c r="A55" s="129" t="s">
        <v>260</v>
      </c>
      <c r="B55" s="81">
        <v>8177</v>
      </c>
      <c r="C55" s="104">
        <v>177</v>
      </c>
      <c r="D55" s="104">
        <v>231</v>
      </c>
      <c r="E55" s="104">
        <v>269</v>
      </c>
      <c r="F55" s="104">
        <v>343</v>
      </c>
      <c r="G55" s="104">
        <v>641</v>
      </c>
      <c r="H55" s="104">
        <v>441</v>
      </c>
      <c r="I55" s="104">
        <v>362</v>
      </c>
      <c r="J55" s="104">
        <v>380</v>
      </c>
      <c r="K55" s="104">
        <v>417</v>
      </c>
      <c r="L55" s="104">
        <v>571</v>
      </c>
      <c r="M55" s="104">
        <v>671</v>
      </c>
      <c r="N55" s="104">
        <v>568</v>
      </c>
      <c r="O55" s="104">
        <v>529</v>
      </c>
      <c r="P55" s="104">
        <v>401</v>
      </c>
      <c r="Q55" s="104">
        <v>643</v>
      </c>
      <c r="R55" s="104">
        <v>582</v>
      </c>
      <c r="S55" s="104">
        <v>475</v>
      </c>
      <c r="T55" s="104">
        <v>326</v>
      </c>
      <c r="U55" s="104">
        <v>110</v>
      </c>
      <c r="V55" s="104">
        <v>34</v>
      </c>
      <c r="W55" s="132">
        <v>6</v>
      </c>
      <c r="X55" s="130">
        <v>4503</v>
      </c>
      <c r="Y55" s="131" t="s">
        <v>260</v>
      </c>
    </row>
    <row r="56" spans="1:25" ht="13.5" customHeight="1" x14ac:dyDescent="0.15">
      <c r="A56" s="129" t="s">
        <v>261</v>
      </c>
      <c r="B56" s="81">
        <v>5911</v>
      </c>
      <c r="C56" s="104">
        <v>190</v>
      </c>
      <c r="D56" s="104">
        <v>161</v>
      </c>
      <c r="E56" s="104">
        <v>167</v>
      </c>
      <c r="F56" s="104">
        <v>231</v>
      </c>
      <c r="G56" s="104">
        <v>356</v>
      </c>
      <c r="H56" s="104">
        <v>325</v>
      </c>
      <c r="I56" s="104">
        <v>330</v>
      </c>
      <c r="J56" s="104">
        <v>318</v>
      </c>
      <c r="K56" s="104">
        <v>327</v>
      </c>
      <c r="L56" s="104">
        <v>377</v>
      </c>
      <c r="M56" s="104">
        <v>513</v>
      </c>
      <c r="N56" s="104">
        <v>384</v>
      </c>
      <c r="O56" s="104">
        <v>336</v>
      </c>
      <c r="P56" s="104">
        <v>364</v>
      </c>
      <c r="Q56" s="104">
        <v>488</v>
      </c>
      <c r="R56" s="104">
        <v>370</v>
      </c>
      <c r="S56" s="104">
        <v>340</v>
      </c>
      <c r="T56" s="104">
        <v>213</v>
      </c>
      <c r="U56" s="104">
        <v>90</v>
      </c>
      <c r="V56" s="104">
        <v>26</v>
      </c>
      <c r="W56" s="132">
        <v>5</v>
      </c>
      <c r="X56" s="130">
        <v>3611</v>
      </c>
      <c r="Y56" s="131" t="s">
        <v>261</v>
      </c>
    </row>
    <row r="57" spans="1:25" ht="13.5" customHeight="1" x14ac:dyDescent="0.15">
      <c r="A57" s="129" t="s">
        <v>262</v>
      </c>
      <c r="B57" s="81">
        <v>4934</v>
      </c>
      <c r="C57" s="104">
        <v>130</v>
      </c>
      <c r="D57" s="104">
        <v>144</v>
      </c>
      <c r="E57" s="104">
        <v>178</v>
      </c>
      <c r="F57" s="104">
        <v>213</v>
      </c>
      <c r="G57" s="104">
        <v>417</v>
      </c>
      <c r="H57" s="104">
        <v>333</v>
      </c>
      <c r="I57" s="104">
        <v>287</v>
      </c>
      <c r="J57" s="104">
        <v>267</v>
      </c>
      <c r="K57" s="104">
        <v>268</v>
      </c>
      <c r="L57" s="104">
        <v>350</v>
      </c>
      <c r="M57" s="104">
        <v>421</v>
      </c>
      <c r="N57" s="104">
        <v>324</v>
      </c>
      <c r="O57" s="104">
        <v>261</v>
      </c>
      <c r="P57" s="104">
        <v>242</v>
      </c>
      <c r="Q57" s="104">
        <v>336</v>
      </c>
      <c r="R57" s="104">
        <v>298</v>
      </c>
      <c r="S57" s="104">
        <v>225</v>
      </c>
      <c r="T57" s="104">
        <v>176</v>
      </c>
      <c r="U57" s="104">
        <v>52</v>
      </c>
      <c r="V57" s="104">
        <v>9</v>
      </c>
      <c r="W57" s="132">
        <v>3</v>
      </c>
      <c r="X57" s="130">
        <v>2847</v>
      </c>
      <c r="Y57" s="131" t="s">
        <v>262</v>
      </c>
    </row>
    <row r="58" spans="1:25" ht="13.5" customHeight="1" x14ac:dyDescent="0.15">
      <c r="A58" s="129" t="s">
        <v>263</v>
      </c>
      <c r="B58" s="81">
        <v>6264</v>
      </c>
      <c r="C58" s="104">
        <v>257</v>
      </c>
      <c r="D58" s="104">
        <v>255</v>
      </c>
      <c r="E58" s="104">
        <v>217</v>
      </c>
      <c r="F58" s="104">
        <v>247</v>
      </c>
      <c r="G58" s="104">
        <v>402</v>
      </c>
      <c r="H58" s="104">
        <v>386</v>
      </c>
      <c r="I58" s="104">
        <v>375</v>
      </c>
      <c r="J58" s="104">
        <v>351</v>
      </c>
      <c r="K58" s="104">
        <v>362</v>
      </c>
      <c r="L58" s="104">
        <v>397</v>
      </c>
      <c r="M58" s="104">
        <v>484</v>
      </c>
      <c r="N58" s="104">
        <v>414</v>
      </c>
      <c r="O58" s="104">
        <v>314</v>
      </c>
      <c r="P58" s="104">
        <v>318</v>
      </c>
      <c r="Q58" s="104">
        <v>448</v>
      </c>
      <c r="R58" s="104">
        <v>391</v>
      </c>
      <c r="S58" s="104">
        <v>354</v>
      </c>
      <c r="T58" s="104">
        <v>195</v>
      </c>
      <c r="U58" s="104">
        <v>86</v>
      </c>
      <c r="V58" s="104">
        <v>9</v>
      </c>
      <c r="W58" s="132">
        <v>2</v>
      </c>
      <c r="X58" s="130">
        <v>3127</v>
      </c>
      <c r="Y58" s="131" t="s">
        <v>263</v>
      </c>
    </row>
    <row r="59" spans="1:25" ht="13.5" customHeight="1" x14ac:dyDescent="0.15">
      <c r="A59" s="129" t="s">
        <v>264</v>
      </c>
      <c r="B59" s="81">
        <v>4755</v>
      </c>
      <c r="C59" s="104">
        <v>132</v>
      </c>
      <c r="D59" s="104">
        <v>124</v>
      </c>
      <c r="E59" s="104">
        <v>149</v>
      </c>
      <c r="F59" s="104">
        <v>162</v>
      </c>
      <c r="G59" s="104">
        <v>299</v>
      </c>
      <c r="H59" s="104">
        <v>283</v>
      </c>
      <c r="I59" s="104">
        <v>235</v>
      </c>
      <c r="J59" s="104">
        <v>216</v>
      </c>
      <c r="K59" s="104">
        <v>242</v>
      </c>
      <c r="L59" s="104">
        <v>323</v>
      </c>
      <c r="M59" s="104">
        <v>395</v>
      </c>
      <c r="N59" s="104">
        <v>351</v>
      </c>
      <c r="O59" s="104">
        <v>312</v>
      </c>
      <c r="P59" s="104">
        <v>260</v>
      </c>
      <c r="Q59" s="104">
        <v>335</v>
      </c>
      <c r="R59" s="104">
        <v>294</v>
      </c>
      <c r="S59" s="104">
        <v>319</v>
      </c>
      <c r="T59" s="104">
        <v>215</v>
      </c>
      <c r="U59" s="104">
        <v>82</v>
      </c>
      <c r="V59" s="104">
        <v>23</v>
      </c>
      <c r="W59" s="132">
        <v>4</v>
      </c>
      <c r="X59" s="130">
        <v>2629</v>
      </c>
      <c r="Y59" s="131" t="s">
        <v>264</v>
      </c>
    </row>
    <row r="60" spans="1:25" ht="13.5" customHeight="1" x14ac:dyDescent="0.15">
      <c r="A60" s="129" t="s">
        <v>265</v>
      </c>
      <c r="B60" s="81">
        <v>4809</v>
      </c>
      <c r="C60" s="104">
        <v>141</v>
      </c>
      <c r="D60" s="104">
        <v>171</v>
      </c>
      <c r="E60" s="104">
        <v>166</v>
      </c>
      <c r="F60" s="104">
        <v>198</v>
      </c>
      <c r="G60" s="104">
        <v>242</v>
      </c>
      <c r="H60" s="104">
        <v>273</v>
      </c>
      <c r="I60" s="104">
        <v>215</v>
      </c>
      <c r="J60" s="104">
        <v>249</v>
      </c>
      <c r="K60" s="104">
        <v>224</v>
      </c>
      <c r="L60" s="104">
        <v>325</v>
      </c>
      <c r="M60" s="104">
        <v>425</v>
      </c>
      <c r="N60" s="104">
        <v>349</v>
      </c>
      <c r="O60" s="104">
        <v>257</v>
      </c>
      <c r="P60" s="104">
        <v>225</v>
      </c>
      <c r="Q60" s="104">
        <v>334</v>
      </c>
      <c r="R60" s="104">
        <v>348</v>
      </c>
      <c r="S60" s="104">
        <v>379</v>
      </c>
      <c r="T60" s="104">
        <v>215</v>
      </c>
      <c r="U60" s="104">
        <v>60</v>
      </c>
      <c r="V60" s="104">
        <v>12</v>
      </c>
      <c r="W60" s="132">
        <v>1</v>
      </c>
      <c r="X60" s="130">
        <v>2439</v>
      </c>
      <c r="Y60" s="131" t="s">
        <v>265</v>
      </c>
    </row>
    <row r="61" spans="1:25" ht="13.5" customHeight="1" thickBot="1" x14ac:dyDescent="0.2">
      <c r="A61" s="133" t="s">
        <v>266</v>
      </c>
      <c r="B61" s="134">
        <v>8271</v>
      </c>
      <c r="C61" s="80">
        <v>245</v>
      </c>
      <c r="D61" s="80">
        <v>250</v>
      </c>
      <c r="E61" s="80">
        <v>304</v>
      </c>
      <c r="F61" s="80">
        <v>372</v>
      </c>
      <c r="G61" s="80">
        <v>387</v>
      </c>
      <c r="H61" s="80">
        <v>381</v>
      </c>
      <c r="I61" s="80">
        <v>337</v>
      </c>
      <c r="J61" s="80">
        <v>342</v>
      </c>
      <c r="K61" s="80">
        <v>415</v>
      </c>
      <c r="L61" s="80">
        <v>588</v>
      </c>
      <c r="M61" s="80">
        <v>729</v>
      </c>
      <c r="N61" s="80">
        <v>567</v>
      </c>
      <c r="O61" s="80">
        <v>388</v>
      </c>
      <c r="P61" s="80">
        <v>395</v>
      </c>
      <c r="Q61" s="80">
        <v>680</v>
      </c>
      <c r="R61" s="80">
        <v>698</v>
      </c>
      <c r="S61" s="80">
        <v>669</v>
      </c>
      <c r="T61" s="80">
        <v>399</v>
      </c>
      <c r="U61" s="80">
        <v>98</v>
      </c>
      <c r="V61" s="80">
        <v>24</v>
      </c>
      <c r="W61" s="135">
        <v>3</v>
      </c>
      <c r="X61" s="136">
        <v>4279</v>
      </c>
      <c r="Y61" s="137" t="s">
        <v>266</v>
      </c>
    </row>
    <row r="62" spans="1:25" ht="15" customHeight="1" x14ac:dyDescent="0.15">
      <c r="A62" s="369" t="s">
        <v>603</v>
      </c>
      <c r="B62" s="369"/>
      <c r="C62" s="369"/>
      <c r="D62" s="369"/>
      <c r="E62" s="369"/>
      <c r="F62" s="369"/>
      <c r="G62" s="369"/>
      <c r="H62" s="369"/>
      <c r="I62" s="369"/>
      <c r="J62" s="369"/>
      <c r="K62" s="369"/>
      <c r="L62" s="17"/>
      <c r="M62" s="29"/>
      <c r="N62" s="29"/>
      <c r="O62" s="30"/>
      <c r="P62" s="29"/>
      <c r="Q62" s="29"/>
      <c r="R62" s="29"/>
      <c r="T62" s="29"/>
      <c r="U62" s="29"/>
    </row>
    <row r="63" spans="1:25" x14ac:dyDescent="0.15">
      <c r="A63" s="369" t="s">
        <v>534</v>
      </c>
      <c r="B63" s="369"/>
      <c r="C63" s="369"/>
      <c r="D63" s="369"/>
      <c r="E63" s="369"/>
      <c r="F63" s="369"/>
      <c r="G63" s="369"/>
      <c r="H63" s="369"/>
      <c r="I63" s="369"/>
      <c r="J63" s="369"/>
      <c r="K63" s="30"/>
    </row>
    <row r="64" spans="1:25" x14ac:dyDescent="0.15">
      <c r="A64" s="30"/>
      <c r="B64" s="17"/>
      <c r="C64" s="29"/>
      <c r="D64" s="29"/>
      <c r="E64" s="30"/>
      <c r="F64" s="29"/>
      <c r="G64" s="29"/>
      <c r="H64" s="29"/>
      <c r="I64" s="29"/>
      <c r="J64" s="29"/>
      <c r="K64" s="30"/>
    </row>
    <row r="65" spans="1:11" x14ac:dyDescent="0.15">
      <c r="A65" s="30"/>
      <c r="B65" s="17"/>
      <c r="C65" s="29"/>
      <c r="D65" s="29"/>
      <c r="E65" s="29"/>
      <c r="F65" s="29"/>
      <c r="G65" s="29"/>
      <c r="H65" s="29"/>
      <c r="I65" s="29"/>
      <c r="J65" s="29"/>
      <c r="K65" s="30"/>
    </row>
    <row r="66" spans="1:11" x14ac:dyDescent="0.15">
      <c r="A66" s="31"/>
      <c r="B66" s="32"/>
      <c r="C66" s="32"/>
      <c r="D66" s="32"/>
      <c r="E66" s="29"/>
      <c r="F66" s="29"/>
      <c r="G66" s="29"/>
      <c r="H66" s="29"/>
      <c r="I66" s="29"/>
      <c r="J66" s="29"/>
      <c r="K66" s="31"/>
    </row>
    <row r="67" spans="1:11" x14ac:dyDescent="0.15">
      <c r="A67" s="30"/>
      <c r="B67" s="17"/>
      <c r="C67" s="29"/>
      <c r="D67" s="29"/>
      <c r="E67" s="30"/>
      <c r="F67" s="29"/>
      <c r="G67" s="29"/>
      <c r="H67" s="29"/>
      <c r="I67" s="29"/>
      <c r="J67" s="29"/>
      <c r="K67" s="30"/>
    </row>
    <row r="68" spans="1:11" x14ac:dyDescent="0.15">
      <c r="A68" s="30"/>
      <c r="B68" s="17"/>
      <c r="C68" s="29"/>
      <c r="D68" s="29"/>
      <c r="E68" s="30"/>
      <c r="F68" s="29"/>
      <c r="G68" s="29"/>
      <c r="H68" s="29"/>
      <c r="I68" s="29"/>
      <c r="J68" s="29"/>
      <c r="K68" s="30"/>
    </row>
    <row r="69" spans="1:11" x14ac:dyDescent="0.15">
      <c r="A69" s="30"/>
      <c r="B69" s="17"/>
      <c r="C69" s="29"/>
      <c r="D69" s="29"/>
      <c r="E69" s="30"/>
      <c r="F69" s="29"/>
      <c r="G69" s="29"/>
      <c r="H69" s="29"/>
      <c r="I69" s="29"/>
      <c r="J69" s="29"/>
      <c r="K69" s="30"/>
    </row>
    <row r="70" spans="1:11" x14ac:dyDescent="0.15">
      <c r="A70" s="30"/>
      <c r="B70" s="17"/>
      <c r="C70" s="29"/>
      <c r="D70" s="29"/>
      <c r="E70" s="30"/>
      <c r="F70" s="29"/>
      <c r="G70" s="29"/>
      <c r="H70" s="29"/>
      <c r="I70" s="29"/>
      <c r="J70" s="29"/>
      <c r="K70" s="30"/>
    </row>
    <row r="71" spans="1:11" x14ac:dyDescent="0.15">
      <c r="A71" s="30"/>
      <c r="B71" s="29"/>
      <c r="C71" s="29"/>
      <c r="D71" s="29"/>
      <c r="E71" s="29"/>
      <c r="F71" s="29"/>
      <c r="G71" s="29"/>
      <c r="H71" s="29"/>
      <c r="I71" s="29"/>
      <c r="J71" s="29"/>
      <c r="K71" s="30"/>
    </row>
    <row r="72" spans="1:11" x14ac:dyDescent="0.15">
      <c r="E72" s="29"/>
    </row>
    <row r="73" spans="1:11" x14ac:dyDescent="0.15">
      <c r="E73" s="29"/>
    </row>
    <row r="74" spans="1:11" x14ac:dyDescent="0.15">
      <c r="E74" s="29"/>
    </row>
    <row r="75" spans="1:11" x14ac:dyDescent="0.15">
      <c r="E75" s="29"/>
    </row>
    <row r="76" spans="1:11" x14ac:dyDescent="0.15">
      <c r="E76" s="29"/>
    </row>
    <row r="77" spans="1:11" x14ac:dyDescent="0.15">
      <c r="E77" s="29"/>
    </row>
  </sheetData>
  <sheetProtection formatCells="0" formatColumns="0" insertColumns="0" selectLockedCells="1"/>
  <mergeCells count="12">
    <mergeCell ref="A62:K62"/>
    <mergeCell ref="A63:J63"/>
    <mergeCell ref="A1:M1"/>
    <mergeCell ref="N1:Y1"/>
    <mergeCell ref="A3:M3"/>
    <mergeCell ref="N3:Y3"/>
    <mergeCell ref="R4:Y4"/>
    <mergeCell ref="A5:A6"/>
    <mergeCell ref="B5:B6"/>
    <mergeCell ref="W5:W6"/>
    <mergeCell ref="X5:X6"/>
    <mergeCell ref="Y5:Y6"/>
  </mergeCells>
  <phoneticPr fontId="3"/>
  <printOptions horizontalCentered="1"/>
  <pageMargins left="0.59055118110236227" right="0.59055118110236227" top="0.78740157480314965" bottom="0.39370078740157483" header="0.51181102362204722" footer="0.11811023622047245"/>
  <pageSetup paperSize="9" scale="86" firstPageNumber="24" fitToWidth="2" orientation="portrait" r:id="rId1"/>
  <headerFooter scaleWithDoc="0" alignWithMargins="0">
    <oddFooter>&amp;C- &amp;P -</oddFooter>
  </headerFooter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3</vt:i4>
      </vt:variant>
    </vt:vector>
  </HeadingPairs>
  <TitlesOfParts>
    <vt:vector size="20" baseType="lpstr">
      <vt:lpstr>表紙</vt:lpstr>
      <vt:lpstr>グラフ1</vt:lpstr>
      <vt:lpstr>グラフ2</vt:lpstr>
      <vt:lpstr>1.人口、世帯数の推移</vt:lpstr>
      <vt:lpstr>2.人口異動</vt:lpstr>
      <vt:lpstr>2.3.4.人口動態　他</vt:lpstr>
      <vt:lpstr>5.6.住民基本台帳人口　他 </vt:lpstr>
      <vt:lpstr>7.(1)年齢、男女別</vt:lpstr>
      <vt:lpstr>7.(2)小学校区別</vt:lpstr>
      <vt:lpstr>7.(3)小学校区別(男）</vt:lpstr>
      <vt:lpstr>7.(4)小学校区別（女）</vt:lpstr>
      <vt:lpstr>7.(5)町丁目別-1</vt:lpstr>
      <vt:lpstr>7.(5)町丁目別-2</vt:lpstr>
      <vt:lpstr>7.(5)町丁目別-3</vt:lpstr>
      <vt:lpstr>7.(5)町丁目別-4</vt:lpstr>
      <vt:lpstr>7.(5)町丁目別-5</vt:lpstr>
      <vt:lpstr>空白</vt:lpstr>
      <vt:lpstr>グラフ1!Print_Area</vt:lpstr>
      <vt:lpstr>グラフ2!Print_Area</vt:lpstr>
      <vt:lpstr>空白!Print_Area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東大阪市</cp:lastModifiedBy>
  <cp:lastPrinted>2023-06-14T06:03:47Z</cp:lastPrinted>
  <dcterms:created xsi:type="dcterms:W3CDTF">2001-06-18T03:55:44Z</dcterms:created>
  <dcterms:modified xsi:type="dcterms:W3CDTF">2023-07-24T05:52:16Z</dcterms:modified>
</cp:coreProperties>
</file>